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lalom\2015\2015-Открытие\"/>
    </mc:Choice>
  </mc:AlternateContent>
  <bookViews>
    <workbookView xWindow="0" yWindow="0" windowWidth="13800" windowHeight="6108"/>
  </bookViews>
  <sheets>
    <sheet name="Индивидуальные гонки" sheetId="10" r:id="rId1"/>
    <sheet name="Финал(п)" sheetId="9" r:id="rId2"/>
    <sheet name="Финал" sheetId="8" r:id="rId3"/>
    <sheet name="Командные гонки(п)" sheetId="7" r:id="rId4"/>
    <sheet name="Командные гонки" sheetId="6" r:id="rId5"/>
    <sheet name="Квалификация(п)" sheetId="5" r:id="rId6"/>
    <sheet name="Квалификация" sheetId="4" r:id="rId7"/>
    <sheet name="Экипажи индивидуальных гонок" sheetId="3" r:id="rId8"/>
    <sheet name="Все участники соревнований" sheetId="2" r:id="rId9"/>
  </sheets>
  <definedNames>
    <definedName name="_xlnm._FilterDatabase" localSheetId="7" hidden="1">'Экипажи индивидуальных гонок'!$A$1:$I$175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8" i="10" l="1"/>
  <c r="L99" i="10"/>
  <c r="L100" i="10"/>
  <c r="L101" i="10"/>
  <c r="L102" i="10"/>
  <c r="L103" i="10"/>
  <c r="L104" i="10"/>
  <c r="L105" i="10"/>
  <c r="L81" i="10"/>
  <c r="L82" i="10"/>
  <c r="L83" i="10"/>
  <c r="L84" i="10"/>
  <c r="L85" i="10"/>
  <c r="L86" i="10"/>
  <c r="L87" i="10"/>
  <c r="L88" i="10"/>
  <c r="L89" i="10"/>
  <c r="L90" i="10"/>
  <c r="L91" i="10"/>
  <c r="L92" i="10"/>
  <c r="L93" i="10"/>
  <c r="L94" i="10"/>
  <c r="L95" i="10"/>
  <c r="L57" i="10"/>
  <c r="L58" i="10"/>
  <c r="L59" i="10"/>
  <c r="L60" i="10"/>
  <c r="L61" i="10"/>
  <c r="L62" i="10"/>
  <c r="L63" i="10"/>
  <c r="L64" i="10"/>
  <c r="L65" i="10"/>
  <c r="L66" i="10"/>
  <c r="L67" i="10"/>
  <c r="L68" i="10"/>
  <c r="L69" i="10"/>
  <c r="L70" i="10"/>
  <c r="L71" i="10"/>
  <c r="L72" i="10"/>
  <c r="L73" i="10"/>
  <c r="L74" i="10"/>
  <c r="L75" i="10"/>
  <c r="L76" i="10"/>
  <c r="L77" i="10"/>
  <c r="L78" i="10"/>
  <c r="L43" i="10"/>
  <c r="L44" i="10"/>
  <c r="L45" i="10"/>
  <c r="L46" i="10"/>
  <c r="L47" i="10"/>
  <c r="L48" i="10"/>
  <c r="L49" i="10"/>
  <c r="L50" i="10"/>
  <c r="L51" i="10"/>
  <c r="L52" i="10"/>
  <c r="L53" i="10"/>
  <c r="L54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L37" i="10"/>
  <c r="L38" i="10"/>
  <c r="L39" i="10"/>
  <c r="L40" i="10"/>
  <c r="AX108" i="9"/>
  <c r="AX109" i="9"/>
  <c r="AY109" i="9" s="1"/>
  <c r="AX110" i="9"/>
  <c r="AY110" i="9" s="1"/>
  <c r="AX111" i="9"/>
  <c r="AY111" i="9" s="1"/>
  <c r="AX112" i="9"/>
  <c r="AY112" i="9" s="1"/>
  <c r="AX113" i="9"/>
  <c r="AX114" i="9"/>
  <c r="AX115" i="9"/>
  <c r="AC108" i="9"/>
  <c r="AD108" i="9" s="1"/>
  <c r="AC109" i="9"/>
  <c r="AD109" i="9" s="1"/>
  <c r="AC110" i="9"/>
  <c r="AD110" i="9" s="1"/>
  <c r="AC111" i="9"/>
  <c r="AD111" i="9" s="1"/>
  <c r="AC112" i="9"/>
  <c r="AD112" i="9" s="1"/>
  <c r="AC113" i="9"/>
  <c r="AC114" i="9"/>
  <c r="AC115" i="9"/>
  <c r="AY89" i="9"/>
  <c r="AY90" i="9"/>
  <c r="AY91" i="9"/>
  <c r="AY94" i="9"/>
  <c r="AY95" i="9"/>
  <c r="AY96" i="9"/>
  <c r="AY98" i="9"/>
  <c r="AY99" i="9"/>
  <c r="AY100" i="9"/>
  <c r="AY101" i="9"/>
  <c r="AY102" i="9"/>
  <c r="AX89" i="9"/>
  <c r="AX90" i="9"/>
  <c r="AX91" i="9"/>
  <c r="AX92" i="9"/>
  <c r="AX93" i="9"/>
  <c r="AY93" i="9" s="1"/>
  <c r="AX94" i="9"/>
  <c r="AX95" i="9"/>
  <c r="AX96" i="9"/>
  <c r="AX97" i="9"/>
  <c r="AY97" i="9" s="1"/>
  <c r="AX98" i="9"/>
  <c r="AX99" i="9"/>
  <c r="AX100" i="9"/>
  <c r="AX101" i="9"/>
  <c r="AX102" i="9"/>
  <c r="AX103" i="9"/>
  <c r="AD90" i="9"/>
  <c r="AD91" i="9"/>
  <c r="AD92" i="9"/>
  <c r="AD96" i="9"/>
  <c r="AD97" i="9"/>
  <c r="AD100" i="9"/>
  <c r="AD101" i="9"/>
  <c r="AD102" i="9"/>
  <c r="AC89" i="9"/>
  <c r="AD89" i="9" s="1"/>
  <c r="AC90" i="9"/>
  <c r="AC91" i="9"/>
  <c r="AC92" i="9"/>
  <c r="AC93" i="9"/>
  <c r="AD93" i="9" s="1"/>
  <c r="AC94" i="9"/>
  <c r="AD94" i="9" s="1"/>
  <c r="AC95" i="9"/>
  <c r="AD95" i="9" s="1"/>
  <c r="AC96" i="9"/>
  <c r="AC97" i="9"/>
  <c r="AC98" i="9"/>
  <c r="AD98" i="9" s="1"/>
  <c r="AC99" i="9"/>
  <c r="AD99" i="9" s="1"/>
  <c r="AC100" i="9"/>
  <c r="AC101" i="9"/>
  <c r="AC102" i="9"/>
  <c r="AC103" i="9"/>
  <c r="AY63" i="9"/>
  <c r="AY66" i="9"/>
  <c r="AY67" i="9"/>
  <c r="AY68" i="9"/>
  <c r="AY69" i="9"/>
  <c r="AY71" i="9"/>
  <c r="AY78" i="9"/>
  <c r="AY81" i="9"/>
  <c r="AX63" i="9"/>
  <c r="AX64" i="9"/>
  <c r="AY64" i="9" s="1"/>
  <c r="AX65" i="9"/>
  <c r="AY65" i="9" s="1"/>
  <c r="AX66" i="9"/>
  <c r="AX67" i="9"/>
  <c r="AX68" i="9"/>
  <c r="AX69" i="9"/>
  <c r="AX70" i="9"/>
  <c r="AY70" i="9" s="1"/>
  <c r="AX71" i="9"/>
  <c r="AX72" i="9"/>
  <c r="AX73" i="9"/>
  <c r="AY73" i="9" s="1"/>
  <c r="AX74" i="9"/>
  <c r="AY74" i="9" s="1"/>
  <c r="AX75" i="9"/>
  <c r="AY75" i="9" s="1"/>
  <c r="AX76" i="9"/>
  <c r="AY76" i="9" s="1"/>
  <c r="AX77" i="9"/>
  <c r="AY77" i="9" s="1"/>
  <c r="AX78" i="9"/>
  <c r="AX79" i="9"/>
  <c r="AY79" i="9" s="1"/>
  <c r="AX80" i="9"/>
  <c r="AY80" i="9" s="1"/>
  <c r="AX81" i="9"/>
  <c r="AX82" i="9"/>
  <c r="AY82" i="9" s="1"/>
  <c r="AX83" i="9"/>
  <c r="AX84" i="9"/>
  <c r="AD73" i="9"/>
  <c r="AD78" i="9"/>
  <c r="AC63" i="9"/>
  <c r="AD63" i="9" s="1"/>
  <c r="AZ63" i="9" s="1"/>
  <c r="AC64" i="9"/>
  <c r="AD64" i="9" s="1"/>
  <c r="AC65" i="9"/>
  <c r="AD65" i="9" s="1"/>
  <c r="AC66" i="9"/>
  <c r="AD66" i="9" s="1"/>
  <c r="AC67" i="9"/>
  <c r="AD67" i="9" s="1"/>
  <c r="AC68" i="9"/>
  <c r="AD68" i="9" s="1"/>
  <c r="AZ68" i="9" s="1"/>
  <c r="AC69" i="9"/>
  <c r="AD69" i="9" s="1"/>
  <c r="AC70" i="9"/>
  <c r="AD70" i="9" s="1"/>
  <c r="AC71" i="9"/>
  <c r="AD71" i="9" s="1"/>
  <c r="AZ71" i="9" s="1"/>
  <c r="AC72" i="9"/>
  <c r="AD72" i="9" s="1"/>
  <c r="AZ72" i="9" s="1"/>
  <c r="AC73" i="9"/>
  <c r="AC74" i="9"/>
  <c r="AD74" i="9" s="1"/>
  <c r="AC75" i="9"/>
  <c r="AD75" i="9" s="1"/>
  <c r="AC76" i="9"/>
  <c r="AD76" i="9" s="1"/>
  <c r="AC77" i="9"/>
  <c r="AD77" i="9" s="1"/>
  <c r="AC78" i="9"/>
  <c r="AC79" i="9"/>
  <c r="AD79" i="9" s="1"/>
  <c r="AC80" i="9"/>
  <c r="AD80" i="9" s="1"/>
  <c r="AC81" i="9"/>
  <c r="AD81" i="9" s="1"/>
  <c r="AC82" i="9"/>
  <c r="AD82" i="9" s="1"/>
  <c r="AC83" i="9"/>
  <c r="AC84" i="9"/>
  <c r="AY51" i="9"/>
  <c r="AY52" i="9"/>
  <c r="AY53" i="9"/>
  <c r="AY54" i="9"/>
  <c r="AY55" i="9"/>
  <c r="AY56" i="9"/>
  <c r="AX47" i="9"/>
  <c r="AY47" i="9" s="1"/>
  <c r="AX48" i="9"/>
  <c r="AY48" i="9" s="1"/>
  <c r="AX49" i="9"/>
  <c r="AY49" i="9" s="1"/>
  <c r="AX50" i="9"/>
  <c r="AY50" i="9" s="1"/>
  <c r="AZ50" i="9" s="1"/>
  <c r="AX51" i="9"/>
  <c r="AX52" i="9"/>
  <c r="AX53" i="9"/>
  <c r="AX54" i="9"/>
  <c r="AX55" i="9"/>
  <c r="AX56" i="9"/>
  <c r="AX57" i="9"/>
  <c r="AX58" i="9"/>
  <c r="AD56" i="9"/>
  <c r="AC47" i="9"/>
  <c r="AD47" i="9" s="1"/>
  <c r="AC48" i="9"/>
  <c r="AD48" i="9" s="1"/>
  <c r="AC49" i="9"/>
  <c r="AD49" i="9" s="1"/>
  <c r="AC50" i="9"/>
  <c r="AC51" i="9"/>
  <c r="AD51" i="9" s="1"/>
  <c r="AC52" i="9"/>
  <c r="AD52" i="9" s="1"/>
  <c r="AC53" i="9"/>
  <c r="AD53" i="9" s="1"/>
  <c r="AC54" i="9"/>
  <c r="AD54" i="9" s="1"/>
  <c r="AC55" i="9"/>
  <c r="AD55" i="9" s="1"/>
  <c r="AC56" i="9"/>
  <c r="AC57" i="9"/>
  <c r="AC58" i="9"/>
  <c r="AY11" i="9"/>
  <c r="AY12" i="9"/>
  <c r="AY13" i="9"/>
  <c r="AY14" i="9"/>
  <c r="AY15" i="9"/>
  <c r="AY16" i="9"/>
  <c r="AY17" i="9"/>
  <c r="AY18" i="9"/>
  <c r="AY19" i="9"/>
  <c r="AY20" i="9"/>
  <c r="AY29" i="9"/>
  <c r="AY30" i="9"/>
  <c r="AY31" i="9"/>
  <c r="AY40" i="9"/>
  <c r="AX10" i="9"/>
  <c r="AY10" i="9" s="1"/>
  <c r="AX11" i="9"/>
  <c r="AX12" i="9"/>
  <c r="AX13" i="9"/>
  <c r="AX14" i="9"/>
  <c r="AX15" i="9"/>
  <c r="AX16" i="9"/>
  <c r="AX17" i="9"/>
  <c r="AX18" i="9"/>
  <c r="AX19" i="9"/>
  <c r="AX20" i="9"/>
  <c r="AX21" i="9"/>
  <c r="AX22" i="9"/>
  <c r="AY22" i="9" s="1"/>
  <c r="AX23" i="9"/>
  <c r="AY23" i="9" s="1"/>
  <c r="AX24" i="9"/>
  <c r="AY24" i="9" s="1"/>
  <c r="AX25" i="9"/>
  <c r="AY25" i="9" s="1"/>
  <c r="AX26" i="9"/>
  <c r="AY26" i="9" s="1"/>
  <c r="AX27" i="9"/>
  <c r="AY27" i="9" s="1"/>
  <c r="AX28" i="9"/>
  <c r="AY28" i="9" s="1"/>
  <c r="AX29" i="9"/>
  <c r="AX30" i="9"/>
  <c r="AX31" i="9"/>
  <c r="AX32" i="9"/>
  <c r="AY32" i="9" s="1"/>
  <c r="AX33" i="9"/>
  <c r="AY33" i="9" s="1"/>
  <c r="AX34" i="9"/>
  <c r="AY34" i="9" s="1"/>
  <c r="AX35" i="9"/>
  <c r="AY35" i="9" s="1"/>
  <c r="AX36" i="9"/>
  <c r="AY36" i="9" s="1"/>
  <c r="AX37" i="9"/>
  <c r="AY37" i="9" s="1"/>
  <c r="AX38" i="9"/>
  <c r="AY38" i="9" s="1"/>
  <c r="AX39" i="9"/>
  <c r="AY39" i="9" s="1"/>
  <c r="AX40" i="9"/>
  <c r="AX41" i="9"/>
  <c r="AX42" i="9"/>
  <c r="AC10" i="9"/>
  <c r="AD10" i="9" s="1"/>
  <c r="AC11" i="9"/>
  <c r="AD11" i="9" s="1"/>
  <c r="AC12" i="9"/>
  <c r="AD12" i="9" s="1"/>
  <c r="AC13" i="9"/>
  <c r="AD13" i="9" s="1"/>
  <c r="AC14" i="9"/>
  <c r="AD14" i="9" s="1"/>
  <c r="AC15" i="9"/>
  <c r="AD15" i="9" s="1"/>
  <c r="AC16" i="9"/>
  <c r="AD16" i="9" s="1"/>
  <c r="AC17" i="9"/>
  <c r="AD17" i="9" s="1"/>
  <c r="AC18" i="9"/>
  <c r="AD18" i="9" s="1"/>
  <c r="AC19" i="9"/>
  <c r="AD19" i="9" s="1"/>
  <c r="AC20" i="9"/>
  <c r="AD20" i="9" s="1"/>
  <c r="AZ20" i="9" s="1"/>
  <c r="AC21" i="9"/>
  <c r="AD21" i="9" s="1"/>
  <c r="AC22" i="9"/>
  <c r="AD22" i="9" s="1"/>
  <c r="AC23" i="9"/>
  <c r="AD23" i="9" s="1"/>
  <c r="AC24" i="9"/>
  <c r="AD24" i="9" s="1"/>
  <c r="AC25" i="9"/>
  <c r="AD25" i="9" s="1"/>
  <c r="AC26" i="9"/>
  <c r="AD26" i="9" s="1"/>
  <c r="AC27" i="9"/>
  <c r="AD27" i="9" s="1"/>
  <c r="AC28" i="9"/>
  <c r="AD28" i="9" s="1"/>
  <c r="AC29" i="9"/>
  <c r="AD29" i="9" s="1"/>
  <c r="AC30" i="9"/>
  <c r="AD30" i="9" s="1"/>
  <c r="AC31" i="9"/>
  <c r="AD31" i="9" s="1"/>
  <c r="AC32" i="9"/>
  <c r="AD32" i="9" s="1"/>
  <c r="AC33" i="9"/>
  <c r="AD33" i="9" s="1"/>
  <c r="AC34" i="9"/>
  <c r="AD34" i="9" s="1"/>
  <c r="AC35" i="9"/>
  <c r="AD35" i="9" s="1"/>
  <c r="AC36" i="9"/>
  <c r="AD36" i="9" s="1"/>
  <c r="AC37" i="9"/>
  <c r="AD37" i="9" s="1"/>
  <c r="AC38" i="9"/>
  <c r="AD38" i="9" s="1"/>
  <c r="AC39" i="9"/>
  <c r="AD39" i="9" s="1"/>
  <c r="AC40" i="9"/>
  <c r="AD40" i="9" s="1"/>
  <c r="AC41" i="9"/>
  <c r="AC42" i="9"/>
  <c r="O109" i="8"/>
  <c r="O110" i="8"/>
  <c r="O111" i="8"/>
  <c r="O112" i="8"/>
  <c r="L108" i="8"/>
  <c r="P108" i="8" s="1"/>
  <c r="L109" i="8"/>
  <c r="P109" i="8" s="1"/>
  <c r="L110" i="8"/>
  <c r="P110" i="8" s="1"/>
  <c r="L111" i="8"/>
  <c r="P111" i="8" s="1"/>
  <c r="L112" i="8"/>
  <c r="P112" i="8" s="1"/>
  <c r="O89" i="8"/>
  <c r="O90" i="8"/>
  <c r="O91" i="8"/>
  <c r="O93" i="8"/>
  <c r="O94" i="8"/>
  <c r="O95" i="8"/>
  <c r="O96" i="8"/>
  <c r="O97" i="8"/>
  <c r="O98" i="8"/>
  <c r="O99" i="8"/>
  <c r="O100" i="8"/>
  <c r="O101" i="8"/>
  <c r="O102" i="8"/>
  <c r="L89" i="8"/>
  <c r="L90" i="8"/>
  <c r="L91" i="8"/>
  <c r="L92" i="8"/>
  <c r="P92" i="8" s="1"/>
  <c r="L93" i="8"/>
  <c r="P93" i="8" s="1"/>
  <c r="L94" i="8"/>
  <c r="P94" i="8" s="1"/>
  <c r="L95" i="8"/>
  <c r="P95" i="8" s="1"/>
  <c r="L96" i="8"/>
  <c r="L97" i="8"/>
  <c r="P97" i="8" s="1"/>
  <c r="L98" i="8"/>
  <c r="P98" i="8" s="1"/>
  <c r="L99" i="8"/>
  <c r="P99" i="8" s="1"/>
  <c r="L100" i="8"/>
  <c r="P100" i="8" s="1"/>
  <c r="L101" i="8"/>
  <c r="L102" i="8"/>
  <c r="O63" i="8"/>
  <c r="P63" i="8" s="1"/>
  <c r="Q63" i="8" s="1"/>
  <c r="O64" i="8"/>
  <c r="O65" i="8"/>
  <c r="O66" i="8"/>
  <c r="O67" i="8"/>
  <c r="O68" i="8"/>
  <c r="O69" i="8"/>
  <c r="O70" i="8"/>
  <c r="O71" i="8"/>
  <c r="O73" i="8"/>
  <c r="O74" i="8"/>
  <c r="O75" i="8"/>
  <c r="O76" i="8"/>
  <c r="O77" i="8"/>
  <c r="O78" i="8"/>
  <c r="O79" i="8"/>
  <c r="O80" i="8"/>
  <c r="O81" i="8"/>
  <c r="O82" i="8"/>
  <c r="P82" i="8" s="1"/>
  <c r="L63" i="8"/>
  <c r="L64" i="8"/>
  <c r="P64" i="8" s="1"/>
  <c r="L65" i="8"/>
  <c r="P65" i="8" s="1"/>
  <c r="L66" i="8"/>
  <c r="P66" i="8" s="1"/>
  <c r="L67" i="8"/>
  <c r="P67" i="8" s="1"/>
  <c r="L68" i="8"/>
  <c r="P68" i="8" s="1"/>
  <c r="L69" i="8"/>
  <c r="P69" i="8" s="1"/>
  <c r="L70" i="8"/>
  <c r="P70" i="8" s="1"/>
  <c r="L71" i="8"/>
  <c r="P71" i="8" s="1"/>
  <c r="L72" i="8"/>
  <c r="P72" i="8" s="1"/>
  <c r="L73" i="8"/>
  <c r="L74" i="8"/>
  <c r="L75" i="8"/>
  <c r="L76" i="8"/>
  <c r="L77" i="8"/>
  <c r="L78" i="8"/>
  <c r="L79" i="8"/>
  <c r="L80" i="8"/>
  <c r="L81" i="8"/>
  <c r="L82" i="8"/>
  <c r="O47" i="8"/>
  <c r="O48" i="8"/>
  <c r="O49" i="8"/>
  <c r="O50" i="8"/>
  <c r="P50" i="8" s="1"/>
  <c r="O51" i="8"/>
  <c r="O52" i="8"/>
  <c r="O53" i="8"/>
  <c r="O54" i="8"/>
  <c r="O55" i="8"/>
  <c r="O56" i="8"/>
  <c r="L47" i="8"/>
  <c r="P47" i="8" s="1"/>
  <c r="Q47" i="8" s="1"/>
  <c r="L48" i="8"/>
  <c r="P48" i="8" s="1"/>
  <c r="L49" i="8"/>
  <c r="P49" i="8" s="1"/>
  <c r="L51" i="8"/>
  <c r="P51" i="8" s="1"/>
  <c r="L52" i="8"/>
  <c r="P52" i="8" s="1"/>
  <c r="L53" i="8"/>
  <c r="P53" i="8" s="1"/>
  <c r="L54" i="8"/>
  <c r="P54" i="8" s="1"/>
  <c r="L55" i="8"/>
  <c r="P55" i="8" s="1"/>
  <c r="L56" i="8"/>
  <c r="P56" i="8" s="1"/>
  <c r="P19" i="8"/>
  <c r="O10" i="8"/>
  <c r="O11" i="8"/>
  <c r="O12" i="8"/>
  <c r="O13" i="8"/>
  <c r="O14" i="8"/>
  <c r="O15" i="8"/>
  <c r="O16" i="8"/>
  <c r="O17" i="8"/>
  <c r="O18" i="8"/>
  <c r="O19" i="8"/>
  <c r="O20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L10" i="8"/>
  <c r="L11" i="8"/>
  <c r="P11" i="8" s="1"/>
  <c r="L12" i="8"/>
  <c r="P12" i="8" s="1"/>
  <c r="L13" i="8"/>
  <c r="P13" i="8" s="1"/>
  <c r="L14" i="8"/>
  <c r="P14" i="8" s="1"/>
  <c r="L15" i="8"/>
  <c r="P15" i="8" s="1"/>
  <c r="L16" i="8"/>
  <c r="P16" i="8" s="1"/>
  <c r="L17" i="8"/>
  <c r="P17" i="8" s="1"/>
  <c r="L18" i="8"/>
  <c r="P18" i="8" s="1"/>
  <c r="L19" i="8"/>
  <c r="L20" i="8"/>
  <c r="P20" i="8" s="1"/>
  <c r="L21" i="8"/>
  <c r="P21" i="8" s="1"/>
  <c r="L22" i="8"/>
  <c r="P22" i="8" s="1"/>
  <c r="L23" i="8"/>
  <c r="P23" i="8" s="1"/>
  <c r="L24" i="8"/>
  <c r="P24" i="8" s="1"/>
  <c r="L25" i="8"/>
  <c r="P25" i="8" s="1"/>
  <c r="L26" i="8"/>
  <c r="P26" i="8" s="1"/>
  <c r="L27" i="8"/>
  <c r="P27" i="8" s="1"/>
  <c r="L28" i="8"/>
  <c r="P28" i="8" s="1"/>
  <c r="L29" i="8"/>
  <c r="P29" i="8" s="1"/>
  <c r="L30" i="8"/>
  <c r="P30" i="8" s="1"/>
  <c r="L31" i="8"/>
  <c r="P31" i="8" s="1"/>
  <c r="L32" i="8"/>
  <c r="P32" i="8" s="1"/>
  <c r="L33" i="8"/>
  <c r="P33" i="8" s="1"/>
  <c r="L34" i="8"/>
  <c r="P34" i="8" s="1"/>
  <c r="L35" i="8"/>
  <c r="P35" i="8" s="1"/>
  <c r="L36" i="8"/>
  <c r="P36" i="8" s="1"/>
  <c r="L37" i="8"/>
  <c r="P37" i="8" s="1"/>
  <c r="L38" i="8"/>
  <c r="P38" i="8" s="1"/>
  <c r="L39" i="8"/>
  <c r="P39" i="8" s="1"/>
  <c r="L40" i="8"/>
  <c r="P40" i="8" s="1"/>
  <c r="AD102" i="7"/>
  <c r="AE102" i="7" s="1"/>
  <c r="AF102" i="7" s="1"/>
  <c r="AD95" i="7"/>
  <c r="AE95" i="7" s="1"/>
  <c r="AF95" i="7" s="1"/>
  <c r="AD90" i="7"/>
  <c r="AE90" i="7" s="1"/>
  <c r="AF90" i="7" s="1"/>
  <c r="AD83" i="7"/>
  <c r="AE83" i="7" s="1"/>
  <c r="AF83" i="7" s="1"/>
  <c r="AD80" i="7"/>
  <c r="AE80" i="7" s="1"/>
  <c r="AF80" i="7" s="1"/>
  <c r="AD77" i="7"/>
  <c r="AE77" i="7" s="1"/>
  <c r="AF77" i="7" s="1"/>
  <c r="AD74" i="7"/>
  <c r="AE74" i="7" s="1"/>
  <c r="AF74" i="7" s="1"/>
  <c r="AD71" i="7"/>
  <c r="AE71" i="7" s="1"/>
  <c r="AF71" i="7" s="1"/>
  <c r="AD68" i="7"/>
  <c r="AE68" i="7" s="1"/>
  <c r="AF68" i="7" s="1"/>
  <c r="AF58" i="7"/>
  <c r="AD58" i="7"/>
  <c r="AF48" i="7"/>
  <c r="AD48" i="7"/>
  <c r="AD45" i="7"/>
  <c r="AE45" i="7" s="1"/>
  <c r="AF45" i="7" s="1"/>
  <c r="AD42" i="7"/>
  <c r="AE42" i="7" s="1"/>
  <c r="AF42" i="7" s="1"/>
  <c r="AD39" i="7"/>
  <c r="AE39" i="7" s="1"/>
  <c r="AF39" i="7" s="1"/>
  <c r="AD36" i="7"/>
  <c r="AE36" i="7" s="1"/>
  <c r="AF36" i="7" s="1"/>
  <c r="AD31" i="7"/>
  <c r="AE31" i="7" s="1"/>
  <c r="AF31" i="7" s="1"/>
  <c r="AD28" i="7"/>
  <c r="AE28" i="7" s="1"/>
  <c r="AF28" i="7" s="1"/>
  <c r="AD25" i="7"/>
  <c r="AE25" i="7" s="1"/>
  <c r="AF25" i="7" s="1"/>
  <c r="AD22" i="7"/>
  <c r="AE22" i="7" s="1"/>
  <c r="AF22" i="7" s="1"/>
  <c r="AD19" i="7"/>
  <c r="AE19" i="7" s="1"/>
  <c r="AF19" i="7" s="1"/>
  <c r="AD16" i="7"/>
  <c r="AE16" i="7" s="1"/>
  <c r="AF16" i="7" s="1"/>
  <c r="AD13" i="7"/>
  <c r="AE13" i="7" s="1"/>
  <c r="AF13" i="7" s="1"/>
  <c r="AD10" i="7"/>
  <c r="AE10" i="7" s="1"/>
  <c r="AF10" i="7" s="1"/>
  <c r="L52" i="6"/>
  <c r="M52" i="6" s="1"/>
  <c r="L47" i="6"/>
  <c r="L46" i="6"/>
  <c r="L45" i="6"/>
  <c r="M45" i="6" s="1"/>
  <c r="L40" i="6"/>
  <c r="L39" i="6"/>
  <c r="L38" i="6"/>
  <c r="L37" i="6"/>
  <c r="L36" i="6"/>
  <c r="L35" i="6"/>
  <c r="M35" i="6" s="1"/>
  <c r="M29" i="6"/>
  <c r="M30" i="6"/>
  <c r="L22" i="6"/>
  <c r="L21" i="6"/>
  <c r="L20" i="6"/>
  <c r="L19" i="6"/>
  <c r="L18" i="6"/>
  <c r="L17" i="6"/>
  <c r="L16" i="6"/>
  <c r="L15" i="6"/>
  <c r="L14" i="6"/>
  <c r="L13" i="6"/>
  <c r="L12" i="6"/>
  <c r="L11" i="6"/>
  <c r="L10" i="6"/>
  <c r="M10" i="6" s="1"/>
  <c r="AY192" i="5"/>
  <c r="AY193" i="5"/>
  <c r="AY194" i="5"/>
  <c r="AY195" i="5"/>
  <c r="AY196" i="5"/>
  <c r="AY197" i="5"/>
  <c r="AY198" i="5"/>
  <c r="AZ198" i="5" s="1"/>
  <c r="AX189" i="5"/>
  <c r="AX190" i="5"/>
  <c r="AY190" i="5" s="1"/>
  <c r="AX191" i="5"/>
  <c r="AY191" i="5" s="1"/>
  <c r="AX192" i="5"/>
  <c r="AX193" i="5"/>
  <c r="AX194" i="5"/>
  <c r="AX195" i="5"/>
  <c r="AX196" i="5"/>
  <c r="AX197" i="5"/>
  <c r="AX198" i="5"/>
  <c r="AX199" i="5"/>
  <c r="AD190" i="5"/>
  <c r="AD191" i="5"/>
  <c r="AC189" i="5"/>
  <c r="AD189" i="5" s="1"/>
  <c r="AC190" i="5"/>
  <c r="AC191" i="5"/>
  <c r="AC192" i="5"/>
  <c r="AD192" i="5" s="1"/>
  <c r="AC193" i="5"/>
  <c r="AD193" i="5" s="1"/>
  <c r="AC194" i="5"/>
  <c r="AD194" i="5" s="1"/>
  <c r="AC195" i="5"/>
  <c r="AD195" i="5" s="1"/>
  <c r="AC196" i="5"/>
  <c r="AD196" i="5" s="1"/>
  <c r="AC197" i="5"/>
  <c r="AD197" i="5" s="1"/>
  <c r="AC198" i="5"/>
  <c r="AC199" i="5"/>
  <c r="AY161" i="5"/>
  <c r="AY165" i="5"/>
  <c r="AY166" i="5"/>
  <c r="AY167" i="5"/>
  <c r="AY168" i="5"/>
  <c r="AY169" i="5"/>
  <c r="AY170" i="5"/>
  <c r="AY171" i="5"/>
  <c r="AY172" i="5"/>
  <c r="AY173" i="5"/>
  <c r="AY179" i="5"/>
  <c r="AY180" i="5"/>
  <c r="AX160" i="5"/>
  <c r="AY160" i="5" s="1"/>
  <c r="AX161" i="5"/>
  <c r="AX162" i="5"/>
  <c r="AX163" i="5"/>
  <c r="AY163" i="5" s="1"/>
  <c r="AX164" i="5"/>
  <c r="AX165" i="5"/>
  <c r="AX166" i="5"/>
  <c r="AX167" i="5"/>
  <c r="AX168" i="5"/>
  <c r="AX169" i="5"/>
  <c r="AX170" i="5"/>
  <c r="AX171" i="5"/>
  <c r="AX172" i="5"/>
  <c r="AX173" i="5"/>
  <c r="AX174" i="5"/>
  <c r="AY174" i="5" s="1"/>
  <c r="AX175" i="5"/>
  <c r="AY175" i="5" s="1"/>
  <c r="AX176" i="5"/>
  <c r="AY176" i="5" s="1"/>
  <c r="AX177" i="5"/>
  <c r="AY177" i="5" s="1"/>
  <c r="AX178" i="5"/>
  <c r="AY178" i="5" s="1"/>
  <c r="AX179" i="5"/>
  <c r="AX180" i="5"/>
  <c r="AX181" i="5"/>
  <c r="AX182" i="5"/>
  <c r="AX183" i="5"/>
  <c r="AX184" i="5"/>
  <c r="AC160" i="5"/>
  <c r="AD160" i="5" s="1"/>
  <c r="AC161" i="5"/>
  <c r="AD161" i="5" s="1"/>
  <c r="AC162" i="5"/>
  <c r="AD162" i="5" s="1"/>
  <c r="AC163" i="5"/>
  <c r="AC164" i="5"/>
  <c r="AD164" i="5" s="1"/>
  <c r="AC165" i="5"/>
  <c r="AD165" i="5" s="1"/>
  <c r="AC166" i="5"/>
  <c r="AD166" i="5" s="1"/>
  <c r="AC167" i="5"/>
  <c r="AD167" i="5" s="1"/>
  <c r="AZ167" i="5" s="1"/>
  <c r="AC168" i="5"/>
  <c r="AD168" i="5" s="1"/>
  <c r="AC169" i="5"/>
  <c r="AD169" i="5" s="1"/>
  <c r="AC170" i="5"/>
  <c r="AD170" i="5" s="1"/>
  <c r="AZ170" i="5" s="1"/>
  <c r="AC171" i="5"/>
  <c r="AD171" i="5" s="1"/>
  <c r="AC172" i="5"/>
  <c r="AD172" i="5" s="1"/>
  <c r="AC173" i="5"/>
  <c r="AD173" i="5" s="1"/>
  <c r="AC174" i="5"/>
  <c r="AD174" i="5" s="1"/>
  <c r="AC175" i="5"/>
  <c r="AD175" i="5" s="1"/>
  <c r="AC176" i="5"/>
  <c r="AD176" i="5" s="1"/>
  <c r="AC177" i="5"/>
  <c r="AD177" i="5" s="1"/>
  <c r="AC178" i="5"/>
  <c r="AD178" i="5" s="1"/>
  <c r="AC179" i="5"/>
  <c r="AD179" i="5" s="1"/>
  <c r="AC180" i="5"/>
  <c r="AD180" i="5" s="1"/>
  <c r="AC181" i="5"/>
  <c r="AD181" i="5" s="1"/>
  <c r="AC182" i="5"/>
  <c r="AC183" i="5"/>
  <c r="AC184" i="5"/>
  <c r="AY112" i="5"/>
  <c r="AY113" i="5"/>
  <c r="AY114" i="5"/>
  <c r="AY115" i="5"/>
  <c r="AY116" i="5"/>
  <c r="AY117" i="5"/>
  <c r="AY118" i="5"/>
  <c r="AY119" i="5"/>
  <c r="AY120" i="5"/>
  <c r="AY121" i="5"/>
  <c r="AY122" i="5"/>
  <c r="AY123" i="5"/>
  <c r="AY124" i="5"/>
  <c r="AY125" i="5"/>
  <c r="AY126" i="5"/>
  <c r="AY127" i="5"/>
  <c r="AY128" i="5"/>
  <c r="AY129" i="5"/>
  <c r="AY130" i="5"/>
  <c r="AY131" i="5"/>
  <c r="AY132" i="5"/>
  <c r="AY133" i="5"/>
  <c r="AY134" i="5"/>
  <c r="AY135" i="5"/>
  <c r="AY136" i="5"/>
  <c r="AY137" i="5"/>
  <c r="AY138" i="5"/>
  <c r="AY139" i="5"/>
  <c r="AY140" i="5"/>
  <c r="AY141" i="5"/>
  <c r="AY142" i="5"/>
  <c r="AY143" i="5"/>
  <c r="AY144" i="5"/>
  <c r="AY145" i="5"/>
  <c r="AY146" i="5"/>
  <c r="AY147" i="5"/>
  <c r="AX110" i="5"/>
  <c r="AY110" i="5" s="1"/>
  <c r="AX111" i="5"/>
  <c r="AX112" i="5"/>
  <c r="AX113" i="5"/>
  <c r="AX114" i="5"/>
  <c r="AX115" i="5"/>
  <c r="AX116" i="5"/>
  <c r="AX117" i="5"/>
  <c r="AX118" i="5"/>
  <c r="AX119" i="5"/>
  <c r="AX120" i="5"/>
  <c r="AX121" i="5"/>
  <c r="AX122" i="5"/>
  <c r="AX123" i="5"/>
  <c r="AX124" i="5"/>
  <c r="AX125" i="5"/>
  <c r="AX126" i="5"/>
  <c r="AX127" i="5"/>
  <c r="AX128" i="5"/>
  <c r="AX129" i="5"/>
  <c r="AX130" i="5"/>
  <c r="AX131" i="5"/>
  <c r="AX132" i="5"/>
  <c r="AX133" i="5"/>
  <c r="AX134" i="5"/>
  <c r="AX135" i="5"/>
  <c r="AX136" i="5"/>
  <c r="AX137" i="5"/>
  <c r="AX138" i="5"/>
  <c r="AX139" i="5"/>
  <c r="AX140" i="5"/>
  <c r="AX141" i="5"/>
  <c r="AX142" i="5"/>
  <c r="AX143" i="5"/>
  <c r="AX144" i="5"/>
  <c r="AX145" i="5"/>
  <c r="AX146" i="5"/>
  <c r="AX147" i="5"/>
  <c r="AX148" i="5"/>
  <c r="AX149" i="5"/>
  <c r="AX150" i="5"/>
  <c r="AX151" i="5"/>
  <c r="AX152" i="5"/>
  <c r="AX153" i="5"/>
  <c r="AX154" i="5"/>
  <c r="AX155" i="5"/>
  <c r="AD114" i="5"/>
  <c r="AZ114" i="5" s="1"/>
  <c r="AD115" i="5"/>
  <c r="AD116" i="5"/>
  <c r="AZ116" i="5" s="1"/>
  <c r="AD117" i="5"/>
  <c r="AZ117" i="5" s="1"/>
  <c r="AD118" i="5"/>
  <c r="AZ118" i="5" s="1"/>
  <c r="AD119" i="5"/>
  <c r="AD120" i="5"/>
  <c r="AZ120" i="5" s="1"/>
  <c r="AD121" i="5"/>
  <c r="AZ121" i="5" s="1"/>
  <c r="AD122" i="5"/>
  <c r="AZ122" i="5" s="1"/>
  <c r="AD123" i="5"/>
  <c r="AZ123" i="5" s="1"/>
  <c r="AD124" i="5"/>
  <c r="AZ124" i="5" s="1"/>
  <c r="AD125" i="5"/>
  <c r="AD126" i="5"/>
  <c r="AZ126" i="5" s="1"/>
  <c r="AD131" i="5"/>
  <c r="AZ131" i="5" s="1"/>
  <c r="AD137" i="5"/>
  <c r="AD138" i="5"/>
  <c r="AD146" i="5"/>
  <c r="AZ146" i="5" s="1"/>
  <c r="AD147" i="5"/>
  <c r="AC110" i="5"/>
  <c r="AD110" i="5" s="1"/>
  <c r="AC111" i="5"/>
  <c r="AD111" i="5" s="1"/>
  <c r="AZ111" i="5" s="1"/>
  <c r="AC112" i="5"/>
  <c r="AD112" i="5" s="1"/>
  <c r="AC113" i="5"/>
  <c r="AD113" i="5" s="1"/>
  <c r="AC114" i="5"/>
  <c r="AC115" i="5"/>
  <c r="AC116" i="5"/>
  <c r="AC117" i="5"/>
  <c r="AC118" i="5"/>
  <c r="AC119" i="5"/>
  <c r="AC120" i="5"/>
  <c r="AC121" i="5"/>
  <c r="AC122" i="5"/>
  <c r="AC123" i="5"/>
  <c r="AC124" i="5"/>
  <c r="AC125" i="5"/>
  <c r="AC126" i="5"/>
  <c r="AC127" i="5"/>
  <c r="AD127" i="5" s="1"/>
  <c r="AC128" i="5"/>
  <c r="AD128" i="5" s="1"/>
  <c r="AZ128" i="5" s="1"/>
  <c r="AC129" i="5"/>
  <c r="AD129" i="5" s="1"/>
  <c r="AZ129" i="5" s="1"/>
  <c r="AC130" i="5"/>
  <c r="AD130" i="5" s="1"/>
  <c r="AC131" i="5"/>
  <c r="AC132" i="5"/>
  <c r="AD132" i="5" s="1"/>
  <c r="AZ132" i="5" s="1"/>
  <c r="AC133" i="5"/>
  <c r="AD133" i="5" s="1"/>
  <c r="AZ133" i="5" s="1"/>
  <c r="AC134" i="5"/>
  <c r="AD134" i="5" s="1"/>
  <c r="AC135" i="5"/>
  <c r="AD135" i="5" s="1"/>
  <c r="AC136" i="5"/>
  <c r="AD136" i="5" s="1"/>
  <c r="AC137" i="5"/>
  <c r="AC138" i="5"/>
  <c r="AC139" i="5"/>
  <c r="AD139" i="5" s="1"/>
  <c r="AZ139" i="5" s="1"/>
  <c r="AC140" i="5"/>
  <c r="AD140" i="5" s="1"/>
  <c r="AZ140" i="5" s="1"/>
  <c r="AC141" i="5"/>
  <c r="AD141" i="5" s="1"/>
  <c r="AC142" i="5"/>
  <c r="AD142" i="5" s="1"/>
  <c r="AZ142" i="5" s="1"/>
  <c r="AC143" i="5"/>
  <c r="AD143" i="5" s="1"/>
  <c r="AZ143" i="5" s="1"/>
  <c r="AC144" i="5"/>
  <c r="AD144" i="5" s="1"/>
  <c r="AC145" i="5"/>
  <c r="AD145" i="5" s="1"/>
  <c r="AC146" i="5"/>
  <c r="AC147" i="5"/>
  <c r="AC148" i="5"/>
  <c r="AC149" i="5"/>
  <c r="AC150" i="5"/>
  <c r="AC151" i="5"/>
  <c r="AC152" i="5"/>
  <c r="AC153" i="5"/>
  <c r="AC154" i="5"/>
  <c r="AC155" i="5"/>
  <c r="AY94" i="5"/>
  <c r="AY96" i="5"/>
  <c r="AY100" i="5"/>
  <c r="AY101" i="5"/>
  <c r="AY102" i="5"/>
  <c r="AY103" i="5"/>
  <c r="AY104" i="5"/>
  <c r="AX92" i="5"/>
  <c r="AY92" i="5" s="1"/>
  <c r="AX93" i="5"/>
  <c r="AX94" i="5"/>
  <c r="AX95" i="5"/>
  <c r="AX96" i="5"/>
  <c r="AX97" i="5"/>
  <c r="AX98" i="5"/>
  <c r="AY98" i="5" s="1"/>
  <c r="AX99" i="5"/>
  <c r="AY99" i="5" s="1"/>
  <c r="AX100" i="5"/>
  <c r="AX101" i="5"/>
  <c r="AX102" i="5"/>
  <c r="AX103" i="5"/>
  <c r="AX104" i="5"/>
  <c r="AX105" i="5"/>
  <c r="AD96" i="5"/>
  <c r="AZ96" i="5" s="1"/>
  <c r="AD97" i="5"/>
  <c r="AZ97" i="5" s="1"/>
  <c r="AD102" i="5"/>
  <c r="AD103" i="5"/>
  <c r="AD104" i="5"/>
  <c r="AD105" i="5"/>
  <c r="AC92" i="5"/>
  <c r="AD92" i="5" s="1"/>
  <c r="AC93" i="5"/>
  <c r="AD93" i="5" s="1"/>
  <c r="AC94" i="5"/>
  <c r="AC95" i="5"/>
  <c r="AD95" i="5" s="1"/>
  <c r="AC96" i="5"/>
  <c r="AC97" i="5"/>
  <c r="AC98" i="5"/>
  <c r="AD98" i="5" s="1"/>
  <c r="AC99" i="5"/>
  <c r="AD99" i="5" s="1"/>
  <c r="AC100" i="5"/>
  <c r="AD100" i="5" s="1"/>
  <c r="AC101" i="5"/>
  <c r="AD101" i="5" s="1"/>
  <c r="AC102" i="5"/>
  <c r="AC103" i="5"/>
  <c r="AC104" i="5"/>
  <c r="AC105" i="5"/>
  <c r="AY12" i="5"/>
  <c r="AY13" i="5"/>
  <c r="AY18" i="5"/>
  <c r="AY19" i="5"/>
  <c r="AY20" i="5"/>
  <c r="AZ20" i="5" s="1"/>
  <c r="AY21" i="5"/>
  <c r="AY22" i="5"/>
  <c r="AY23" i="5"/>
  <c r="AY24" i="5"/>
  <c r="AY25" i="5"/>
  <c r="AY26" i="5"/>
  <c r="AY27" i="5"/>
  <c r="AY28" i="5"/>
  <c r="AY29" i="5"/>
  <c r="AY30" i="5"/>
  <c r="AY31" i="5"/>
  <c r="AY32" i="5"/>
  <c r="AY33" i="5"/>
  <c r="AY34" i="5"/>
  <c r="AY35" i="5"/>
  <c r="AY36" i="5"/>
  <c r="AY37" i="5"/>
  <c r="AY38" i="5"/>
  <c r="AY39" i="5"/>
  <c r="AY40" i="5"/>
  <c r="AY41" i="5"/>
  <c r="AY42" i="5"/>
  <c r="AY43" i="5"/>
  <c r="AY44" i="5"/>
  <c r="AY45" i="5"/>
  <c r="AY46" i="5"/>
  <c r="AY47" i="5"/>
  <c r="AY48" i="5"/>
  <c r="AY49" i="5"/>
  <c r="AY50" i="5"/>
  <c r="AY51" i="5"/>
  <c r="AY55" i="5"/>
  <c r="AY56" i="5"/>
  <c r="AY57" i="5"/>
  <c r="AY58" i="5"/>
  <c r="AY59" i="5"/>
  <c r="AY60" i="5"/>
  <c r="AY61" i="5"/>
  <c r="AY62" i="5"/>
  <c r="AY64" i="5"/>
  <c r="AY65" i="5"/>
  <c r="AY70" i="5"/>
  <c r="AY71" i="5"/>
  <c r="AY72" i="5"/>
  <c r="AY73" i="5"/>
  <c r="AY74" i="5"/>
  <c r="AY75" i="5"/>
  <c r="AX10" i="5"/>
  <c r="AY10" i="5" s="1"/>
  <c r="AX11" i="5"/>
  <c r="AX12" i="5"/>
  <c r="AX13" i="5"/>
  <c r="AX14" i="5"/>
  <c r="AX15" i="5"/>
  <c r="AY15" i="5" s="1"/>
  <c r="AX16" i="5"/>
  <c r="AY16" i="5" s="1"/>
  <c r="AX17" i="5"/>
  <c r="AX18" i="5"/>
  <c r="AX19" i="5"/>
  <c r="AX20" i="5"/>
  <c r="AX21" i="5"/>
  <c r="AX22" i="5"/>
  <c r="AX23" i="5"/>
  <c r="AX24" i="5"/>
  <c r="AX25" i="5"/>
  <c r="AX26" i="5"/>
  <c r="AX27" i="5"/>
  <c r="AX28" i="5"/>
  <c r="AX29" i="5"/>
  <c r="AX30" i="5"/>
  <c r="AX31" i="5"/>
  <c r="AX32" i="5"/>
  <c r="AX33" i="5"/>
  <c r="AX34" i="5"/>
  <c r="AX35" i="5"/>
  <c r="AX36" i="5"/>
  <c r="AX37" i="5"/>
  <c r="AX38" i="5"/>
  <c r="AX39" i="5"/>
  <c r="AX40" i="5"/>
  <c r="AX41" i="5"/>
  <c r="AX42" i="5"/>
  <c r="AX43" i="5"/>
  <c r="AX44" i="5"/>
  <c r="AX45" i="5"/>
  <c r="AX46" i="5"/>
  <c r="AX47" i="5"/>
  <c r="AX48" i="5"/>
  <c r="AX49" i="5"/>
  <c r="AX50" i="5"/>
  <c r="AX51" i="5"/>
  <c r="AX52" i="5"/>
  <c r="AX53" i="5"/>
  <c r="AY53" i="5" s="1"/>
  <c r="AX54" i="5"/>
  <c r="AY54" i="5" s="1"/>
  <c r="AX55" i="5"/>
  <c r="AX56" i="5"/>
  <c r="AX57" i="5"/>
  <c r="AX58" i="5"/>
  <c r="AX59" i="5"/>
  <c r="AX60" i="5"/>
  <c r="AX61" i="5"/>
  <c r="AX62" i="5"/>
  <c r="AX63" i="5"/>
  <c r="AY63" i="5" s="1"/>
  <c r="AX64" i="5"/>
  <c r="AX65" i="5"/>
  <c r="AX66" i="5"/>
  <c r="AY66" i="5" s="1"/>
  <c r="AX67" i="5"/>
  <c r="AY67" i="5" s="1"/>
  <c r="AX68" i="5"/>
  <c r="AY68" i="5" s="1"/>
  <c r="AX69" i="5"/>
  <c r="AY69" i="5" s="1"/>
  <c r="AX70" i="5"/>
  <c r="AX71" i="5"/>
  <c r="AX72" i="5"/>
  <c r="AX73" i="5"/>
  <c r="AX74" i="5"/>
  <c r="AX75" i="5"/>
  <c r="AX76" i="5"/>
  <c r="AX77" i="5"/>
  <c r="AY77" i="5" s="1"/>
  <c r="AX78" i="5"/>
  <c r="AY78" i="5" s="1"/>
  <c r="AX79" i="5"/>
  <c r="AX80" i="5"/>
  <c r="AX81" i="5"/>
  <c r="AX82" i="5"/>
  <c r="AX83" i="5"/>
  <c r="AX84" i="5"/>
  <c r="AX85" i="5"/>
  <c r="AX86" i="5"/>
  <c r="AX87" i="5"/>
  <c r="AD14" i="5"/>
  <c r="AZ14" i="5" s="1"/>
  <c r="AD19" i="5"/>
  <c r="AD21" i="5"/>
  <c r="AD25" i="5"/>
  <c r="AZ25" i="5" s="1"/>
  <c r="AD38" i="5"/>
  <c r="AD47" i="5"/>
  <c r="AD48" i="5"/>
  <c r="AD49" i="5"/>
  <c r="AD55" i="5"/>
  <c r="AD56" i="5"/>
  <c r="AD57" i="5"/>
  <c r="AD58" i="5"/>
  <c r="AD59" i="5"/>
  <c r="AD71" i="5"/>
  <c r="AD72" i="5"/>
  <c r="AD73" i="5"/>
  <c r="AD74" i="5"/>
  <c r="AD75" i="5"/>
  <c r="AD76" i="5"/>
  <c r="AC10" i="5"/>
  <c r="AD10" i="5" s="1"/>
  <c r="AC11" i="5"/>
  <c r="AD11" i="5" s="1"/>
  <c r="AC12" i="5"/>
  <c r="AD12" i="5" s="1"/>
  <c r="AC13" i="5"/>
  <c r="AD13" i="5" s="1"/>
  <c r="AC14" i="5"/>
  <c r="AC15" i="5"/>
  <c r="AD15" i="5" s="1"/>
  <c r="AC16" i="5"/>
  <c r="AD16" i="5" s="1"/>
  <c r="AC17" i="5"/>
  <c r="AD17" i="5" s="1"/>
  <c r="AC18" i="5"/>
  <c r="AD18" i="5" s="1"/>
  <c r="AC19" i="5"/>
  <c r="AC20" i="5"/>
  <c r="AC21" i="5"/>
  <c r="AC22" i="5"/>
  <c r="AD22" i="5" s="1"/>
  <c r="AZ22" i="5" s="1"/>
  <c r="AC23" i="5"/>
  <c r="AD23" i="5" s="1"/>
  <c r="AC24" i="5"/>
  <c r="AD24" i="5" s="1"/>
  <c r="AC25" i="5"/>
  <c r="AC26" i="5"/>
  <c r="AD26" i="5" s="1"/>
  <c r="AC27" i="5"/>
  <c r="AD27" i="5" s="1"/>
  <c r="AC28" i="5"/>
  <c r="AC29" i="5"/>
  <c r="AD29" i="5" s="1"/>
  <c r="AC30" i="5"/>
  <c r="AD30" i="5" s="1"/>
  <c r="AC31" i="5"/>
  <c r="AD31" i="5" s="1"/>
  <c r="AZ31" i="5" s="1"/>
  <c r="AC32" i="5"/>
  <c r="AC33" i="5"/>
  <c r="AD33" i="5" s="1"/>
  <c r="AC34" i="5"/>
  <c r="AD34" i="5" s="1"/>
  <c r="AC35" i="5"/>
  <c r="AD35" i="5" s="1"/>
  <c r="AC36" i="5"/>
  <c r="AD36" i="5" s="1"/>
  <c r="AC37" i="5"/>
  <c r="AD37" i="5" s="1"/>
  <c r="AC38" i="5"/>
  <c r="AC39" i="5"/>
  <c r="AD39" i="5" s="1"/>
  <c r="AC40" i="5"/>
  <c r="AD40" i="5" s="1"/>
  <c r="AZ40" i="5" s="1"/>
  <c r="AC41" i="5"/>
  <c r="AD41" i="5" s="1"/>
  <c r="AC42" i="5"/>
  <c r="AD42" i="5" s="1"/>
  <c r="AC43" i="5"/>
  <c r="AD43" i="5" s="1"/>
  <c r="AC44" i="5"/>
  <c r="AD44" i="5" s="1"/>
  <c r="AC45" i="5"/>
  <c r="AD45" i="5" s="1"/>
  <c r="AC46" i="5"/>
  <c r="AD46" i="5" s="1"/>
  <c r="AC47" i="5"/>
  <c r="AC48" i="5"/>
  <c r="AC49" i="5"/>
  <c r="AC50" i="5"/>
  <c r="AD50" i="5" s="1"/>
  <c r="AC51" i="5"/>
  <c r="AD51" i="5" s="1"/>
  <c r="AZ51" i="5" s="1"/>
  <c r="AC52" i="5"/>
  <c r="AD52" i="5" s="1"/>
  <c r="AC53" i="5"/>
  <c r="AD53" i="5" s="1"/>
  <c r="AC54" i="5"/>
  <c r="AD54" i="5" s="1"/>
  <c r="AC55" i="5"/>
  <c r="AC56" i="5"/>
  <c r="AC57" i="5"/>
  <c r="AC58" i="5"/>
  <c r="AC59" i="5"/>
  <c r="AC60" i="5"/>
  <c r="AD60" i="5" s="1"/>
  <c r="AC61" i="5"/>
  <c r="AD61" i="5" s="1"/>
  <c r="AZ61" i="5" s="1"/>
  <c r="AC62" i="5"/>
  <c r="AD62" i="5" s="1"/>
  <c r="AC63" i="5"/>
  <c r="AD63" i="5" s="1"/>
  <c r="AC64" i="5"/>
  <c r="AD64" i="5" s="1"/>
  <c r="AZ64" i="5" s="1"/>
  <c r="AC65" i="5"/>
  <c r="AD65" i="5" s="1"/>
  <c r="AC66" i="5"/>
  <c r="AD66" i="5" s="1"/>
  <c r="AC67" i="5"/>
  <c r="AD67" i="5" s="1"/>
  <c r="AC68" i="5"/>
  <c r="AD68" i="5" s="1"/>
  <c r="AC69" i="5"/>
  <c r="AD69" i="5" s="1"/>
  <c r="AC70" i="5"/>
  <c r="AC71" i="5"/>
  <c r="AC72" i="5"/>
  <c r="AC73" i="5"/>
  <c r="AC74" i="5"/>
  <c r="AC75" i="5"/>
  <c r="AC76" i="5"/>
  <c r="AC77" i="5"/>
  <c r="AD77" i="5" s="1"/>
  <c r="AC78" i="5"/>
  <c r="AD78" i="5" s="1"/>
  <c r="AC79" i="5"/>
  <c r="AC80" i="5"/>
  <c r="AC81" i="5"/>
  <c r="AC82" i="5"/>
  <c r="AC83" i="5"/>
  <c r="AC84" i="5"/>
  <c r="AC85" i="5"/>
  <c r="AC86" i="5"/>
  <c r="AC87" i="5"/>
  <c r="P189" i="4"/>
  <c r="Q189" i="4" s="1"/>
  <c r="O190" i="4"/>
  <c r="O191" i="4"/>
  <c r="O192" i="4"/>
  <c r="O193" i="4"/>
  <c r="O194" i="4"/>
  <c r="O195" i="4"/>
  <c r="O196" i="4"/>
  <c r="O197" i="4"/>
  <c r="O198" i="4"/>
  <c r="P198" i="4" s="1"/>
  <c r="L189" i="4"/>
  <c r="L190" i="4"/>
  <c r="P190" i="4" s="1"/>
  <c r="L191" i="4"/>
  <c r="P191" i="4" s="1"/>
  <c r="L192" i="4"/>
  <c r="P192" i="4" s="1"/>
  <c r="L193" i="4"/>
  <c r="P193" i="4" s="1"/>
  <c r="L194" i="4"/>
  <c r="P194" i="4" s="1"/>
  <c r="L195" i="4"/>
  <c r="P195" i="4" s="1"/>
  <c r="L196" i="4"/>
  <c r="L197" i="4"/>
  <c r="P197" i="4" s="1"/>
  <c r="P172" i="4"/>
  <c r="P173" i="4"/>
  <c r="P174" i="4"/>
  <c r="P175" i="4"/>
  <c r="P176" i="4"/>
  <c r="O160" i="4"/>
  <c r="O161" i="4"/>
  <c r="O163" i="4"/>
  <c r="P163" i="4" s="1"/>
  <c r="O165" i="4"/>
  <c r="O166" i="4"/>
  <c r="O167" i="4"/>
  <c r="O168" i="4"/>
  <c r="P168" i="4" s="1"/>
  <c r="O169" i="4"/>
  <c r="O170" i="4"/>
  <c r="O171" i="4"/>
  <c r="O172" i="4"/>
  <c r="O173" i="4"/>
  <c r="O174" i="4"/>
  <c r="O175" i="4"/>
  <c r="O176" i="4"/>
  <c r="O177" i="4"/>
  <c r="O178" i="4"/>
  <c r="O179" i="4"/>
  <c r="O180" i="4"/>
  <c r="L160" i="4"/>
  <c r="P160" i="4" s="1"/>
  <c r="L161" i="4"/>
  <c r="P161" i="4" s="1"/>
  <c r="L162" i="4"/>
  <c r="P162" i="4" s="1"/>
  <c r="L164" i="4"/>
  <c r="P164" i="4" s="1"/>
  <c r="L165" i="4"/>
  <c r="P165" i="4" s="1"/>
  <c r="L166" i="4"/>
  <c r="P166" i="4" s="1"/>
  <c r="L167" i="4"/>
  <c r="P167" i="4" s="1"/>
  <c r="L168" i="4"/>
  <c r="L169" i="4"/>
  <c r="P169" i="4" s="1"/>
  <c r="L170" i="4"/>
  <c r="L171" i="4"/>
  <c r="P171" i="4" s="1"/>
  <c r="L172" i="4"/>
  <c r="L173" i="4"/>
  <c r="L174" i="4"/>
  <c r="L175" i="4"/>
  <c r="L176" i="4"/>
  <c r="L177" i="4"/>
  <c r="P177" i="4" s="1"/>
  <c r="L178" i="4"/>
  <c r="L179" i="4"/>
  <c r="P179" i="4" s="1"/>
  <c r="L180" i="4"/>
  <c r="P180" i="4" s="1"/>
  <c r="L181" i="4"/>
  <c r="P181" i="4" s="1"/>
  <c r="P124" i="4"/>
  <c r="O110" i="4"/>
  <c r="P110" i="4" s="1"/>
  <c r="O112" i="4"/>
  <c r="O113" i="4"/>
  <c r="O114" i="4"/>
  <c r="O115" i="4"/>
  <c r="O116" i="4"/>
  <c r="O117" i="4"/>
  <c r="O118" i="4"/>
  <c r="O119" i="4"/>
  <c r="O120" i="4"/>
  <c r="O121" i="4"/>
  <c r="O122" i="4"/>
  <c r="O123" i="4"/>
  <c r="O124" i="4"/>
  <c r="O125" i="4"/>
  <c r="O126" i="4"/>
  <c r="O127" i="4"/>
  <c r="O128" i="4"/>
  <c r="O129" i="4"/>
  <c r="O130" i="4"/>
  <c r="O131" i="4"/>
  <c r="O132" i="4"/>
  <c r="O133" i="4"/>
  <c r="O134" i="4"/>
  <c r="O135" i="4"/>
  <c r="O136" i="4"/>
  <c r="O137" i="4"/>
  <c r="O138" i="4"/>
  <c r="O139" i="4"/>
  <c r="O140" i="4"/>
  <c r="O141" i="4"/>
  <c r="O142" i="4"/>
  <c r="O143" i="4"/>
  <c r="O144" i="4"/>
  <c r="O145" i="4"/>
  <c r="O146" i="4"/>
  <c r="O147" i="4"/>
  <c r="L110" i="4"/>
  <c r="L111" i="4"/>
  <c r="P111" i="4" s="1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P125" i="4" s="1"/>
  <c r="L126" i="4"/>
  <c r="P126" i="4" s="1"/>
  <c r="L127" i="4"/>
  <c r="P127" i="4" s="1"/>
  <c r="L128" i="4"/>
  <c r="L129" i="4"/>
  <c r="P129" i="4" s="1"/>
  <c r="L130" i="4"/>
  <c r="L131" i="4"/>
  <c r="L132" i="4"/>
  <c r="P132" i="4" s="1"/>
  <c r="L133" i="4"/>
  <c r="P133" i="4" s="1"/>
  <c r="L134" i="4"/>
  <c r="L135" i="4"/>
  <c r="P135" i="4" s="1"/>
  <c r="L136" i="4"/>
  <c r="P136" i="4" s="1"/>
  <c r="L137" i="4"/>
  <c r="P137" i="4" s="1"/>
  <c r="L138" i="4"/>
  <c r="P138" i="4" s="1"/>
  <c r="L139" i="4"/>
  <c r="P139" i="4" s="1"/>
  <c r="L140" i="4"/>
  <c r="L141" i="4"/>
  <c r="L142" i="4"/>
  <c r="P142" i="4" s="1"/>
  <c r="L143" i="4"/>
  <c r="P143" i="4" s="1"/>
  <c r="L144" i="4"/>
  <c r="L145" i="4"/>
  <c r="L146" i="4"/>
  <c r="P146" i="4" s="1"/>
  <c r="L147" i="4"/>
  <c r="P97" i="4"/>
  <c r="O92" i="4"/>
  <c r="O94" i="4"/>
  <c r="P94" i="4" s="1"/>
  <c r="O96" i="4"/>
  <c r="O98" i="4"/>
  <c r="O99" i="4"/>
  <c r="O100" i="4"/>
  <c r="O101" i="4"/>
  <c r="O102" i="4"/>
  <c r="P102" i="4" s="1"/>
  <c r="O103" i="4"/>
  <c r="O104" i="4"/>
  <c r="L92" i="4"/>
  <c r="L93" i="4"/>
  <c r="P93" i="4" s="1"/>
  <c r="L95" i="4"/>
  <c r="P95" i="4" s="1"/>
  <c r="L96" i="4"/>
  <c r="L97" i="4"/>
  <c r="L98" i="4"/>
  <c r="L99" i="4"/>
  <c r="L100" i="4"/>
  <c r="L101" i="4"/>
  <c r="L102" i="4"/>
  <c r="L103" i="4"/>
  <c r="P103" i="4" s="1"/>
  <c r="L104" i="4"/>
  <c r="L105" i="4"/>
  <c r="P105" i="4" s="1"/>
  <c r="P17" i="4"/>
  <c r="O10" i="4"/>
  <c r="O12" i="4"/>
  <c r="O13" i="4"/>
  <c r="O15" i="4"/>
  <c r="O16" i="4"/>
  <c r="O18" i="4"/>
  <c r="O19" i="4"/>
  <c r="O20" i="4"/>
  <c r="P20" i="4" s="1"/>
  <c r="O21" i="4"/>
  <c r="O22" i="4"/>
  <c r="O23" i="4"/>
  <c r="O24" i="4"/>
  <c r="O25" i="4"/>
  <c r="O26" i="4"/>
  <c r="O27" i="4"/>
  <c r="O28" i="4"/>
  <c r="P28" i="4" s="1"/>
  <c r="O29" i="4"/>
  <c r="O30" i="4"/>
  <c r="P30" i="4" s="1"/>
  <c r="O31" i="4"/>
  <c r="P31" i="4" s="1"/>
  <c r="O32" i="4"/>
  <c r="P32" i="4" s="1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P70" i="4" s="1"/>
  <c r="O71" i="4"/>
  <c r="O72" i="4"/>
  <c r="O73" i="4"/>
  <c r="O74" i="4"/>
  <c r="O75" i="4"/>
  <c r="O77" i="4"/>
  <c r="O78" i="4"/>
  <c r="L10" i="4"/>
  <c r="L11" i="4"/>
  <c r="P11" i="4" s="1"/>
  <c r="L12" i="4"/>
  <c r="L13" i="4"/>
  <c r="L14" i="4"/>
  <c r="P14" i="4" s="1"/>
  <c r="L15" i="4"/>
  <c r="L16" i="4"/>
  <c r="L17" i="4"/>
  <c r="L18" i="4"/>
  <c r="L19" i="4"/>
  <c r="L21" i="4"/>
  <c r="L22" i="4"/>
  <c r="L23" i="4"/>
  <c r="L24" i="4"/>
  <c r="L25" i="4"/>
  <c r="L26" i="4"/>
  <c r="L27" i="4"/>
  <c r="L29" i="4"/>
  <c r="P29" i="4" s="1"/>
  <c r="L30" i="4"/>
  <c r="L31" i="4"/>
  <c r="L33" i="4"/>
  <c r="P33" i="4" s="1"/>
  <c r="L34" i="4"/>
  <c r="P34" i="4" s="1"/>
  <c r="L35" i="4"/>
  <c r="P35" i="4" s="1"/>
  <c r="L36" i="4"/>
  <c r="P36" i="4" s="1"/>
  <c r="L37" i="4"/>
  <c r="P37" i="4" s="1"/>
  <c r="L38" i="4"/>
  <c r="P38" i="4" s="1"/>
  <c r="L39" i="4"/>
  <c r="P39" i="4" s="1"/>
  <c r="L40" i="4"/>
  <c r="P40" i="4" s="1"/>
  <c r="L41" i="4"/>
  <c r="P41" i="4" s="1"/>
  <c r="L42" i="4"/>
  <c r="P42" i="4" s="1"/>
  <c r="L43" i="4"/>
  <c r="P43" i="4" s="1"/>
  <c r="L44" i="4"/>
  <c r="P44" i="4" s="1"/>
  <c r="L45" i="4"/>
  <c r="P45" i="4" s="1"/>
  <c r="L46" i="4"/>
  <c r="P46" i="4" s="1"/>
  <c r="L47" i="4"/>
  <c r="P47" i="4" s="1"/>
  <c r="L48" i="4"/>
  <c r="P48" i="4" s="1"/>
  <c r="L49" i="4"/>
  <c r="P49" i="4" s="1"/>
  <c r="L50" i="4"/>
  <c r="P50" i="4" s="1"/>
  <c r="L51" i="4"/>
  <c r="P51" i="4" s="1"/>
  <c r="L52" i="4"/>
  <c r="P52" i="4" s="1"/>
  <c r="L53" i="4"/>
  <c r="P53" i="4" s="1"/>
  <c r="L54" i="4"/>
  <c r="P54" i="4" s="1"/>
  <c r="L55" i="4"/>
  <c r="P55" i="4" s="1"/>
  <c r="L56" i="4"/>
  <c r="P56" i="4" s="1"/>
  <c r="L57" i="4"/>
  <c r="P57" i="4" s="1"/>
  <c r="L58" i="4"/>
  <c r="P58" i="4" s="1"/>
  <c r="L59" i="4"/>
  <c r="P59" i="4" s="1"/>
  <c r="L60" i="4"/>
  <c r="P60" i="4" s="1"/>
  <c r="L61" i="4"/>
  <c r="P61" i="4" s="1"/>
  <c r="L62" i="4"/>
  <c r="P62" i="4" s="1"/>
  <c r="L63" i="4"/>
  <c r="P63" i="4" s="1"/>
  <c r="L64" i="4"/>
  <c r="P64" i="4" s="1"/>
  <c r="L65" i="4"/>
  <c r="P65" i="4" s="1"/>
  <c r="L66" i="4"/>
  <c r="P66" i="4" s="1"/>
  <c r="L67" i="4"/>
  <c r="P67" i="4" s="1"/>
  <c r="L68" i="4"/>
  <c r="P68" i="4" s="1"/>
  <c r="L69" i="4"/>
  <c r="P69" i="4" s="1"/>
  <c r="L71" i="4"/>
  <c r="P71" i="4" s="1"/>
  <c r="L72" i="4"/>
  <c r="P72" i="4" s="1"/>
  <c r="L73" i="4"/>
  <c r="P73" i="4" s="1"/>
  <c r="L74" i="4"/>
  <c r="P74" i="4" s="1"/>
  <c r="L75" i="4"/>
  <c r="P75" i="4" s="1"/>
  <c r="L76" i="4"/>
  <c r="P76" i="4" s="1"/>
  <c r="L77" i="4"/>
  <c r="P77" i="4" s="1"/>
  <c r="L78" i="4"/>
  <c r="P78" i="4" s="1"/>
  <c r="AZ112" i="9" l="1"/>
  <c r="AZ111" i="9"/>
  <c r="AZ110" i="9"/>
  <c r="AZ109" i="9"/>
  <c r="AZ108" i="9"/>
  <c r="BA108" i="9" s="1"/>
  <c r="AZ102" i="9"/>
  <c r="AZ101" i="9"/>
  <c r="AZ100" i="9"/>
  <c r="AZ99" i="9"/>
  <c r="AZ98" i="9"/>
  <c r="AZ97" i="9"/>
  <c r="AZ96" i="9"/>
  <c r="AZ95" i="9"/>
  <c r="AZ94" i="9"/>
  <c r="AZ93" i="9"/>
  <c r="AZ92" i="9"/>
  <c r="AZ91" i="9"/>
  <c r="AZ90" i="9"/>
  <c r="AZ89" i="9"/>
  <c r="BA89" i="9" s="1"/>
  <c r="BA84" i="9"/>
  <c r="AZ82" i="9"/>
  <c r="BA82" i="9" s="1"/>
  <c r="AZ81" i="9"/>
  <c r="AZ80" i="9"/>
  <c r="AZ79" i="9"/>
  <c r="AZ78" i="9"/>
  <c r="AZ77" i="9"/>
  <c r="AZ76" i="9"/>
  <c r="AZ75" i="9"/>
  <c r="AZ74" i="9"/>
  <c r="AZ73" i="9"/>
  <c r="AZ70" i="9"/>
  <c r="BA70" i="9" s="1"/>
  <c r="AZ69" i="9"/>
  <c r="AZ67" i="9"/>
  <c r="AZ66" i="9"/>
  <c r="AZ65" i="9"/>
  <c r="BA65" i="9" s="1"/>
  <c r="AZ64" i="9"/>
  <c r="BA63" i="9"/>
  <c r="BA71" i="9"/>
  <c r="BA79" i="9"/>
  <c r="BA64" i="9"/>
  <c r="BA72" i="9"/>
  <c r="BA80" i="9"/>
  <c r="BA75" i="9"/>
  <c r="BA73" i="9"/>
  <c r="BA81" i="9"/>
  <c r="BA83" i="9"/>
  <c r="BA66" i="9"/>
  <c r="BA74" i="9"/>
  <c r="BA67" i="9"/>
  <c r="BA78" i="9"/>
  <c r="BA68" i="9"/>
  <c r="BA76" i="9"/>
  <c r="BA69" i="9"/>
  <c r="BA77" i="9"/>
  <c r="AZ56" i="9"/>
  <c r="AZ55" i="9"/>
  <c r="AZ54" i="9"/>
  <c r="AZ53" i="9"/>
  <c r="AZ52" i="9"/>
  <c r="AZ51" i="9"/>
  <c r="AZ49" i="9"/>
  <c r="AZ48" i="9"/>
  <c r="AZ47" i="9"/>
  <c r="BA47" i="9" s="1"/>
  <c r="BA42" i="9"/>
  <c r="AZ40" i="9"/>
  <c r="AZ39" i="9"/>
  <c r="AZ38" i="9"/>
  <c r="AZ37" i="9"/>
  <c r="AZ36" i="9"/>
  <c r="AZ35" i="9"/>
  <c r="AZ34" i="9"/>
  <c r="BA34" i="9" s="1"/>
  <c r="AZ33" i="9"/>
  <c r="AZ32" i="9"/>
  <c r="BA32" i="9" s="1"/>
  <c r="AZ31" i="9"/>
  <c r="AZ30" i="9"/>
  <c r="AZ29" i="9"/>
  <c r="AZ28" i="9"/>
  <c r="AZ27" i="9"/>
  <c r="AZ26" i="9"/>
  <c r="AZ25" i="9"/>
  <c r="AZ24" i="9"/>
  <c r="BA24" i="9" s="1"/>
  <c r="AZ23" i="9"/>
  <c r="AZ22" i="9"/>
  <c r="AZ21" i="9"/>
  <c r="AZ19" i="9"/>
  <c r="AZ18" i="9"/>
  <c r="AZ17" i="9"/>
  <c r="AZ16" i="9"/>
  <c r="AZ15" i="9"/>
  <c r="AZ14" i="9"/>
  <c r="AZ13" i="9"/>
  <c r="AZ12" i="9"/>
  <c r="AZ11" i="9"/>
  <c r="AZ10" i="9"/>
  <c r="BA10" i="9" s="1"/>
  <c r="BA18" i="9"/>
  <c r="BA26" i="9"/>
  <c r="BA25" i="9"/>
  <c r="BA11" i="9"/>
  <c r="BA19" i="9"/>
  <c r="BA27" i="9"/>
  <c r="BA35" i="9"/>
  <c r="BA17" i="9"/>
  <c r="BA12" i="9"/>
  <c r="BA20" i="9"/>
  <c r="BA28" i="9"/>
  <c r="BA36" i="9"/>
  <c r="BA41" i="9"/>
  <c r="BA13" i="9"/>
  <c r="BA21" i="9"/>
  <c r="BA29" i="9"/>
  <c r="BA37" i="9"/>
  <c r="BA14" i="9"/>
  <c r="BA22" i="9"/>
  <c r="BA30" i="9"/>
  <c r="BA38" i="9"/>
  <c r="BA15" i="9"/>
  <c r="BA23" i="9"/>
  <c r="BA31" i="9"/>
  <c r="BA39" i="9"/>
  <c r="BA16" i="9"/>
  <c r="BA40" i="9"/>
  <c r="BA33" i="9"/>
  <c r="Q108" i="8"/>
  <c r="Q111" i="8"/>
  <c r="Q109" i="8"/>
  <c r="Q112" i="8"/>
  <c r="Q110" i="8"/>
  <c r="Q113" i="8"/>
  <c r="Q114" i="8"/>
  <c r="Q115" i="8"/>
  <c r="P102" i="8"/>
  <c r="P101" i="8"/>
  <c r="P96" i="8"/>
  <c r="P91" i="8"/>
  <c r="Q91" i="8" s="1"/>
  <c r="P90" i="8"/>
  <c r="P89" i="8"/>
  <c r="Q89" i="8" s="1"/>
  <c r="Q94" i="8"/>
  <c r="Q101" i="8"/>
  <c r="Q93" i="8"/>
  <c r="Q103" i="8"/>
  <c r="Q100" i="8"/>
  <c r="Q99" i="8"/>
  <c r="Q98" i="8"/>
  <c r="Q90" i="8"/>
  <c r="Q95" i="8"/>
  <c r="Q92" i="8"/>
  <c r="Q97" i="8"/>
  <c r="P81" i="8"/>
  <c r="P80" i="8"/>
  <c r="P79" i="8"/>
  <c r="P78" i="8"/>
  <c r="P77" i="8"/>
  <c r="P76" i="8"/>
  <c r="P75" i="8"/>
  <c r="P74" i="8"/>
  <c r="P73" i="8"/>
  <c r="Q83" i="8"/>
  <c r="Q78" i="8"/>
  <c r="Q75" i="8"/>
  <c r="Q70" i="8"/>
  <c r="Q67" i="8"/>
  <c r="Q77" i="8"/>
  <c r="Q69" i="8"/>
  <c r="Q84" i="8"/>
  <c r="Q76" i="8"/>
  <c r="Q68" i="8"/>
  <c r="Q66" i="8"/>
  <c r="Q81" i="8"/>
  <c r="Q73" i="8"/>
  <c r="Q65" i="8"/>
  <c r="Q74" i="8"/>
  <c r="Q80" i="8"/>
  <c r="Q72" i="8"/>
  <c r="Q64" i="8"/>
  <c r="Q82" i="8"/>
  <c r="Q79" i="8"/>
  <c r="Q71" i="8"/>
  <c r="Q54" i="8"/>
  <c r="Q53" i="8"/>
  <c r="Q52" i="8"/>
  <c r="Q50" i="8"/>
  <c r="Q57" i="8"/>
  <c r="Q49" i="8"/>
  <c r="Q56" i="8"/>
  <c r="Q48" i="8"/>
  <c r="Q51" i="8"/>
  <c r="Q58" i="8"/>
  <c r="Q55" i="8"/>
  <c r="P10" i="8"/>
  <c r="Q33" i="8" s="1"/>
  <c r="M47" i="6"/>
  <c r="M46" i="6"/>
  <c r="M40" i="6"/>
  <c r="M39" i="6"/>
  <c r="M38" i="6"/>
  <c r="M37" i="6"/>
  <c r="M36" i="6"/>
  <c r="M17" i="6"/>
  <c r="M24" i="6"/>
  <c r="M16" i="6"/>
  <c r="M23" i="6"/>
  <c r="M15" i="6"/>
  <c r="M13" i="6"/>
  <c r="M20" i="6"/>
  <c r="M12" i="6"/>
  <c r="M14" i="6"/>
  <c r="M21" i="6"/>
  <c r="M19" i="6"/>
  <c r="M11" i="6"/>
  <c r="M22" i="6"/>
  <c r="M18" i="6"/>
  <c r="AZ197" i="5"/>
  <c r="AZ196" i="5"/>
  <c r="AZ195" i="5"/>
  <c r="AZ194" i="5"/>
  <c r="AZ193" i="5"/>
  <c r="AZ192" i="5"/>
  <c r="AZ191" i="5"/>
  <c r="AZ190" i="5"/>
  <c r="AZ189" i="5"/>
  <c r="BA189" i="5" s="1"/>
  <c r="AZ181" i="5"/>
  <c r="AZ180" i="5"/>
  <c r="AZ179" i="5"/>
  <c r="AZ178" i="5"/>
  <c r="AZ177" i="5"/>
  <c r="AZ176" i="5"/>
  <c r="AZ175" i="5"/>
  <c r="AZ174" i="5"/>
  <c r="BA174" i="5" s="1"/>
  <c r="AZ173" i="5"/>
  <c r="AZ172" i="5"/>
  <c r="AZ171" i="5"/>
  <c r="AZ169" i="5"/>
  <c r="AZ168" i="5"/>
  <c r="AZ166" i="5"/>
  <c r="AZ165" i="5"/>
  <c r="AZ164" i="5"/>
  <c r="AZ163" i="5"/>
  <c r="AZ162" i="5"/>
  <c r="AZ161" i="5"/>
  <c r="AZ160" i="5"/>
  <c r="BA160" i="5" s="1"/>
  <c r="BA176" i="5"/>
  <c r="BA184" i="5"/>
  <c r="BA171" i="5"/>
  <c r="BA172" i="5"/>
  <c r="BA161" i="5"/>
  <c r="BA169" i="5"/>
  <c r="BA177" i="5"/>
  <c r="BA179" i="5"/>
  <c r="BA164" i="5"/>
  <c r="BA162" i="5"/>
  <c r="BA170" i="5"/>
  <c r="BA178" i="5"/>
  <c r="BA163" i="5"/>
  <c r="BA180" i="5"/>
  <c r="BA165" i="5"/>
  <c r="BA173" i="5"/>
  <c r="BA181" i="5"/>
  <c r="BA166" i="5"/>
  <c r="BA182" i="5"/>
  <c r="BA167" i="5"/>
  <c r="BA175" i="5"/>
  <c r="BA183" i="5"/>
  <c r="AZ147" i="5"/>
  <c r="AZ145" i="5"/>
  <c r="AZ144" i="5"/>
  <c r="AZ141" i="5"/>
  <c r="BA141" i="5" s="1"/>
  <c r="AZ138" i="5"/>
  <c r="AZ137" i="5"/>
  <c r="AZ136" i="5"/>
  <c r="AZ135" i="5"/>
  <c r="AZ134" i="5"/>
  <c r="AZ130" i="5"/>
  <c r="AZ127" i="5"/>
  <c r="AZ125" i="5"/>
  <c r="AZ119" i="5"/>
  <c r="AZ115" i="5"/>
  <c r="AZ113" i="5"/>
  <c r="AZ112" i="5"/>
  <c r="AZ110" i="5"/>
  <c r="BA110" i="5" s="1"/>
  <c r="BA139" i="5"/>
  <c r="BA147" i="5"/>
  <c r="BA155" i="5"/>
  <c r="BA116" i="5"/>
  <c r="BA124" i="5"/>
  <c r="BA132" i="5"/>
  <c r="BA140" i="5"/>
  <c r="BA148" i="5"/>
  <c r="BA117" i="5"/>
  <c r="BA125" i="5"/>
  <c r="BA133" i="5"/>
  <c r="BA149" i="5"/>
  <c r="AZ105" i="5"/>
  <c r="AZ104" i="5"/>
  <c r="AZ103" i="5"/>
  <c r="AZ102" i="5"/>
  <c r="AZ101" i="5"/>
  <c r="AZ100" i="5"/>
  <c r="AZ99" i="5"/>
  <c r="AZ98" i="5"/>
  <c r="AZ95" i="5"/>
  <c r="AZ94" i="5"/>
  <c r="AZ93" i="5"/>
  <c r="AZ92" i="5"/>
  <c r="BA92" i="5" s="1"/>
  <c r="AZ78" i="5"/>
  <c r="AZ77" i="5"/>
  <c r="AZ76" i="5"/>
  <c r="AZ75" i="5"/>
  <c r="AZ74" i="5"/>
  <c r="AZ73" i="5"/>
  <c r="AZ72" i="5"/>
  <c r="AZ71" i="5"/>
  <c r="AZ70" i="5"/>
  <c r="AZ69" i="5"/>
  <c r="AZ68" i="5"/>
  <c r="AZ67" i="5"/>
  <c r="AZ66" i="5"/>
  <c r="AZ65" i="5"/>
  <c r="AZ63" i="5"/>
  <c r="AZ62" i="5"/>
  <c r="AZ60" i="5"/>
  <c r="AZ59" i="5"/>
  <c r="AZ58" i="5"/>
  <c r="AZ57" i="5"/>
  <c r="AZ56" i="5"/>
  <c r="AZ55" i="5"/>
  <c r="AZ54" i="5"/>
  <c r="AZ53" i="5"/>
  <c r="AZ52" i="5"/>
  <c r="AZ50" i="5"/>
  <c r="AZ49" i="5"/>
  <c r="AZ48" i="5"/>
  <c r="AZ47" i="5"/>
  <c r="AZ46" i="5"/>
  <c r="AZ45" i="5"/>
  <c r="AZ44" i="5"/>
  <c r="AZ43" i="5"/>
  <c r="AZ42" i="5"/>
  <c r="AZ41" i="5"/>
  <c r="AZ39" i="5"/>
  <c r="AZ38" i="5"/>
  <c r="AZ37" i="5"/>
  <c r="AZ36" i="5"/>
  <c r="AZ35" i="5"/>
  <c r="AZ34" i="5"/>
  <c r="AZ33" i="5"/>
  <c r="AZ32" i="5"/>
  <c r="AZ30" i="5"/>
  <c r="AZ29" i="5"/>
  <c r="AZ28" i="5"/>
  <c r="AZ27" i="5"/>
  <c r="AZ26" i="5"/>
  <c r="AZ24" i="5"/>
  <c r="AZ23" i="5"/>
  <c r="AZ21" i="5"/>
  <c r="AZ19" i="5"/>
  <c r="AZ18" i="5"/>
  <c r="AZ17" i="5"/>
  <c r="AZ16" i="5"/>
  <c r="AZ15" i="5"/>
  <c r="AZ13" i="5"/>
  <c r="BA13" i="5" s="1"/>
  <c r="AZ12" i="5"/>
  <c r="AZ11" i="5"/>
  <c r="AZ10" i="5"/>
  <c r="BA18" i="5" s="1"/>
  <c r="BA20" i="5"/>
  <c r="BA28" i="5"/>
  <c r="BA36" i="5"/>
  <c r="BA52" i="5"/>
  <c r="BA60" i="5"/>
  <c r="BA68" i="5"/>
  <c r="BA76" i="5"/>
  <c r="BA84" i="5"/>
  <c r="BA37" i="5"/>
  <c r="BA77" i="5"/>
  <c r="BA16" i="5"/>
  <c r="BA64" i="5"/>
  <c r="BA33" i="5"/>
  <c r="BA14" i="5"/>
  <c r="BA22" i="5"/>
  <c r="BA30" i="5"/>
  <c r="BA38" i="5"/>
  <c r="BA46" i="5"/>
  <c r="BA54" i="5"/>
  <c r="BA62" i="5"/>
  <c r="BA70" i="5"/>
  <c r="BA78" i="5"/>
  <c r="BA86" i="5"/>
  <c r="BA15" i="5"/>
  <c r="BA23" i="5"/>
  <c r="BA31" i="5"/>
  <c r="BA39" i="5"/>
  <c r="BA47" i="5"/>
  <c r="BA55" i="5"/>
  <c r="BA63" i="5"/>
  <c r="BA71" i="5"/>
  <c r="BA79" i="5"/>
  <c r="BA87" i="5"/>
  <c r="BA40" i="5"/>
  <c r="BA72" i="5"/>
  <c r="BA25" i="5"/>
  <c r="BA57" i="5"/>
  <c r="BA73" i="5"/>
  <c r="P196" i="4"/>
  <c r="Q196" i="4" s="1"/>
  <c r="Q193" i="4"/>
  <c r="Q195" i="4"/>
  <c r="Q194" i="4"/>
  <c r="Q192" i="4"/>
  <c r="Q199" i="4"/>
  <c r="Q191" i="4"/>
  <c r="Q198" i="4"/>
  <c r="Q190" i="4"/>
  <c r="Q197" i="4"/>
  <c r="P178" i="4"/>
  <c r="P170" i="4"/>
  <c r="Q160" i="4"/>
  <c r="Q168" i="4"/>
  <c r="Q176" i="4"/>
  <c r="Q184" i="4"/>
  <c r="Q179" i="4"/>
  <c r="Q180" i="4"/>
  <c r="Q161" i="4"/>
  <c r="Q169" i="4"/>
  <c r="Q177" i="4"/>
  <c r="Q171" i="4"/>
  <c r="Q164" i="4"/>
  <c r="Q162" i="4"/>
  <c r="Q170" i="4"/>
  <c r="Q178" i="4"/>
  <c r="Q163" i="4"/>
  <c r="Q172" i="4"/>
  <c r="Q165" i="4"/>
  <c r="Q173" i="4"/>
  <c r="Q181" i="4"/>
  <c r="Q166" i="4"/>
  <c r="Q174" i="4"/>
  <c r="Q182" i="4"/>
  <c r="Q167" i="4"/>
  <c r="Q175" i="4"/>
  <c r="Q183" i="4"/>
  <c r="P147" i="4"/>
  <c r="P145" i="4"/>
  <c r="P144" i="4"/>
  <c r="P141" i="4"/>
  <c r="P140" i="4"/>
  <c r="P134" i="4"/>
  <c r="P131" i="4"/>
  <c r="P130" i="4"/>
  <c r="P128" i="4"/>
  <c r="P123" i="4"/>
  <c r="P122" i="4"/>
  <c r="P121" i="4"/>
  <c r="P120" i="4"/>
  <c r="P119" i="4"/>
  <c r="P118" i="4"/>
  <c r="P117" i="4"/>
  <c r="Q117" i="4" s="1"/>
  <c r="P116" i="4"/>
  <c r="P115" i="4"/>
  <c r="P114" i="4"/>
  <c r="P113" i="4"/>
  <c r="P112" i="4"/>
  <c r="Q110" i="4"/>
  <c r="Q149" i="4"/>
  <c r="Q133" i="4"/>
  <c r="Q125" i="4"/>
  <c r="Q141" i="4"/>
  <c r="Q148" i="4"/>
  <c r="Q140" i="4"/>
  <c r="Q132" i="4"/>
  <c r="Q124" i="4"/>
  <c r="Q116" i="4"/>
  <c r="Q155" i="4"/>
  <c r="Q147" i="4"/>
  <c r="Q139" i="4"/>
  <c r="Q131" i="4"/>
  <c r="Q123" i="4"/>
  <c r="Q115" i="4"/>
  <c r="Q138" i="4"/>
  <c r="Q122" i="4"/>
  <c r="Q153" i="4"/>
  <c r="Q129" i="4"/>
  <c r="Q152" i="4"/>
  <c r="Q144" i="4"/>
  <c r="Q136" i="4"/>
  <c r="Q128" i="4"/>
  <c r="Q120" i="4"/>
  <c r="Q112" i="4"/>
  <c r="Q154" i="4"/>
  <c r="Q130" i="4"/>
  <c r="Q145" i="4"/>
  <c r="Q113" i="4"/>
  <c r="Q151" i="4"/>
  <c r="Q143" i="4"/>
  <c r="Q135" i="4"/>
  <c r="Q127" i="4"/>
  <c r="Q119" i="4"/>
  <c r="Q111" i="4"/>
  <c r="Q146" i="4"/>
  <c r="Q114" i="4"/>
  <c r="Q137" i="4"/>
  <c r="Q121" i="4"/>
  <c r="Q150" i="4"/>
  <c r="Q142" i="4"/>
  <c r="Q134" i="4"/>
  <c r="Q126" i="4"/>
  <c r="Q118" i="4"/>
  <c r="P104" i="4"/>
  <c r="P101" i="4"/>
  <c r="P100" i="4"/>
  <c r="P99" i="4"/>
  <c r="P98" i="4"/>
  <c r="P96" i="4"/>
  <c r="P92" i="4"/>
  <c r="Q92" i="4"/>
  <c r="Q99" i="4"/>
  <c r="Q98" i="4"/>
  <c r="Q105" i="4"/>
  <c r="Q97" i="4"/>
  <c r="Q96" i="4"/>
  <c r="Q95" i="4"/>
  <c r="Q94" i="4"/>
  <c r="Q101" i="4"/>
  <c r="Q93" i="4"/>
  <c r="Q104" i="4"/>
  <c r="Q103" i="4"/>
  <c r="Q102" i="4"/>
  <c r="Q100" i="4"/>
  <c r="P27" i="4"/>
  <c r="Q27" i="4" s="1"/>
  <c r="P26" i="4"/>
  <c r="P25" i="4"/>
  <c r="P24" i="4"/>
  <c r="P23" i="4"/>
  <c r="P22" i="4"/>
  <c r="P21" i="4"/>
  <c r="P19" i="4"/>
  <c r="P18" i="4"/>
  <c r="P16" i="4"/>
  <c r="P15" i="4"/>
  <c r="P13" i="4"/>
  <c r="P12" i="4"/>
  <c r="P10" i="4"/>
  <c r="Q15" i="4" s="1"/>
  <c r="Q23" i="4"/>
  <c r="Q31" i="4"/>
  <c r="Q39" i="4"/>
  <c r="Q47" i="4"/>
  <c r="Q55" i="4"/>
  <c r="Q63" i="4"/>
  <c r="Q71" i="4"/>
  <c r="Q87" i="4"/>
  <c r="Q16" i="4"/>
  <c r="Q24" i="4"/>
  <c r="Q32" i="4"/>
  <c r="Q40" i="4"/>
  <c r="Q48" i="4"/>
  <c r="Q56" i="4"/>
  <c r="Q72" i="4"/>
  <c r="Q80" i="4"/>
  <c r="Q17" i="4"/>
  <c r="Q25" i="4"/>
  <c r="Q33" i="4"/>
  <c r="Q41" i="4"/>
  <c r="Q49" i="4"/>
  <c r="Q57" i="4"/>
  <c r="Q65" i="4"/>
  <c r="Q73" i="4"/>
  <c r="Q81" i="4"/>
  <c r="Q10" i="4"/>
  <c r="Q18" i="4"/>
  <c r="Q26" i="4"/>
  <c r="Q34" i="4"/>
  <c r="Q42" i="4"/>
  <c r="Q50" i="4"/>
  <c r="Q58" i="4"/>
  <c r="Q66" i="4"/>
  <c r="Q74" i="4"/>
  <c r="Q82" i="4"/>
  <c r="Q11" i="4"/>
  <c r="Q19" i="4"/>
  <c r="Q35" i="4"/>
  <c r="Q43" i="4"/>
  <c r="Q51" i="4"/>
  <c r="Q59" i="4"/>
  <c r="Q67" i="4"/>
  <c r="Q75" i="4"/>
  <c r="Q83" i="4"/>
  <c r="Q12" i="4"/>
  <c r="Q20" i="4"/>
  <c r="Q28" i="4"/>
  <c r="Q36" i="4"/>
  <c r="Q44" i="4"/>
  <c r="Q52" i="4"/>
  <c r="Q60" i="4"/>
  <c r="Q68" i="4"/>
  <c r="Q76" i="4"/>
  <c r="Q84" i="4"/>
  <c r="Q13" i="4"/>
  <c r="Q21" i="4"/>
  <c r="Q29" i="4"/>
  <c r="Q37" i="4"/>
  <c r="Q45" i="4"/>
  <c r="Q53" i="4"/>
  <c r="Q61" i="4"/>
  <c r="Q69" i="4"/>
  <c r="Q77" i="4"/>
  <c r="Q85" i="4"/>
  <c r="Q14" i="4"/>
  <c r="Q22" i="4"/>
  <c r="Q30" i="4"/>
  <c r="Q38" i="4"/>
  <c r="Q46" i="4"/>
  <c r="Q54" i="4"/>
  <c r="Q62" i="4"/>
  <c r="Q70" i="4"/>
  <c r="Q78" i="4"/>
  <c r="Q86" i="4"/>
  <c r="BA115" i="9" l="1"/>
  <c r="BA114" i="9"/>
  <c r="BA113" i="9"/>
  <c r="BA112" i="9"/>
  <c r="BA111" i="9"/>
  <c r="BA110" i="9"/>
  <c r="BA109" i="9"/>
  <c r="BA100" i="9"/>
  <c r="BA98" i="9"/>
  <c r="BA101" i="9"/>
  <c r="BA99" i="9"/>
  <c r="BA92" i="9"/>
  <c r="BA93" i="9"/>
  <c r="BA94" i="9"/>
  <c r="BA97" i="9"/>
  <c r="BA102" i="9"/>
  <c r="BA90" i="9"/>
  <c r="BA95" i="9"/>
  <c r="BA103" i="9"/>
  <c r="BA91" i="9"/>
  <c r="BA96" i="9"/>
  <c r="BA54" i="9"/>
  <c r="BA53" i="9"/>
  <c r="BA52" i="9"/>
  <c r="BA57" i="9"/>
  <c r="BA49" i="9"/>
  <c r="BA56" i="9"/>
  <c r="BA48" i="9"/>
  <c r="BA51" i="9"/>
  <c r="BA58" i="9"/>
  <c r="BA55" i="9"/>
  <c r="BA50" i="9"/>
  <c r="Q102" i="8"/>
  <c r="Q96" i="8"/>
  <c r="Q25" i="8"/>
  <c r="Q23" i="8"/>
  <c r="Q38" i="8"/>
  <c r="Q30" i="8"/>
  <c r="Q17" i="8"/>
  <c r="Q15" i="8"/>
  <c r="Q14" i="8"/>
  <c r="Q29" i="8"/>
  <c r="Q40" i="8"/>
  <c r="Q22" i="8"/>
  <c r="Q37" i="8"/>
  <c r="Q42" i="8"/>
  <c r="Q12" i="8"/>
  <c r="Q32" i="8"/>
  <c r="Q13" i="8"/>
  <c r="Q36" i="8"/>
  <c r="Q26" i="8"/>
  <c r="Q16" i="8"/>
  <c r="Q28" i="8"/>
  <c r="Q27" i="8"/>
  <c r="Q18" i="8"/>
  <c r="Q31" i="8"/>
  <c r="Q11" i="8"/>
  <c r="Q21" i="8"/>
  <c r="Q34" i="8"/>
  <c r="Q24" i="8"/>
  <c r="Q35" i="8"/>
  <c r="Q41" i="8"/>
  <c r="Q39" i="8"/>
  <c r="Q20" i="8"/>
  <c r="Q19" i="8"/>
  <c r="Q10" i="8"/>
  <c r="BA196" i="5"/>
  <c r="BA195" i="5"/>
  <c r="BA193" i="5"/>
  <c r="BA199" i="5"/>
  <c r="BA191" i="5"/>
  <c r="BA192" i="5"/>
  <c r="BA198" i="5"/>
  <c r="BA190" i="5"/>
  <c r="BA197" i="5"/>
  <c r="BA194" i="5"/>
  <c r="BA168" i="5"/>
  <c r="BA131" i="5"/>
  <c r="BA123" i="5"/>
  <c r="BA115" i="5"/>
  <c r="BA154" i="5"/>
  <c r="BA114" i="5"/>
  <c r="BA137" i="5"/>
  <c r="BA113" i="5"/>
  <c r="BA152" i="5"/>
  <c r="BA144" i="5"/>
  <c r="BA136" i="5"/>
  <c r="BA128" i="5"/>
  <c r="BA120" i="5"/>
  <c r="BA112" i="5"/>
  <c r="BA146" i="5"/>
  <c r="BA122" i="5"/>
  <c r="BA151" i="5"/>
  <c r="BA145" i="5"/>
  <c r="BA129" i="5"/>
  <c r="BA135" i="5"/>
  <c r="BA143" i="5"/>
  <c r="BA127" i="5"/>
  <c r="BA119" i="5"/>
  <c r="BA111" i="5"/>
  <c r="BA138" i="5"/>
  <c r="BA153" i="5"/>
  <c r="BA121" i="5"/>
  <c r="BA150" i="5"/>
  <c r="BA142" i="5"/>
  <c r="BA134" i="5"/>
  <c r="BA126" i="5"/>
  <c r="BA118" i="5"/>
  <c r="BA130" i="5"/>
  <c r="BA99" i="5"/>
  <c r="BA98" i="5"/>
  <c r="BA97" i="5"/>
  <c r="BA95" i="5"/>
  <c r="BA94" i="5"/>
  <c r="BA104" i="5"/>
  <c r="BA103" i="5"/>
  <c r="BA101" i="5"/>
  <c r="BA93" i="5"/>
  <c r="BA105" i="5"/>
  <c r="BA96" i="5"/>
  <c r="BA100" i="5"/>
  <c r="BA102" i="5"/>
  <c r="BA41" i="5"/>
  <c r="BA56" i="5"/>
  <c r="BA32" i="5"/>
  <c r="BA85" i="5"/>
  <c r="BA53" i="5"/>
  <c r="BA44" i="5"/>
  <c r="BA75" i="5"/>
  <c r="BA83" i="5"/>
  <c r="BA67" i="5"/>
  <c r="BA12" i="5"/>
  <c r="BA59" i="5"/>
  <c r="BA51" i="5"/>
  <c r="BA43" i="5"/>
  <c r="BA69" i="5"/>
  <c r="BA35" i="5"/>
  <c r="BA45" i="5"/>
  <c r="BA19" i="5"/>
  <c r="BA11" i="5"/>
  <c r="BA81" i="5"/>
  <c r="BA65" i="5"/>
  <c r="BA17" i="5"/>
  <c r="BA80" i="5"/>
  <c r="BA48" i="5"/>
  <c r="BA21" i="5"/>
  <c r="BA27" i="5"/>
  <c r="BA24" i="5"/>
  <c r="BA61" i="5"/>
  <c r="BA29" i="5"/>
  <c r="BA82" i="5"/>
  <c r="BA49" i="5"/>
  <c r="BA74" i="5"/>
  <c r="BA66" i="5"/>
  <c r="BA58" i="5"/>
  <c r="BA50" i="5"/>
  <c r="BA42" i="5"/>
  <c r="BA34" i="5"/>
  <c r="BA26" i="5"/>
  <c r="BA10" i="5"/>
  <c r="Q64" i="4"/>
  <c r="Q79" i="4"/>
</calcChain>
</file>

<file path=xl/sharedStrings.xml><?xml version="1.0" encoding="utf-8"?>
<sst xmlns="http://schemas.openxmlformats.org/spreadsheetml/2006/main" count="6270" uniqueCount="525">
  <si>
    <t>ID</t>
  </si>
  <si>
    <t>Фамилия, Имя</t>
  </si>
  <si>
    <t>Год</t>
  </si>
  <si>
    <t>Звание</t>
  </si>
  <si>
    <t>Территория</t>
  </si>
  <si>
    <t>Клуб</t>
  </si>
  <si>
    <t>Личный тренер</t>
  </si>
  <si>
    <t>Пол</t>
  </si>
  <si>
    <t>Аветисян Гурген</t>
  </si>
  <si>
    <t>3</t>
  </si>
  <si>
    <t>Ярославская обл.</t>
  </si>
  <si>
    <t>СДЮТУР</t>
  </si>
  <si>
    <t>Подобряев А.В.</t>
  </si>
  <si>
    <t>М</t>
  </si>
  <si>
    <t>Аксенов Николай</t>
  </si>
  <si>
    <t>2</t>
  </si>
  <si>
    <t>Москва</t>
  </si>
  <si>
    <t>ДК Каяк</t>
  </si>
  <si>
    <t>Ромашкин Д.В.</t>
  </si>
  <si>
    <t>Алексеева Анна</t>
  </si>
  <si>
    <t>1</t>
  </si>
  <si>
    <t>Московская обл.</t>
  </si>
  <si>
    <t>г. Раменское, РКТ</t>
  </si>
  <si>
    <t>Голубович А.И.</t>
  </si>
  <si>
    <t>Ж</t>
  </si>
  <si>
    <t>Алексеева Дарья</t>
  </si>
  <si>
    <t>б/р</t>
  </si>
  <si>
    <t>Азимут</t>
  </si>
  <si>
    <t>Казанский В.С., Лурье Е.В.</t>
  </si>
  <si>
    <t>Ананьев Владимир</t>
  </si>
  <si>
    <t>1ю</t>
  </si>
  <si>
    <t>МГФСО, Азимут</t>
  </si>
  <si>
    <t>Казанский В.С., Лурье Е.В., Тезиков А.Н.</t>
  </si>
  <si>
    <t>Ананьев Святослав</t>
  </si>
  <si>
    <t>Баранова Ирина</t>
  </si>
  <si>
    <t>Рязанская обл.</t>
  </si>
  <si>
    <t>МБОУ ДОД ДЮЦ «СпортТур»</t>
  </si>
  <si>
    <t>Якунин А.В.</t>
  </si>
  <si>
    <t>Бельков Олег</t>
  </si>
  <si>
    <t>АБВ</t>
  </si>
  <si>
    <t>Воскобойников Е.</t>
  </si>
  <si>
    <t>Беляев Михаил</t>
  </si>
  <si>
    <t>мс</t>
  </si>
  <si>
    <t>Вольный Ветер</t>
  </si>
  <si>
    <t>самостоятельно</t>
  </si>
  <si>
    <t>Беляков Павел</t>
  </si>
  <si>
    <t>Нижегородская обл.</t>
  </si>
  <si>
    <t>Триумф</t>
  </si>
  <si>
    <t>Водопьянов Т.В.</t>
  </si>
  <si>
    <t>Блохина Ольга</t>
  </si>
  <si>
    <t>СК "Демидов и Ко", г. Раменское</t>
  </si>
  <si>
    <t>Демидов В.Ю., Гончаров А.А.</t>
  </si>
  <si>
    <t>Богданов Андрей</t>
  </si>
  <si>
    <t>СК "Демидов и Ко"</t>
  </si>
  <si>
    <t>Богданов Артём</t>
  </si>
  <si>
    <t>МГФСО</t>
  </si>
  <si>
    <t>Макаров Л.Ю.</t>
  </si>
  <si>
    <t>Бородин Филипп</t>
  </si>
  <si>
    <t>Бронер Юлия</t>
  </si>
  <si>
    <t>Буслаева Алёна</t>
  </si>
  <si>
    <t>Украина</t>
  </si>
  <si>
    <t>АБВ/Kievkayaks</t>
  </si>
  <si>
    <t>Ванин Владислав</t>
  </si>
  <si>
    <t>МГФСО, СК Дети белой воды</t>
  </si>
  <si>
    <t>Платонова Е.Н., Тезиков А.Н.</t>
  </si>
  <si>
    <t>Ванин Константин</t>
  </si>
  <si>
    <t>Васик Александр</t>
  </si>
  <si>
    <t>ФОК "Лотос"</t>
  </si>
  <si>
    <t>Солодовников А.А., Солодовникова З.В.</t>
  </si>
  <si>
    <t>Васильев Вячеслав</t>
  </si>
  <si>
    <t>Штабкин В.Д., Макаров Л.Ю.</t>
  </si>
  <si>
    <t>Васильева Анастасия</t>
  </si>
  <si>
    <t>СК "Демидов и Ко", "Мермен"</t>
  </si>
  <si>
    <t>Гончаров А.А., Демидов В.Ю.</t>
  </si>
  <si>
    <t>Вельховая Алина</t>
  </si>
  <si>
    <t>Виноградов Никита</t>
  </si>
  <si>
    <t>Винокурова Александра</t>
  </si>
  <si>
    <t>Водопьянов Тимур</t>
  </si>
  <si>
    <t>Воронина Марина</t>
  </si>
  <si>
    <t>Воскобойников Егор</t>
  </si>
  <si>
    <t>Лазько А.Е.</t>
  </si>
  <si>
    <t>Выборнова Валентина</t>
  </si>
  <si>
    <t>Герасимова Настасья</t>
  </si>
  <si>
    <t>Макаров Л.Ю., Шабакин М.В.</t>
  </si>
  <si>
    <t>Голубев Михаил</t>
  </si>
  <si>
    <t>Демидов В.Ю.</t>
  </si>
  <si>
    <t>Голубева Татьяна</t>
  </si>
  <si>
    <t>кмс</t>
  </si>
  <si>
    <t>Гончаров Алексей</t>
  </si>
  <si>
    <t>Гончаров Павел</t>
  </si>
  <si>
    <t>Горбачёв Владислав</t>
  </si>
  <si>
    <t>ГУОР г. Бронницы, РКТ</t>
  </si>
  <si>
    <t>Слотина Ю.В., Рябиков Л.Ю., Михайлов И.Б.</t>
  </si>
  <si>
    <t>Готовцев Андрей</t>
  </si>
  <si>
    <t>Гончаров А.А., Ромашкин Д.В.</t>
  </si>
  <si>
    <t>Готовцева Янина</t>
  </si>
  <si>
    <t>Гротов Александр</t>
  </si>
  <si>
    <t>СК ДК Каяк</t>
  </si>
  <si>
    <t>Давидян Артур</t>
  </si>
  <si>
    <t>Демьянов Матвей</t>
  </si>
  <si>
    <t>Ельмешкин Дмитрий</t>
  </si>
  <si>
    <t>Михайлов И.Б.</t>
  </si>
  <si>
    <t>Емельянова Татьяна</t>
  </si>
  <si>
    <t>Ермаков Павел</t>
  </si>
  <si>
    <t>Есин Николай</t>
  </si>
  <si>
    <t>Жукова Анна</t>
  </si>
  <si>
    <t>МГФСО, СК «Дети белой воды»</t>
  </si>
  <si>
    <t>Журавлев Никита</t>
  </si>
  <si>
    <t>Журавлёв Олег</t>
  </si>
  <si>
    <t>Зайцев Антон</t>
  </si>
  <si>
    <t>Иджилова Ирина</t>
  </si>
  <si>
    <t>Иманкулов Дастан</t>
  </si>
  <si>
    <t>Инкин Никита</t>
  </si>
  <si>
    <t>ГБОУ "МСС УОР№2", СК "Дети белой воды"</t>
  </si>
  <si>
    <t>Тезиков А.Н., Платонова Е.Н., Натальин С.А.</t>
  </si>
  <si>
    <t>Ионов Макар</t>
  </si>
  <si>
    <t>Тезиков А.Н. Платонова Е.Н.</t>
  </si>
  <si>
    <t>Казанский Владимир</t>
  </si>
  <si>
    <t>Лурье Е.В., Натальин С.А.</t>
  </si>
  <si>
    <t>Киреев Сергей</t>
  </si>
  <si>
    <t>Шабакин М.</t>
  </si>
  <si>
    <t>Кириллов Илья</t>
  </si>
  <si>
    <t>Ковальков Павел</t>
  </si>
  <si>
    <t>Копейкин Илья</t>
  </si>
  <si>
    <t>Коржов Александр</t>
  </si>
  <si>
    <t>Клуб ДК "Каяк"</t>
  </si>
  <si>
    <t>Короткова Полина</t>
  </si>
  <si>
    <t>СК Три Стихии</t>
  </si>
  <si>
    <t>Гончаров А.А., Сосонкин А.И.</t>
  </si>
  <si>
    <t>Корчагин Денис</t>
  </si>
  <si>
    <t>Костюк Юлия</t>
  </si>
  <si>
    <t>Костюченко Сергей</t>
  </si>
  <si>
    <t>МГФСО, СК "Дети белой воды"</t>
  </si>
  <si>
    <t>Тезиков А.Н., Платонова Е.Н.</t>
  </si>
  <si>
    <t>Котова Анна</t>
  </si>
  <si>
    <t>Кривоносова Татьяна</t>
  </si>
  <si>
    <t>Крылова Ксения</t>
  </si>
  <si>
    <t>Крюков Глеб</t>
  </si>
  <si>
    <t>СДЮСШОР №6, г. Ярославль</t>
  </si>
  <si>
    <t>Изюмова И.А., Соколов Ю.С.</t>
  </si>
  <si>
    <t>Кудрявцев Илья</t>
  </si>
  <si>
    <t>Азимут  ДТДиМ "Преображенский"</t>
  </si>
  <si>
    <t>Казанский В.С.</t>
  </si>
  <si>
    <t>Кузнецов Дмитрий</t>
  </si>
  <si>
    <t>Кузнецова Дарья</t>
  </si>
  <si>
    <t>УОР №2, СК "Дети белой воды"</t>
  </si>
  <si>
    <t>Кулыба Алексей</t>
  </si>
  <si>
    <t>Лазарев Александр</t>
  </si>
  <si>
    <t>Лихачев Богдан</t>
  </si>
  <si>
    <t>2ю</t>
  </si>
  <si>
    <t>Лукьянцев Илья</t>
  </si>
  <si>
    <t>Макаров Кирилл</t>
  </si>
  <si>
    <t>ФОК«ЛОТОС»</t>
  </si>
  <si>
    <t>Макарова Алиса</t>
  </si>
  <si>
    <t>Максимов Антон</t>
  </si>
  <si>
    <t>Мараховская Анна</t>
  </si>
  <si>
    <t>Агентство Венгрова</t>
  </si>
  <si>
    <t>Кардашин С.О.</t>
  </si>
  <si>
    <t>Мельник Данила</t>
  </si>
  <si>
    <t>Михайлов Илья</t>
  </si>
  <si>
    <t>Молодцова Анастасия</t>
  </si>
  <si>
    <t>Морозов Алексей</t>
  </si>
  <si>
    <t>Никипорец Екатерина</t>
  </si>
  <si>
    <t>Новиков Сергей</t>
  </si>
  <si>
    <t>СК "Демидов и Ко", Простор 2000</t>
  </si>
  <si>
    <t>Образцов Максим</t>
  </si>
  <si>
    <t>ГБУ ЦСП "Хлебниково" Москомспорта</t>
  </si>
  <si>
    <t>Павлович Игорь</t>
  </si>
  <si>
    <t>Паненков Илья</t>
  </si>
  <si>
    <t>Пантелеев Михаил</t>
  </si>
  <si>
    <t>Аквариум</t>
  </si>
  <si>
    <t>Казанцев И.В.</t>
  </si>
  <si>
    <t>Папуш Дмитрий</t>
  </si>
  <si>
    <t>Альфа-Битца</t>
  </si>
  <si>
    <t>Папуш С.П.</t>
  </si>
  <si>
    <t>Папуш Павел</t>
  </si>
  <si>
    <t>Папуш С.П., Макаров Л.Ю.</t>
  </si>
  <si>
    <t>Папуш Светлана</t>
  </si>
  <si>
    <t>Парфенов Дмитрий</t>
  </si>
  <si>
    <t>Перова Александра</t>
  </si>
  <si>
    <t>мсмк</t>
  </si>
  <si>
    <t>Перова Екатерина</t>
  </si>
  <si>
    <t>Петрина Алёна</t>
  </si>
  <si>
    <t>Платонова Елена</t>
  </si>
  <si>
    <t>"Дети белой воды"</t>
  </si>
  <si>
    <t>Подобряев Алексей</t>
  </si>
  <si>
    <t>г. Переславль-Залесский</t>
  </si>
  <si>
    <t>Подобряева Евдокия</t>
  </si>
  <si>
    <t>МГФСО, СК "Дети белой воды", г. Переславль-Залесский</t>
  </si>
  <si>
    <t>Платонова Е.Н., Тезиков А.Н., Подобряев А.</t>
  </si>
  <si>
    <t>Подобряева Нина</t>
  </si>
  <si>
    <t>Подъяпольский Юрий</t>
  </si>
  <si>
    <t>Поспелов Андрей</t>
  </si>
  <si>
    <t>Преснов Павел</t>
  </si>
  <si>
    <t>Шахова В.М.</t>
  </si>
  <si>
    <t>Пустынникова Александра</t>
  </si>
  <si>
    <t>Рагимов Сергей</t>
  </si>
  <si>
    <t>Рашев Александр</t>
  </si>
  <si>
    <t>Рашев Всеволод</t>
  </si>
  <si>
    <t>Романовский Алексей</t>
  </si>
  <si>
    <t>Ромашкин Дмитрий</t>
  </si>
  <si>
    <t>Ромашкина Екатерина</t>
  </si>
  <si>
    <t>Сапожникова Виктория</t>
  </si>
  <si>
    <t>Селезнёв Михаил</t>
  </si>
  <si>
    <t>Новгородская обл.</t>
  </si>
  <si>
    <t>ОСК</t>
  </si>
  <si>
    <t>Серебряков Александр</t>
  </si>
  <si>
    <t>Сизов Олег</t>
  </si>
  <si>
    <t>Смирнов Илья</t>
  </si>
  <si>
    <t>Смирнова Валерия</t>
  </si>
  <si>
    <t>Стройков Никита</t>
  </si>
  <si>
    <t>Суслов Алексей</t>
  </si>
  <si>
    <t>Суханова Полина</t>
  </si>
  <si>
    <t>Сычев Илья</t>
  </si>
  <si>
    <t>лично</t>
  </si>
  <si>
    <t>Сычева Мария</t>
  </si>
  <si>
    <t>Телицына Василиса</t>
  </si>
  <si>
    <t>Теслюченко Екатерина</t>
  </si>
  <si>
    <t>Тихонова Кристина</t>
  </si>
  <si>
    <t>Трифонов Артём</t>
  </si>
  <si>
    <t>Трифонов Николай</t>
  </si>
  <si>
    <t>Тымбаев Евгений</t>
  </si>
  <si>
    <t>Ушаков Антон</t>
  </si>
  <si>
    <t>Москомспорт, ГБУ "ЦСП "Хлебниково"</t>
  </si>
  <si>
    <t>Натальин С.А.</t>
  </si>
  <si>
    <t>Ушаков Артем</t>
  </si>
  <si>
    <t>Федосов Юрий</t>
  </si>
  <si>
    <t>Филиппенко Семен</t>
  </si>
  <si>
    <t>Фомичев Иван</t>
  </si>
  <si>
    <t>Хомченко Александра</t>
  </si>
  <si>
    <t>Хомченко Андрей</t>
  </si>
  <si>
    <t>Храмцова Анна</t>
  </si>
  <si>
    <t>Цыбанев Михаил</t>
  </si>
  <si>
    <t>Чамов Сергей</t>
  </si>
  <si>
    <t>Чиликин Станислав</t>
  </si>
  <si>
    <t>Чичикина Дарья</t>
  </si>
  <si>
    <t>Чувилова Екатерина</t>
  </si>
  <si>
    <t>Шабакин Михаил</t>
  </si>
  <si>
    <t>ГБУ «ЦСП «Хлебниково»</t>
  </si>
  <si>
    <t>Шабанов Максим</t>
  </si>
  <si>
    <t>Шеренов Николай</t>
  </si>
  <si>
    <t>ГБУ ЦСП "Хлебниково"</t>
  </si>
  <si>
    <t>Шумков Артём</t>
  </si>
  <si>
    <t>Шумкова Дарья</t>
  </si>
  <si>
    <t>Эйгель Павел</t>
  </si>
  <si>
    <t>Якимычев Сергей</t>
  </si>
  <si>
    <t>Яковлев Сергей</t>
  </si>
  <si>
    <t>Якунин Алексей</t>
  </si>
  <si>
    <t>Категория</t>
  </si>
  <si>
    <t>ГодМладший</t>
  </si>
  <si>
    <t>ГодСтарший</t>
  </si>
  <si>
    <t>К-1м</t>
  </si>
  <si>
    <t>2000</t>
  </si>
  <si>
    <t>1962</t>
  </si>
  <si>
    <t>2002</t>
  </si>
  <si>
    <t>1975</t>
  </si>
  <si>
    <t>1952</t>
  </si>
  <si>
    <t>1990</t>
  </si>
  <si>
    <t>1986</t>
  </si>
  <si>
    <t>1998</t>
  </si>
  <si>
    <t>2004</t>
  </si>
  <si>
    <t>1982</t>
  </si>
  <si>
    <t>1980</t>
  </si>
  <si>
    <t>1992</t>
  </si>
  <si>
    <t>2006</t>
  </si>
  <si>
    <t>2003</t>
  </si>
  <si>
    <t>1976</t>
  </si>
  <si>
    <t>1997</t>
  </si>
  <si>
    <t>1995</t>
  </si>
  <si>
    <t>1951</t>
  </si>
  <si>
    <t>1956</t>
  </si>
  <si>
    <t>1971</t>
  </si>
  <si>
    <t>1996</t>
  </si>
  <si>
    <t>1973</t>
  </si>
  <si>
    <t>1989</t>
  </si>
  <si>
    <t>1958</t>
  </si>
  <si>
    <t/>
  </si>
  <si>
    <t>1955</t>
  </si>
  <si>
    <t>1978</t>
  </si>
  <si>
    <t>1963</t>
  </si>
  <si>
    <t>1954</t>
  </si>
  <si>
    <t>1959</t>
  </si>
  <si>
    <t>1968</t>
  </si>
  <si>
    <t>1967</t>
  </si>
  <si>
    <t>1988</t>
  </si>
  <si>
    <t>2001</t>
  </si>
  <si>
    <t>1985</t>
  </si>
  <si>
    <t>1999</t>
  </si>
  <si>
    <t>1991</t>
  </si>
  <si>
    <t>1981</t>
  </si>
  <si>
    <t>1987</t>
  </si>
  <si>
    <t>1983</t>
  </si>
  <si>
    <t>1994</t>
  </si>
  <si>
    <t>1993</t>
  </si>
  <si>
    <t>С-2м</t>
  </si>
  <si>
    <t>Богданов Артём_x000D_
Ковальков Павел</t>
  </si>
  <si>
    <t>1995_x000D_
1994</t>
  </si>
  <si>
    <t>мс_x000D_
мс</t>
  </si>
  <si>
    <t>Васильев Вячеслав_x000D_
Кузнецов Дмитрий</t>
  </si>
  <si>
    <t>1999_x000D_
2000</t>
  </si>
  <si>
    <t>2_x000D_
2</t>
  </si>
  <si>
    <t>Ионов Макар_x000D_
Цыбанев Михаил</t>
  </si>
  <si>
    <t>2002_x000D_
1999</t>
  </si>
  <si>
    <t>б/р_x000D_
1ю</t>
  </si>
  <si>
    <t>Тезиков А.Н. Платонова Е.Н._x000D_
Тезиков А.Н., Платонова Е.Н.</t>
  </si>
  <si>
    <t>Кириллов Илья_x000D_
Иманкулов Дастан</t>
  </si>
  <si>
    <t>2000_x000D_
2000</t>
  </si>
  <si>
    <t>Копейкин Илья_x000D_
Горбачёв Владислав</t>
  </si>
  <si>
    <t>2000_x000D_
1999</t>
  </si>
  <si>
    <t>3_x000D_
1</t>
  </si>
  <si>
    <t>г. Раменское, РКТ_x000D_
ГУОР г. Бронницы, РКТ</t>
  </si>
  <si>
    <t>Михайлов И.Б._x000D_
Слотина Ю.В., Рябиков Л.Ю., Михайлов И.Б.</t>
  </si>
  <si>
    <t>Михайлов Илья_x000D_
Фомичев Иван</t>
  </si>
  <si>
    <t>2003_x000D_
2003</t>
  </si>
  <si>
    <t>2_x000D_
3</t>
  </si>
  <si>
    <t>Образцов Максим_x000D_
Суслов Алексей</t>
  </si>
  <si>
    <t>1987_x000D_
1991</t>
  </si>
  <si>
    <t>ГБУ ЦСП "Хлебниково" Москомспорта_x000D_
МГФСО</t>
  </si>
  <si>
    <t>Лазько А.Е._x000D_
Макаров Л.Ю.</t>
  </si>
  <si>
    <t>Поспелов Андрей_x000D_
Рашев Александр</t>
  </si>
  <si>
    <t>1_x000D_
1</t>
  </si>
  <si>
    <t>Тезиков А.Н., Платонова Е.Н._x000D_
Платонова Е.Н., Тезиков А.Н.</t>
  </si>
  <si>
    <t>Преснов Павел_x000D_
Крюков Глеб</t>
  </si>
  <si>
    <t>Шахова В.М._x000D_
Изюмова И.А., Соколов Ю.С.</t>
  </si>
  <si>
    <t>Рашев Всеволод_x000D_
Ванин Константин</t>
  </si>
  <si>
    <t>2002_x000D_
2000</t>
  </si>
  <si>
    <t>Тихонова Кристина_x000D_
Емельянова Татьяна</t>
  </si>
  <si>
    <t>1999_x000D_
1999</t>
  </si>
  <si>
    <t>Ушаков Антон_x000D_
Ушаков Артем</t>
  </si>
  <si>
    <t>1990_x000D_
1990</t>
  </si>
  <si>
    <t>Натальин С.А._x000D_
Лазько А.Е.</t>
  </si>
  <si>
    <t>Шабанов Максим_x000D_
Зайцев Антон</t>
  </si>
  <si>
    <t>1994_x000D_
1996</t>
  </si>
  <si>
    <t>мс_x000D_
2</t>
  </si>
  <si>
    <t>Казанцев И.В._x000D_
Штабкин В.Д., Макаров Л.Ю.</t>
  </si>
  <si>
    <t>Якунин Алексей_x000D_
Морозов Алексей</t>
  </si>
  <si>
    <t>1989_x000D_
1997</t>
  </si>
  <si>
    <t>К-1ж</t>
  </si>
  <si>
    <t>1984</t>
  </si>
  <si>
    <t>2005</t>
  </si>
  <si>
    <t>1974</t>
  </si>
  <si>
    <t>С-1м</t>
  </si>
  <si>
    <t>С-1ж</t>
  </si>
  <si>
    <t>Федерация гребного слалома России_x000D_
Департамент по физической культуре и спорту г. Москвы_x000D_
Федерация гребного слалома города Москвы</t>
  </si>
  <si>
    <t>Открытие сезона 2015 — Первенство Москвы по гребному слалому среди юниоров и юниорок до 24 лет (1992 г.р. и моложе)</t>
  </si>
  <si>
    <t>04-05 апреля 2015 года</t>
  </si>
  <si>
    <t>г. Москва, р. Сходня, 3 категория сложности</t>
  </si>
  <si>
    <t>Квалификация</t>
  </si>
  <si>
    <t>ПРОТОКОЛ РЕЗУЛЬТАТОВ</t>
  </si>
  <si>
    <t>М.</t>
  </si>
  <si>
    <t>Категория К-1м</t>
  </si>
  <si>
    <t xml:space="preserve"> 1-ая попытка</t>
  </si>
  <si>
    <t>Время</t>
  </si>
  <si>
    <t>Штр</t>
  </si>
  <si>
    <t>Рез-т</t>
  </si>
  <si>
    <t xml:space="preserve"> 2-ая попытка</t>
  </si>
  <si>
    <t>Лучший</t>
  </si>
  <si>
    <t>Отст%</t>
  </si>
  <si>
    <t>DNS</t>
  </si>
  <si>
    <t>DSQ-R</t>
  </si>
  <si>
    <t>DNF</t>
  </si>
  <si>
    <t>Категория С-2м</t>
  </si>
  <si>
    <t>Ушаков Антон
Ушаков Артем</t>
  </si>
  <si>
    <t>1990
1990</t>
  </si>
  <si>
    <t>мс
мс</t>
  </si>
  <si>
    <t>Образцов Максим
Суслов Алексей</t>
  </si>
  <si>
    <t>1987
1991</t>
  </si>
  <si>
    <t>Богданов Артём
Ковальков Павел</t>
  </si>
  <si>
    <t>1995
1994</t>
  </si>
  <si>
    <t>Шабанов Максим
Зайцев Антон</t>
  </si>
  <si>
    <t>1994
1996</t>
  </si>
  <si>
    <t>мс
2</t>
  </si>
  <si>
    <t>Васильев Вячеслав
Кузнецов Дмитрий</t>
  </si>
  <si>
    <t>1999
2000</t>
  </si>
  <si>
    <t>2
2</t>
  </si>
  <si>
    <t>Якунин Алексей
Морозов Алексей</t>
  </si>
  <si>
    <t>1989
1997</t>
  </si>
  <si>
    <t>1
1</t>
  </si>
  <si>
    <t>Преснов Павел
Крюков Глеб</t>
  </si>
  <si>
    <t>2000
2000</t>
  </si>
  <si>
    <t>Поспелов Андрей
Рашев Александр</t>
  </si>
  <si>
    <t>Кириллов Илья
Иманкулов Дастан</t>
  </si>
  <si>
    <t>Рашев Всеволод
Ванин Константин</t>
  </si>
  <si>
    <t>2002
2000</t>
  </si>
  <si>
    <t>Копейкин Илья
Горбачёв Владислав</t>
  </si>
  <si>
    <t>2000
1999</t>
  </si>
  <si>
    <t>3
1</t>
  </si>
  <si>
    <t>Михайлов Илья
Фомичев Иван</t>
  </si>
  <si>
    <t>2003
2003</t>
  </si>
  <si>
    <t>2
3</t>
  </si>
  <si>
    <t>ВК</t>
  </si>
  <si>
    <t>Тихонова Кристина
Емельянова Татьяна</t>
  </si>
  <si>
    <t>1999
1999</t>
  </si>
  <si>
    <t>Ионов Макар
Цыбанев Михаил</t>
  </si>
  <si>
    <t>2002
1999</t>
  </si>
  <si>
    <t>б/р
1ю</t>
  </si>
  <si>
    <t>Категория К-1ж</t>
  </si>
  <si>
    <t>Категория С-1м</t>
  </si>
  <si>
    <t>Категория С-1ж</t>
  </si>
  <si>
    <t>Квалификация(п)</t>
  </si>
  <si>
    <t>ПРОТОКОЛ РЕЗУЛЬТАТОВ ПОДРОБНО</t>
  </si>
  <si>
    <t>Командные гонки</t>
  </si>
  <si>
    <t>Инкин Никита
Лазарев Александр
Костюченко Сергей</t>
  </si>
  <si>
    <t>1997
1996
1997</t>
  </si>
  <si>
    <t>кмс
мс
кмс</t>
  </si>
  <si>
    <t>ГБОУ "МСС УОР№2", СК "Дети белой воды"
МГФСО, СК "Дети белой воды"
МГФСО, СК "Дети белой воды"</t>
  </si>
  <si>
    <t>Тезиков А.Н., Платонова Е.Н., Натальин С.А.
Тезиков А.Н., Платонова Е.Н., Натальин С.А.
Тезиков А.Н., Платонова Е.Н.</t>
  </si>
  <si>
    <t>Шабанов Максим
Казанский Владимир
Трифонов Артём</t>
  </si>
  <si>
    <t>1994
1990
1985</t>
  </si>
  <si>
    <t>мс
кмс
кмс</t>
  </si>
  <si>
    <t>ГБУ ЦСП "Хлебниково" Москомспорта
Азимут
Аквариум</t>
  </si>
  <si>
    <t>Казанцев И.В.
Лурье Е.В., Натальин С.А.
Казанцев И.В.</t>
  </si>
  <si>
    <t>Гончаров Алексей
Подобряев Алексей
Максимов Антон</t>
  </si>
  <si>
    <t>1986
1978
1973</t>
  </si>
  <si>
    <t>кмс
1
1</t>
  </si>
  <si>
    <t>Москва
Ярославская обл.
Москва</t>
  </si>
  <si>
    <t>СК "Демидов и Ко", "Мермен"
г. Переславль-Залесский
СК "Демидов и Ко"</t>
  </si>
  <si>
    <t>Хомченко Андрей
Ромашкин Дмитрий
Селезнёв Михаил</t>
  </si>
  <si>
    <t>1981
1968
1967</t>
  </si>
  <si>
    <t>1
мс
мс</t>
  </si>
  <si>
    <t>Москва
Москва
Новгородская обл.</t>
  </si>
  <si>
    <t>СК ДК Каяк
СК ДК Каяк
ОСК</t>
  </si>
  <si>
    <t>Трифонов Николай
Романовский Алексей
Пантелеев Михаил</t>
  </si>
  <si>
    <t>1962
1959
1955</t>
  </si>
  <si>
    <t>1
1
1</t>
  </si>
  <si>
    <t>Агентство Венгрова
Аквариум
Аквариум</t>
  </si>
  <si>
    <t xml:space="preserve">
самостоятельно
Казанцев И.В.</t>
  </si>
  <si>
    <t>Сычев Илья
Аксенов Николай
Готовцев Андрей</t>
  </si>
  <si>
    <t>1976
1962
1980</t>
  </si>
  <si>
    <t>1
2
1</t>
  </si>
  <si>
    <t>лично
ДК Каяк
СК "Демидов и Ко", "Мермен"</t>
  </si>
  <si>
    <t xml:space="preserve">
Ромашкин Д.В.
Гончаров А.А., Ромашкин Д.В.</t>
  </si>
  <si>
    <t>Есин Николай
Бородин Филипп
Павлович Игорь</t>
  </si>
  <si>
    <t>1997
1998
1998</t>
  </si>
  <si>
    <t>б/р
б/р
б/р</t>
  </si>
  <si>
    <t>Чиликин Станислав
Паненков Илья</t>
  </si>
  <si>
    <t>1987
1998</t>
  </si>
  <si>
    <t>1
2ю</t>
  </si>
  <si>
    <t>Яковлев Сергей
Бельков Олег
Серебряков Александр</t>
  </si>
  <si>
    <t>1975
1975
1988</t>
  </si>
  <si>
    <t>3
б/р
3</t>
  </si>
  <si>
    <t>Шабакин М.
Воскобойников Е.
Воскобойников Е.</t>
  </si>
  <si>
    <t>Рагимов Сергей
Тымбаев Евгений
Киреев Сергей</t>
  </si>
  <si>
    <t>1954
1963
1956</t>
  </si>
  <si>
    <t>мс
2
кмс</t>
  </si>
  <si>
    <t>Агентство Венгрова
Агентство Венгрова
АБВ</t>
  </si>
  <si>
    <t xml:space="preserve">
Кардашин С.О.
Шабакин М.</t>
  </si>
  <si>
    <t>Филиппенко Семен
Виноградов Никита
Ананьев Владимир</t>
  </si>
  <si>
    <t>1991
1998
2000</t>
  </si>
  <si>
    <t>б/р
б/р
1ю</t>
  </si>
  <si>
    <t>Азимут
Азимут
МГФСО, Азимут</t>
  </si>
  <si>
    <t>Казанский В.С., Лурье Е.В.
Казанский В.С., Лурье Е.В.
Казанский В.С., Лурье Е.В., Тезиков А.Н.</t>
  </si>
  <si>
    <t>Морозов Алексей
Давидян Артур
Федосов Юрий</t>
  </si>
  <si>
    <t>1997
1992
1999</t>
  </si>
  <si>
    <t>Лихачев Богдан
Цыбанев Михаил
Ионов Макар</t>
  </si>
  <si>
    <t>2002
1999
2002</t>
  </si>
  <si>
    <t>2ю
1ю
б/р</t>
  </si>
  <si>
    <t>Тезиков А.Н., Платонова Е.Н.
Тезиков А.Н., Платонова Е.Н.
Тезиков А.Н. Платонова Е.Н.</t>
  </si>
  <si>
    <t>Воскобойников Егор
Поспелов Андрей
Рашев Александр</t>
  </si>
  <si>
    <t>1986
2000
2000</t>
  </si>
  <si>
    <t>мс
1
1</t>
  </si>
  <si>
    <t>АБВ
МГФСО, СК "Дети белой воды"
МГФСО, СК "Дети белой воды"</t>
  </si>
  <si>
    <t>Лазько А.Е.
Тезиков А.Н., Платонова Е.Н.
Платонова Е.Н., Тезиков А.Н.</t>
  </si>
  <si>
    <t>Ванин Константин
Рашев Всеволод
Ванин Владислав</t>
  </si>
  <si>
    <t>2000
2002
2002</t>
  </si>
  <si>
    <t>2
2
2</t>
  </si>
  <si>
    <t>Преснов Павел
Крюков Глеб
Поспелов Андрей
Рашев Александр
Рашев Всеволод
Ванин Константин</t>
  </si>
  <si>
    <t>2000
2000
2000
2000
2002
2000</t>
  </si>
  <si>
    <t>1
1
1
1
2
2</t>
  </si>
  <si>
    <t>Ярославская обл.
Москва
Москва</t>
  </si>
  <si>
    <t>СДЮСШОР №6, г. Ярославль
МГФСО, СК "Дети белой воды"
МГФСО, СК Дети белой воды</t>
  </si>
  <si>
    <t>Шахова В.М._x000D_
Изюмова И.А., Соколов Ю.С.
Тезиков А.Н., Платонова Е.Н._x000D_
Платонова Е.Н., Тезиков А.Н.
Платонова Е.Н., Тезиков А.Н.</t>
  </si>
  <si>
    <t>Шабанов Максим
Зайцев Антон
Васильев Вячеслав
Кузнецов Дмитрий
Кириллов Илья
Иманкулов Дастан</t>
  </si>
  <si>
    <t>1994
1996
1999
2000
2000
2000</t>
  </si>
  <si>
    <t>мс
2
2
2
2
2</t>
  </si>
  <si>
    <t>ГБУ ЦСП "Хлебниково" Москомспорта_x000D_
МГФСО
МГФСО
МГФСО</t>
  </si>
  <si>
    <t>Казанцев И.В._x000D_
Штабкин В.Д., Макаров Л.Ю.
Штабкин В.Д., Макаров Л.Ю.
Штабкин В.Д., Макаров Л.Ю.</t>
  </si>
  <si>
    <t>Чувилова Екатерина
Подобряева Евдокия
Кузнецова Дарья</t>
  </si>
  <si>
    <t>1997
2001
1999</t>
  </si>
  <si>
    <t>кмс
кмс
1</t>
  </si>
  <si>
    <t>ГБОУ "МСС УОР№2", СК "Дети белой воды"
МГФСО, СК "Дети белой воды", г. Переславль-Залесский
УОР №2, СК "Дети белой воды"</t>
  </si>
  <si>
    <t>Тезиков А.Н., Платонова Е.Н., Натальин С.А.
Платонова Е.Н., Тезиков А.Н., Подобряев А.
Тезиков А.Н., Платонова Е.Н.</t>
  </si>
  <si>
    <t>Мараховская Анна
Сычева Мария
Васильева Анастасия</t>
  </si>
  <si>
    <t>1978
1975
1987</t>
  </si>
  <si>
    <t>Агентство Венгрова
лично
СК "Демидов и Ко", "Мермен"</t>
  </si>
  <si>
    <t>Иджилова Ирина
Блохина Ольга
Храмцова Анна</t>
  </si>
  <si>
    <t>1978
1984
1987</t>
  </si>
  <si>
    <t>Москва
Московская обл.
Москва</t>
  </si>
  <si>
    <t>СК "Демидов и Ко"
СК "Демидов и Ко", г. Раменское
СК "Демидов и Ко", "Мермен"</t>
  </si>
  <si>
    <t>Демидов В.Ю., Гончаров А.А.
Демидов В.Ю., Гончаров А.А.
Гончаров А.А., Демидов В.Ю.</t>
  </si>
  <si>
    <t>Жукова Анна
Буслаева Алёна
Телицына Василиса</t>
  </si>
  <si>
    <t>1997
1986
1988</t>
  </si>
  <si>
    <t>1
1
б/р</t>
  </si>
  <si>
    <t>Москва
Украина
Москва</t>
  </si>
  <si>
    <t>МГФСО, СК «Дети белой воды»
АБВ/Kievkayaks
СК "Демидов и Ко"</t>
  </si>
  <si>
    <t>Платонова Е.Н., Тезиков А.Н.
Демидов В.Ю., Гончаров А.А.</t>
  </si>
  <si>
    <t>Алексеева Дарья
Котова Анна
Кривоносова Татьяна</t>
  </si>
  <si>
    <t>1997
1999
1997</t>
  </si>
  <si>
    <t>Выборнова Валентина
Смирнова Валерия
Вельховая Алина</t>
  </si>
  <si>
    <t>2003
2001
2006</t>
  </si>
  <si>
    <t>Суслов Алексей
Образцов Максим</t>
  </si>
  <si>
    <t>1991
1987</t>
  </si>
  <si>
    <t xml:space="preserve">МГФСО
ГБУ ЦСП "Хлебниково" Москомспорта
</t>
  </si>
  <si>
    <t xml:space="preserve">Макаров Л.Ю.
Лазько А.Е.
</t>
  </si>
  <si>
    <t>Васильев Вячеслав
Иманкулов Дастан
Кузнецов Дмитрий</t>
  </si>
  <si>
    <t>1999
2000
2000</t>
  </si>
  <si>
    <t>Преснов Павел
Крюков Глеб
Кириллов Илья</t>
  </si>
  <si>
    <t>2000
2000
2000</t>
  </si>
  <si>
    <t>1
1
2</t>
  </si>
  <si>
    <t>Ярославская обл.
Ярославская обл.
Москва</t>
  </si>
  <si>
    <t>СДЮСШОР №6, г. Ярославль
СДЮСШОР №6, г. Ярославль
МГФСО</t>
  </si>
  <si>
    <t>Шахова В.М.
Изюмова И.А., Соколов Ю.С.
Штабкин В.Д., Макаров Л.Ю.</t>
  </si>
  <si>
    <t>Подобряева Евдокия
Кузнецова Дарья
Жукова Анна</t>
  </si>
  <si>
    <t>2001
1999
1997</t>
  </si>
  <si>
    <t>МГФСО, СК "Дети белой воды", г. Переславль-Залесский
УОР №2, СК "Дети белой воды"
МГФСО, СК «Дети белой воды»</t>
  </si>
  <si>
    <t>Платонова Е.Н., Тезиков А.Н., Подобряев А.
Тезиков А.Н., Платонова Е.Н.
Платонова Е.Н., Тезиков А.Н.</t>
  </si>
  <si>
    <t>Командные гонки(п)</t>
  </si>
  <si>
    <t>Шф</t>
  </si>
  <si>
    <t>Финал</t>
  </si>
  <si>
    <t>Финал(п)</t>
  </si>
  <si>
    <t>Индивидуальные гонки</t>
  </si>
  <si>
    <t>ИТОГОВЫЙ ПРОТОКОЛ</t>
  </si>
  <si>
    <t>1-ая гонка</t>
  </si>
  <si>
    <t>2-ая гонка</t>
  </si>
  <si>
    <t>Сумма мест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</si>
</sst>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righ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right" vertical="top"/>
    </xf>
    <xf numFmtId="0" fontId="0" fillId="0" borderId="3" xfId="0" applyBorder="1" applyAlignment="1">
      <alignment horizontal="left" vertical="top"/>
    </xf>
    <xf numFmtId="0" fontId="0" fillId="0" borderId="2" xfId="0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0" fillId="0" borderId="11" xfId="0" applyBorder="1" applyAlignment="1">
      <alignment horizontal="right" vertical="top"/>
    </xf>
    <xf numFmtId="0" fontId="0" fillId="0" borderId="11" xfId="0" applyBorder="1" applyAlignment="1">
      <alignment horizontal="left" vertical="top" wrapText="1"/>
    </xf>
    <xf numFmtId="2" fontId="0" fillId="0" borderId="11" xfId="0" applyNumberFormat="1" applyBorder="1" applyAlignment="1">
      <alignment horizontal="right" vertical="top"/>
    </xf>
    <xf numFmtId="2" fontId="0" fillId="0" borderId="2" xfId="0" applyNumberFormat="1" applyBorder="1" applyAlignment="1">
      <alignment horizontal="right" vertical="top"/>
    </xf>
    <xf numFmtId="0" fontId="0" fillId="0" borderId="10" xfId="0" applyBorder="1" applyAlignment="1">
      <alignment horizontal="right" vertical="top"/>
    </xf>
    <xf numFmtId="0" fontId="0" fillId="0" borderId="0" xfId="0" applyBorder="1" applyAlignment="1">
      <alignment horizontal="right" vertical="top"/>
    </xf>
    <xf numFmtId="0" fontId="0" fillId="0" borderId="10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2" fontId="0" fillId="0" borderId="10" xfId="0" applyNumberFormat="1" applyBorder="1" applyAlignment="1">
      <alignment horizontal="right" vertical="top"/>
    </xf>
    <xf numFmtId="2" fontId="0" fillId="0" borderId="0" xfId="0" applyNumberFormat="1" applyBorder="1" applyAlignment="1">
      <alignment horizontal="right" vertical="top"/>
    </xf>
    <xf numFmtId="0" fontId="0" fillId="0" borderId="1" xfId="0" applyBorder="1" applyAlignment="1">
      <alignment horizontal="left" vertical="top" wrapText="1"/>
    </xf>
    <xf numFmtId="0" fontId="0" fillId="0" borderId="12" xfId="0" applyBorder="1" applyAlignment="1">
      <alignment horizontal="right" vertical="top"/>
    </xf>
    <xf numFmtId="0" fontId="0" fillId="0" borderId="13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right" vertical="top"/>
    </xf>
    <xf numFmtId="2" fontId="0" fillId="0" borderId="12" xfId="0" applyNumberFormat="1" applyBorder="1" applyAlignment="1">
      <alignment horizontal="right" vertical="top"/>
    </xf>
    <xf numFmtId="0" fontId="0" fillId="0" borderId="12" xfId="0" applyBorder="1" applyAlignment="1">
      <alignment horizontal="left" vertical="top" wrapText="1"/>
    </xf>
    <xf numFmtId="0" fontId="0" fillId="0" borderId="12" xfId="0" applyBorder="1" applyAlignment="1">
      <alignment horizontal="right" vertical="top"/>
    </xf>
    <xf numFmtId="0" fontId="3" fillId="0" borderId="3" xfId="0" applyFont="1" applyBorder="1" applyAlignment="1">
      <alignment horizontal="center" vertical="top"/>
    </xf>
    <xf numFmtId="0" fontId="0" fillId="0" borderId="11" xfId="0" applyBorder="1" applyAlignment="1">
      <alignment horizontal="right" vertical="top" wrapText="1"/>
    </xf>
    <xf numFmtId="0" fontId="0" fillId="0" borderId="2" xfId="0" applyBorder="1" applyAlignment="1">
      <alignment horizontal="right" vertical="top" wrapText="1"/>
    </xf>
  </cellXfs>
  <cellStyles count="1">
    <cellStyle name="Обычный" xfId="0" builtinId="0"/>
  </cellStyles>
  <dxfs count="11">
    <dxf>
      <alignment horizontal="general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border outline="0"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id="1" name="Все спортсмены" displayName="Все_спортсмены" ref="A1:H149" totalsRowShown="0" headerRowDxfId="0" dataDxfId="1" tableBorderDxfId="10">
  <autoFilter ref="A1:H149"/>
  <tableColumns count="8">
    <tableColumn id="1" name="ID" dataDxfId="9"/>
    <tableColumn id="2" name="Фамилия, Имя" dataDxfId="8"/>
    <tableColumn id="3" name="Год" dataDxfId="7"/>
    <tableColumn id="4" name="Звание" dataDxfId="6"/>
    <tableColumn id="5" name="Территория" dataDxfId="5"/>
    <tableColumn id="6" name="Клуб" dataDxfId="4"/>
    <tableColumn id="7" name="Личный тренер" dataDxfId="3"/>
    <tableColumn id="8" name="Пол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5"/>
  <sheetViews>
    <sheetView tabSelected="1" workbookViewId="0">
      <selection sqref="A1:L1"/>
    </sheetView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16384" width="8.88671875" style="1"/>
  </cols>
  <sheetData>
    <row r="1" spans="1:12" ht="15.6" x14ac:dyDescent="0.3">
      <c r="A1" s="9" t="s">
        <v>343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ht="18" x14ac:dyDescent="0.3">
      <c r="A2" s="11" t="s">
        <v>344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x14ac:dyDescent="0.3">
      <c r="A3" s="12" t="s">
        <v>345</v>
      </c>
      <c r="B3" s="12"/>
      <c r="C3" s="13" t="s">
        <v>346</v>
      </c>
      <c r="D3" s="13"/>
      <c r="E3" s="13"/>
      <c r="F3" s="13"/>
      <c r="G3" s="13"/>
      <c r="H3" s="13"/>
      <c r="I3" s="13"/>
      <c r="J3" s="13"/>
      <c r="K3" s="13"/>
      <c r="L3" s="13"/>
    </row>
    <row r="4" spans="1:12" ht="21" x14ac:dyDescent="0.3">
      <c r="A4" s="14" t="s">
        <v>520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23.4" x14ac:dyDescent="0.3">
      <c r="A5" s="15" t="s">
        <v>521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1:12" ht="18" x14ac:dyDescent="0.3">
      <c r="A6" s="11" t="s">
        <v>350</v>
      </c>
      <c r="B6" s="11"/>
      <c r="C6" s="11"/>
      <c r="D6" s="11"/>
      <c r="E6" s="11"/>
      <c r="F6" s="11"/>
      <c r="G6" s="11"/>
      <c r="H6" s="11"/>
      <c r="I6" s="11"/>
      <c r="J6" s="11"/>
    </row>
    <row r="7" spans="1:12" ht="57.6" x14ac:dyDescent="0.3">
      <c r="A7" s="21" t="s">
        <v>349</v>
      </c>
      <c r="B7" s="21" t="s">
        <v>1</v>
      </c>
      <c r="C7" s="21" t="s">
        <v>2</v>
      </c>
      <c r="D7" s="21" t="s">
        <v>249</v>
      </c>
      <c r="E7" s="21" t="s">
        <v>250</v>
      </c>
      <c r="F7" s="21" t="s">
        <v>3</v>
      </c>
      <c r="G7" s="21" t="s">
        <v>4</v>
      </c>
      <c r="H7" s="21" t="s">
        <v>5</v>
      </c>
      <c r="I7" s="21" t="s">
        <v>6</v>
      </c>
      <c r="J7" s="21" t="s">
        <v>522</v>
      </c>
      <c r="K7" s="21" t="s">
        <v>523</v>
      </c>
      <c r="L7" s="21" t="s">
        <v>524</v>
      </c>
    </row>
    <row r="8" spans="1:12" ht="57.6" x14ac:dyDescent="0.3">
      <c r="A8" s="22">
        <v>1</v>
      </c>
      <c r="B8" s="23" t="s">
        <v>112</v>
      </c>
      <c r="C8" s="22">
        <v>1997</v>
      </c>
      <c r="D8" s="22">
        <v>1997</v>
      </c>
      <c r="E8" s="22">
        <v>1997</v>
      </c>
      <c r="F8" s="23" t="s">
        <v>87</v>
      </c>
      <c r="G8" s="23" t="s">
        <v>16</v>
      </c>
      <c r="H8" s="23" t="s">
        <v>113</v>
      </c>
      <c r="I8" s="23" t="s">
        <v>114</v>
      </c>
      <c r="J8" s="22">
        <v>1</v>
      </c>
      <c r="K8" s="22">
        <v>1</v>
      </c>
      <c r="L8" s="22">
        <f t="shared" ref="L8:L40" si="0">J8+K8</f>
        <v>2</v>
      </c>
    </row>
    <row r="9" spans="1:12" ht="28.8" x14ac:dyDescent="0.3">
      <c r="A9" s="4">
        <v>2</v>
      </c>
      <c r="B9" s="8" t="s">
        <v>244</v>
      </c>
      <c r="C9" s="4">
        <v>1990</v>
      </c>
      <c r="D9" s="4">
        <v>1990</v>
      </c>
      <c r="E9" s="4">
        <v>1990</v>
      </c>
      <c r="F9" s="8" t="s">
        <v>180</v>
      </c>
      <c r="G9" s="8" t="s">
        <v>16</v>
      </c>
      <c r="H9" s="8" t="s">
        <v>241</v>
      </c>
      <c r="I9" s="8" t="s">
        <v>224</v>
      </c>
      <c r="J9" s="4">
        <v>2</v>
      </c>
      <c r="K9" s="4">
        <v>3</v>
      </c>
      <c r="L9" s="4">
        <f t="shared" si="0"/>
        <v>5</v>
      </c>
    </row>
    <row r="10" spans="1:12" ht="43.2" x14ac:dyDescent="0.3">
      <c r="A10" s="4">
        <v>3</v>
      </c>
      <c r="B10" s="8" t="s">
        <v>239</v>
      </c>
      <c r="C10" s="4">
        <v>1994</v>
      </c>
      <c r="D10" s="4">
        <v>1994</v>
      </c>
      <c r="E10" s="4">
        <v>1994</v>
      </c>
      <c r="F10" s="8" t="s">
        <v>42</v>
      </c>
      <c r="G10" s="8" t="s">
        <v>16</v>
      </c>
      <c r="H10" s="8" t="s">
        <v>166</v>
      </c>
      <c r="I10" s="8" t="s">
        <v>171</v>
      </c>
      <c r="J10" s="4">
        <v>5</v>
      </c>
      <c r="K10" s="4">
        <v>2</v>
      </c>
      <c r="L10" s="4">
        <f t="shared" si="0"/>
        <v>7</v>
      </c>
    </row>
    <row r="11" spans="1:12" ht="43.2" x14ac:dyDescent="0.3">
      <c r="A11" s="4">
        <v>4</v>
      </c>
      <c r="B11" s="8" t="s">
        <v>147</v>
      </c>
      <c r="C11" s="4">
        <v>1996</v>
      </c>
      <c r="D11" s="4">
        <v>1996</v>
      </c>
      <c r="E11" s="4">
        <v>1996</v>
      </c>
      <c r="F11" s="8" t="s">
        <v>42</v>
      </c>
      <c r="G11" s="8" t="s">
        <v>16</v>
      </c>
      <c r="H11" s="8" t="s">
        <v>132</v>
      </c>
      <c r="I11" s="8" t="s">
        <v>114</v>
      </c>
      <c r="J11" s="4">
        <v>3</v>
      </c>
      <c r="K11" s="4">
        <v>4</v>
      </c>
      <c r="L11" s="4">
        <f t="shared" si="0"/>
        <v>7</v>
      </c>
    </row>
    <row r="12" spans="1:12" ht="28.8" x14ac:dyDescent="0.3">
      <c r="A12" s="4">
        <v>5</v>
      </c>
      <c r="B12" s="8" t="s">
        <v>117</v>
      </c>
      <c r="C12" s="4">
        <v>1990</v>
      </c>
      <c r="D12" s="4">
        <v>1990</v>
      </c>
      <c r="E12" s="4">
        <v>1990</v>
      </c>
      <c r="F12" s="8" t="s">
        <v>87</v>
      </c>
      <c r="G12" s="8" t="s">
        <v>16</v>
      </c>
      <c r="H12" s="8" t="s">
        <v>27</v>
      </c>
      <c r="I12" s="8" t="s">
        <v>118</v>
      </c>
      <c r="J12" s="4">
        <v>6</v>
      </c>
      <c r="K12" s="4">
        <v>7</v>
      </c>
      <c r="L12" s="4">
        <f t="shared" si="0"/>
        <v>13</v>
      </c>
    </row>
    <row r="13" spans="1:12" ht="43.2" x14ac:dyDescent="0.3">
      <c r="A13" s="4">
        <v>6</v>
      </c>
      <c r="B13" s="8" t="s">
        <v>131</v>
      </c>
      <c r="C13" s="4">
        <v>1997</v>
      </c>
      <c r="D13" s="4">
        <v>1997</v>
      </c>
      <c r="E13" s="4">
        <v>1997</v>
      </c>
      <c r="F13" s="8" t="s">
        <v>87</v>
      </c>
      <c r="G13" s="8" t="s">
        <v>16</v>
      </c>
      <c r="H13" s="8" t="s">
        <v>132</v>
      </c>
      <c r="I13" s="8" t="s">
        <v>133</v>
      </c>
      <c r="J13" s="4">
        <v>10</v>
      </c>
      <c r="K13" s="4">
        <v>5</v>
      </c>
      <c r="L13" s="4">
        <f t="shared" si="0"/>
        <v>15</v>
      </c>
    </row>
    <row r="14" spans="1:12" x14ac:dyDescent="0.3">
      <c r="A14" s="4">
        <v>7</v>
      </c>
      <c r="B14" s="8" t="s">
        <v>219</v>
      </c>
      <c r="C14" s="4">
        <v>1985</v>
      </c>
      <c r="D14" s="4">
        <v>1985</v>
      </c>
      <c r="E14" s="4">
        <v>1985</v>
      </c>
      <c r="F14" s="8" t="s">
        <v>87</v>
      </c>
      <c r="G14" s="8" t="s">
        <v>16</v>
      </c>
      <c r="H14" s="8" t="s">
        <v>170</v>
      </c>
      <c r="I14" s="8" t="s">
        <v>171</v>
      </c>
      <c r="J14" s="4">
        <v>9</v>
      </c>
      <c r="K14" s="4">
        <v>6</v>
      </c>
      <c r="L14" s="4">
        <f t="shared" si="0"/>
        <v>15</v>
      </c>
    </row>
    <row r="15" spans="1:12" x14ac:dyDescent="0.3">
      <c r="A15" s="4">
        <v>8</v>
      </c>
      <c r="B15" s="8" t="s">
        <v>79</v>
      </c>
      <c r="C15" s="4">
        <v>1986</v>
      </c>
      <c r="D15" s="4">
        <v>1986</v>
      </c>
      <c r="E15" s="4">
        <v>1986</v>
      </c>
      <c r="F15" s="8" t="s">
        <v>42</v>
      </c>
      <c r="G15" s="8" t="s">
        <v>16</v>
      </c>
      <c r="H15" s="8" t="s">
        <v>39</v>
      </c>
      <c r="I15" s="8" t="s">
        <v>80</v>
      </c>
      <c r="J15" s="4">
        <v>8</v>
      </c>
      <c r="K15" s="4">
        <v>8</v>
      </c>
      <c r="L15" s="4">
        <f t="shared" si="0"/>
        <v>16</v>
      </c>
    </row>
    <row r="16" spans="1:12" ht="28.8" x14ac:dyDescent="0.3">
      <c r="A16" s="4">
        <v>9</v>
      </c>
      <c r="B16" s="8" t="s">
        <v>88</v>
      </c>
      <c r="C16" s="4">
        <v>1986</v>
      </c>
      <c r="D16" s="4">
        <v>1986</v>
      </c>
      <c r="E16" s="4">
        <v>1986</v>
      </c>
      <c r="F16" s="8" t="s">
        <v>87</v>
      </c>
      <c r="G16" s="8" t="s">
        <v>16</v>
      </c>
      <c r="H16" s="8" t="s">
        <v>72</v>
      </c>
      <c r="I16" s="8" t="s">
        <v>73</v>
      </c>
      <c r="J16" s="4">
        <v>7</v>
      </c>
      <c r="K16" s="4">
        <v>9</v>
      </c>
      <c r="L16" s="4">
        <f t="shared" si="0"/>
        <v>16</v>
      </c>
    </row>
    <row r="17" spans="1:12" ht="43.2" x14ac:dyDescent="0.3">
      <c r="A17" s="4">
        <v>10</v>
      </c>
      <c r="B17" s="8" t="s">
        <v>192</v>
      </c>
      <c r="C17" s="4">
        <v>2000</v>
      </c>
      <c r="D17" s="4">
        <v>2000</v>
      </c>
      <c r="E17" s="4">
        <v>2000</v>
      </c>
      <c r="F17" s="8">
        <v>1</v>
      </c>
      <c r="G17" s="8" t="s">
        <v>16</v>
      </c>
      <c r="H17" s="8" t="s">
        <v>132</v>
      </c>
      <c r="I17" s="8" t="s">
        <v>133</v>
      </c>
      <c r="J17" s="4">
        <v>11</v>
      </c>
      <c r="K17" s="4">
        <v>11</v>
      </c>
      <c r="L17" s="4">
        <f t="shared" si="0"/>
        <v>22</v>
      </c>
    </row>
    <row r="18" spans="1:12" ht="28.8" x14ac:dyDescent="0.3">
      <c r="A18" s="4">
        <v>11</v>
      </c>
      <c r="B18" s="8" t="s">
        <v>185</v>
      </c>
      <c r="C18" s="4">
        <v>1978</v>
      </c>
      <c r="D18" s="4">
        <v>1978</v>
      </c>
      <c r="E18" s="4">
        <v>1978</v>
      </c>
      <c r="F18" s="8">
        <v>1</v>
      </c>
      <c r="G18" s="8" t="s">
        <v>10</v>
      </c>
      <c r="H18" s="8" t="s">
        <v>186</v>
      </c>
      <c r="I18" s="8"/>
      <c r="J18" s="4">
        <v>14</v>
      </c>
      <c r="K18" s="4">
        <v>10</v>
      </c>
      <c r="L18" s="4">
        <f t="shared" si="0"/>
        <v>24</v>
      </c>
    </row>
    <row r="19" spans="1:12" ht="28.8" x14ac:dyDescent="0.3">
      <c r="A19" s="4">
        <v>12</v>
      </c>
      <c r="B19" s="8" t="s">
        <v>240</v>
      </c>
      <c r="C19" s="4">
        <v>1993</v>
      </c>
      <c r="D19" s="4">
        <v>1993</v>
      </c>
      <c r="E19" s="4">
        <v>1993</v>
      </c>
      <c r="F19" s="8" t="s">
        <v>87</v>
      </c>
      <c r="G19" s="8" t="s">
        <v>16</v>
      </c>
      <c r="H19" s="8" t="s">
        <v>241</v>
      </c>
      <c r="I19" s="8" t="s">
        <v>171</v>
      </c>
      <c r="J19" s="4">
        <v>12</v>
      </c>
      <c r="K19" s="4">
        <v>12</v>
      </c>
      <c r="L19" s="4">
        <f t="shared" si="0"/>
        <v>24</v>
      </c>
    </row>
    <row r="20" spans="1:12" x14ac:dyDescent="0.3">
      <c r="A20" s="4">
        <v>13</v>
      </c>
      <c r="B20" s="8" t="s">
        <v>230</v>
      </c>
      <c r="C20" s="4">
        <v>1981</v>
      </c>
      <c r="D20" s="4">
        <v>1981</v>
      </c>
      <c r="E20" s="4">
        <v>1981</v>
      </c>
      <c r="F20" s="8">
        <v>1</v>
      </c>
      <c r="G20" s="8" t="s">
        <v>16</v>
      </c>
      <c r="H20" s="8" t="s">
        <v>97</v>
      </c>
      <c r="I20" s="8" t="s">
        <v>18</v>
      </c>
      <c r="J20" s="4">
        <v>13</v>
      </c>
      <c r="K20" s="4">
        <v>13</v>
      </c>
      <c r="L20" s="4">
        <f t="shared" si="0"/>
        <v>26</v>
      </c>
    </row>
    <row r="21" spans="1:12" ht="28.8" x14ac:dyDescent="0.3">
      <c r="A21" s="4">
        <v>14</v>
      </c>
      <c r="B21" s="8" t="s">
        <v>154</v>
      </c>
      <c r="C21" s="4">
        <v>1973</v>
      </c>
      <c r="D21" s="4">
        <v>1973</v>
      </c>
      <c r="E21" s="4">
        <v>1973</v>
      </c>
      <c r="F21" s="8">
        <v>1</v>
      </c>
      <c r="G21" s="8" t="s">
        <v>16</v>
      </c>
      <c r="H21" s="8" t="s">
        <v>53</v>
      </c>
      <c r="I21" s="8" t="s">
        <v>85</v>
      </c>
      <c r="J21" s="4">
        <v>15</v>
      </c>
      <c r="K21" s="4">
        <v>15</v>
      </c>
      <c r="L21" s="4">
        <f t="shared" si="0"/>
        <v>30</v>
      </c>
    </row>
    <row r="22" spans="1:12" ht="28.8" x14ac:dyDescent="0.3">
      <c r="A22" s="4">
        <v>15</v>
      </c>
      <c r="B22" s="8" t="s">
        <v>203</v>
      </c>
      <c r="C22" s="4">
        <v>1967</v>
      </c>
      <c r="D22" s="4">
        <v>1967</v>
      </c>
      <c r="E22" s="4">
        <v>1967</v>
      </c>
      <c r="F22" s="8" t="s">
        <v>42</v>
      </c>
      <c r="G22" s="8" t="s">
        <v>204</v>
      </c>
      <c r="H22" s="8" t="s">
        <v>205</v>
      </c>
      <c r="I22" s="8"/>
      <c r="J22" s="4">
        <v>19</v>
      </c>
      <c r="K22" s="4">
        <v>14</v>
      </c>
      <c r="L22" s="4">
        <f t="shared" si="0"/>
        <v>33</v>
      </c>
    </row>
    <row r="23" spans="1:12" ht="28.8" x14ac:dyDescent="0.3">
      <c r="A23" s="4">
        <v>16</v>
      </c>
      <c r="B23" s="8" t="s">
        <v>220</v>
      </c>
      <c r="C23" s="4">
        <v>1962</v>
      </c>
      <c r="D23" s="4">
        <v>1962</v>
      </c>
      <c r="E23" s="4">
        <v>1962</v>
      </c>
      <c r="F23" s="8">
        <v>1</v>
      </c>
      <c r="G23" s="8" t="s">
        <v>16</v>
      </c>
      <c r="H23" s="8" t="s">
        <v>156</v>
      </c>
      <c r="I23" s="8"/>
      <c r="J23" s="4">
        <v>16</v>
      </c>
      <c r="K23" s="4">
        <v>17</v>
      </c>
      <c r="L23" s="4">
        <f t="shared" si="0"/>
        <v>33</v>
      </c>
    </row>
    <row r="24" spans="1:12" ht="43.2" x14ac:dyDescent="0.3">
      <c r="A24" s="4">
        <v>17</v>
      </c>
      <c r="B24" s="8" t="s">
        <v>197</v>
      </c>
      <c r="C24" s="4">
        <v>2000</v>
      </c>
      <c r="D24" s="4">
        <v>2000</v>
      </c>
      <c r="E24" s="4">
        <v>2000</v>
      </c>
      <c r="F24" s="8">
        <v>1</v>
      </c>
      <c r="G24" s="8" t="s">
        <v>16</v>
      </c>
      <c r="H24" s="8" t="s">
        <v>132</v>
      </c>
      <c r="I24" s="8" t="s">
        <v>64</v>
      </c>
      <c r="J24" s="4">
        <v>18</v>
      </c>
      <c r="K24" s="4">
        <v>16</v>
      </c>
      <c r="L24" s="4">
        <f t="shared" si="0"/>
        <v>34</v>
      </c>
    </row>
    <row r="25" spans="1:12" x14ac:dyDescent="0.3">
      <c r="A25" s="4">
        <v>18</v>
      </c>
      <c r="B25" s="8" t="s">
        <v>200</v>
      </c>
      <c r="C25" s="4">
        <v>1968</v>
      </c>
      <c r="D25" s="4">
        <v>1968</v>
      </c>
      <c r="E25" s="4">
        <v>1968</v>
      </c>
      <c r="F25" s="8" t="s">
        <v>42</v>
      </c>
      <c r="G25" s="8" t="s">
        <v>16</v>
      </c>
      <c r="H25" s="8" t="s">
        <v>97</v>
      </c>
      <c r="I25" s="8" t="s">
        <v>44</v>
      </c>
      <c r="J25" s="4">
        <v>17</v>
      </c>
      <c r="K25" s="4">
        <v>18</v>
      </c>
      <c r="L25" s="4">
        <f t="shared" si="0"/>
        <v>35</v>
      </c>
    </row>
    <row r="26" spans="1:12" ht="28.8" x14ac:dyDescent="0.3">
      <c r="A26" s="4">
        <v>19</v>
      </c>
      <c r="B26" s="8" t="s">
        <v>237</v>
      </c>
      <c r="C26" s="4">
        <v>1983</v>
      </c>
      <c r="D26" s="4">
        <v>1983</v>
      </c>
      <c r="E26" s="4">
        <v>1983</v>
      </c>
      <c r="F26" s="8" t="s">
        <v>42</v>
      </c>
      <c r="G26" s="8" t="s">
        <v>16</v>
      </c>
      <c r="H26" s="8" t="s">
        <v>238</v>
      </c>
      <c r="I26" s="8" t="s">
        <v>80</v>
      </c>
      <c r="J26" s="4">
        <v>4</v>
      </c>
      <c r="K26" s="4">
        <v>32</v>
      </c>
      <c r="L26" s="4">
        <f t="shared" si="0"/>
        <v>36</v>
      </c>
    </row>
    <row r="27" spans="1:12" x14ac:dyDescent="0.3">
      <c r="A27" s="4">
        <v>20</v>
      </c>
      <c r="B27" s="8" t="s">
        <v>199</v>
      </c>
      <c r="C27" s="4">
        <v>1959</v>
      </c>
      <c r="D27" s="4">
        <v>1959</v>
      </c>
      <c r="E27" s="4">
        <v>1959</v>
      </c>
      <c r="F27" s="8">
        <v>1</v>
      </c>
      <c r="G27" s="8" t="s">
        <v>16</v>
      </c>
      <c r="H27" s="8" t="s">
        <v>170</v>
      </c>
      <c r="I27" s="8" t="s">
        <v>44</v>
      </c>
      <c r="J27" s="4">
        <v>20</v>
      </c>
      <c r="K27" s="4">
        <v>19</v>
      </c>
      <c r="L27" s="4">
        <f t="shared" si="0"/>
        <v>39</v>
      </c>
    </row>
    <row r="28" spans="1:12" x14ac:dyDescent="0.3">
      <c r="A28" s="4">
        <v>21</v>
      </c>
      <c r="B28" s="8" t="s">
        <v>169</v>
      </c>
      <c r="C28" s="4">
        <v>1955</v>
      </c>
      <c r="D28" s="4">
        <v>1955</v>
      </c>
      <c r="E28" s="4">
        <v>1955</v>
      </c>
      <c r="F28" s="8">
        <v>1</v>
      </c>
      <c r="G28" s="8" t="s">
        <v>16</v>
      </c>
      <c r="H28" s="8" t="s">
        <v>170</v>
      </c>
      <c r="I28" s="8" t="s">
        <v>171</v>
      </c>
      <c r="J28" s="4">
        <v>24</v>
      </c>
      <c r="K28" s="4">
        <v>20</v>
      </c>
      <c r="L28" s="4">
        <f t="shared" si="0"/>
        <v>44</v>
      </c>
    </row>
    <row r="29" spans="1:12" x14ac:dyDescent="0.3">
      <c r="A29" s="4">
        <v>22</v>
      </c>
      <c r="B29" s="8" t="s">
        <v>213</v>
      </c>
      <c r="C29" s="4">
        <v>1976</v>
      </c>
      <c r="D29" s="4">
        <v>1976</v>
      </c>
      <c r="E29" s="4">
        <v>1976</v>
      </c>
      <c r="F29" s="8">
        <v>1</v>
      </c>
      <c r="G29" s="8" t="s">
        <v>16</v>
      </c>
      <c r="H29" s="8" t="s">
        <v>214</v>
      </c>
      <c r="I29" s="8"/>
      <c r="J29" s="4">
        <v>22</v>
      </c>
      <c r="K29" s="4">
        <v>22</v>
      </c>
      <c r="L29" s="4">
        <f t="shared" si="0"/>
        <v>44</v>
      </c>
    </row>
    <row r="30" spans="1:12" x14ac:dyDescent="0.3">
      <c r="A30" s="4">
        <v>23</v>
      </c>
      <c r="B30" s="8" t="s">
        <v>246</v>
      </c>
      <c r="C30" s="4">
        <v>1975</v>
      </c>
      <c r="D30" s="4">
        <v>1975</v>
      </c>
      <c r="E30" s="4">
        <v>1975</v>
      </c>
      <c r="F30" s="8">
        <v>3</v>
      </c>
      <c r="G30" s="8" t="s">
        <v>16</v>
      </c>
      <c r="H30" s="8" t="s">
        <v>39</v>
      </c>
      <c r="I30" s="8" t="s">
        <v>120</v>
      </c>
      <c r="J30" s="4">
        <v>23</v>
      </c>
      <c r="K30" s="4">
        <v>23</v>
      </c>
      <c r="L30" s="4">
        <f t="shared" si="0"/>
        <v>46</v>
      </c>
    </row>
    <row r="31" spans="1:12" ht="43.2" x14ac:dyDescent="0.3">
      <c r="A31" s="4">
        <v>24</v>
      </c>
      <c r="B31" s="8" t="s">
        <v>161</v>
      </c>
      <c r="C31" s="4">
        <v>1997</v>
      </c>
      <c r="D31" s="4">
        <v>1997</v>
      </c>
      <c r="E31" s="4">
        <v>1997</v>
      </c>
      <c r="F31" s="8">
        <v>1</v>
      </c>
      <c r="G31" s="8" t="s">
        <v>35</v>
      </c>
      <c r="H31" s="8" t="s">
        <v>36</v>
      </c>
      <c r="I31" s="8" t="s">
        <v>37</v>
      </c>
      <c r="J31" s="4">
        <v>21</v>
      </c>
      <c r="K31" s="4">
        <v>25</v>
      </c>
      <c r="L31" s="4">
        <f t="shared" si="0"/>
        <v>46</v>
      </c>
    </row>
    <row r="32" spans="1:12" ht="28.8" x14ac:dyDescent="0.3">
      <c r="A32" s="4">
        <v>25</v>
      </c>
      <c r="B32" s="8" t="s">
        <v>93</v>
      </c>
      <c r="C32" s="4">
        <v>1980</v>
      </c>
      <c r="D32" s="4">
        <v>1980</v>
      </c>
      <c r="E32" s="4">
        <v>1980</v>
      </c>
      <c r="F32" s="8">
        <v>1</v>
      </c>
      <c r="G32" s="8" t="s">
        <v>16</v>
      </c>
      <c r="H32" s="8" t="s">
        <v>72</v>
      </c>
      <c r="I32" s="8" t="s">
        <v>94</v>
      </c>
      <c r="J32" s="4">
        <v>28</v>
      </c>
      <c r="K32" s="4">
        <v>21</v>
      </c>
      <c r="L32" s="4">
        <f t="shared" si="0"/>
        <v>49</v>
      </c>
    </row>
    <row r="33" spans="1:12" x14ac:dyDescent="0.3">
      <c r="A33" s="4">
        <v>26</v>
      </c>
      <c r="B33" s="8" t="s">
        <v>96</v>
      </c>
      <c r="C33" s="4">
        <v>1975</v>
      </c>
      <c r="D33" s="4">
        <v>1975</v>
      </c>
      <c r="E33" s="4">
        <v>1975</v>
      </c>
      <c r="F33" s="8">
        <v>1</v>
      </c>
      <c r="G33" s="8" t="s">
        <v>16</v>
      </c>
      <c r="H33" s="8" t="s">
        <v>97</v>
      </c>
      <c r="I33" s="8" t="s">
        <v>18</v>
      </c>
      <c r="J33" s="4">
        <v>26</v>
      </c>
      <c r="K33" s="4">
        <v>24</v>
      </c>
      <c r="L33" s="4">
        <f t="shared" si="0"/>
        <v>50</v>
      </c>
    </row>
    <row r="34" spans="1:12" x14ac:dyDescent="0.3">
      <c r="A34" s="4">
        <v>27</v>
      </c>
      <c r="B34" s="8" t="s">
        <v>14</v>
      </c>
      <c r="C34" s="4">
        <v>1962</v>
      </c>
      <c r="D34" s="4">
        <v>1962</v>
      </c>
      <c r="E34" s="4">
        <v>1962</v>
      </c>
      <c r="F34" s="8">
        <v>2</v>
      </c>
      <c r="G34" s="8" t="s">
        <v>16</v>
      </c>
      <c r="H34" s="8" t="s">
        <v>17</v>
      </c>
      <c r="I34" s="8" t="s">
        <v>18</v>
      </c>
      <c r="J34" s="4">
        <v>25</v>
      </c>
      <c r="K34" s="4">
        <v>26</v>
      </c>
      <c r="L34" s="4">
        <f t="shared" si="0"/>
        <v>51</v>
      </c>
    </row>
    <row r="35" spans="1:12" ht="28.8" x14ac:dyDescent="0.3">
      <c r="A35" s="4">
        <v>28</v>
      </c>
      <c r="B35" s="8" t="s">
        <v>104</v>
      </c>
      <c r="C35" s="4">
        <v>1997</v>
      </c>
      <c r="D35" s="4">
        <v>1997</v>
      </c>
      <c r="E35" s="4">
        <v>1997</v>
      </c>
      <c r="F35" s="8" t="s">
        <v>26</v>
      </c>
      <c r="G35" s="8" t="s">
        <v>16</v>
      </c>
      <c r="H35" s="8" t="s">
        <v>27</v>
      </c>
      <c r="I35" s="8" t="s">
        <v>28</v>
      </c>
      <c r="J35" s="4">
        <v>29</v>
      </c>
      <c r="K35" s="4">
        <v>27</v>
      </c>
      <c r="L35" s="4">
        <f t="shared" si="0"/>
        <v>56</v>
      </c>
    </row>
    <row r="36" spans="1:12" ht="28.8" x14ac:dyDescent="0.3">
      <c r="A36" s="4">
        <v>29</v>
      </c>
      <c r="B36" s="8" t="s">
        <v>245</v>
      </c>
      <c r="C36" s="4">
        <v>1978</v>
      </c>
      <c r="D36" s="4">
        <v>1978</v>
      </c>
      <c r="E36" s="4">
        <v>1978</v>
      </c>
      <c r="F36" s="8">
        <v>1</v>
      </c>
      <c r="G36" s="8" t="s">
        <v>16</v>
      </c>
      <c r="H36" s="8" t="s">
        <v>156</v>
      </c>
      <c r="I36" s="8" t="s">
        <v>157</v>
      </c>
      <c r="J36" s="4">
        <v>27</v>
      </c>
      <c r="K36" s="4">
        <v>32</v>
      </c>
      <c r="L36" s="4">
        <f t="shared" si="0"/>
        <v>59</v>
      </c>
    </row>
    <row r="37" spans="1:12" ht="28.8" x14ac:dyDescent="0.3">
      <c r="A37" s="4">
        <v>30</v>
      </c>
      <c r="B37" s="8" t="s">
        <v>57</v>
      </c>
      <c r="C37" s="4">
        <v>1998</v>
      </c>
      <c r="D37" s="4">
        <v>1998</v>
      </c>
      <c r="E37" s="4">
        <v>1998</v>
      </c>
      <c r="F37" s="8" t="s">
        <v>26</v>
      </c>
      <c r="G37" s="8" t="s">
        <v>16</v>
      </c>
      <c r="H37" s="8" t="s">
        <v>27</v>
      </c>
      <c r="I37" s="8" t="s">
        <v>28</v>
      </c>
      <c r="J37" s="4">
        <v>33</v>
      </c>
      <c r="K37" s="4">
        <v>28</v>
      </c>
      <c r="L37" s="4">
        <f t="shared" si="0"/>
        <v>61</v>
      </c>
    </row>
    <row r="38" spans="1:12" ht="28.8" x14ac:dyDescent="0.3">
      <c r="A38" s="4">
        <v>31</v>
      </c>
      <c r="B38" s="8" t="s">
        <v>207</v>
      </c>
      <c r="C38" s="4">
        <v>1996</v>
      </c>
      <c r="D38" s="4">
        <v>1996</v>
      </c>
      <c r="E38" s="4">
        <v>1996</v>
      </c>
      <c r="F38" s="8" t="s">
        <v>30</v>
      </c>
      <c r="G38" s="8" t="s">
        <v>16</v>
      </c>
      <c r="H38" s="8" t="s">
        <v>55</v>
      </c>
      <c r="I38" s="8" t="s">
        <v>70</v>
      </c>
      <c r="J38" s="4">
        <v>32</v>
      </c>
      <c r="K38" s="4">
        <v>29</v>
      </c>
      <c r="L38" s="4">
        <f t="shared" si="0"/>
        <v>61</v>
      </c>
    </row>
    <row r="39" spans="1:12" ht="43.2" x14ac:dyDescent="0.3">
      <c r="A39" s="4">
        <v>32</v>
      </c>
      <c r="B39" s="8" t="s">
        <v>65</v>
      </c>
      <c r="C39" s="4">
        <v>2000</v>
      </c>
      <c r="D39" s="4">
        <v>2000</v>
      </c>
      <c r="E39" s="4">
        <v>2000</v>
      </c>
      <c r="F39" s="8">
        <v>2</v>
      </c>
      <c r="G39" s="8" t="s">
        <v>16</v>
      </c>
      <c r="H39" s="8" t="s">
        <v>63</v>
      </c>
      <c r="I39" s="8" t="s">
        <v>64</v>
      </c>
      <c r="J39" s="4">
        <v>31</v>
      </c>
      <c r="K39" s="4">
        <v>30</v>
      </c>
      <c r="L39" s="4">
        <f t="shared" si="0"/>
        <v>61</v>
      </c>
    </row>
    <row r="40" spans="1:12" ht="43.2" x14ac:dyDescent="0.3">
      <c r="A40" s="4">
        <v>33</v>
      </c>
      <c r="B40" s="8" t="s">
        <v>98</v>
      </c>
      <c r="C40" s="4">
        <v>1992</v>
      </c>
      <c r="D40" s="4">
        <v>1992</v>
      </c>
      <c r="E40" s="4">
        <v>1992</v>
      </c>
      <c r="F40" s="8">
        <v>1</v>
      </c>
      <c r="G40" s="8" t="s">
        <v>35</v>
      </c>
      <c r="H40" s="8" t="s">
        <v>36</v>
      </c>
      <c r="I40" s="8" t="s">
        <v>37</v>
      </c>
      <c r="J40" s="4">
        <v>30</v>
      </c>
      <c r="K40" s="4">
        <v>31</v>
      </c>
      <c r="L40" s="4">
        <f t="shared" si="0"/>
        <v>61</v>
      </c>
    </row>
    <row r="41" spans="1:12" ht="18" x14ac:dyDescent="0.3">
      <c r="A41" s="40" t="s">
        <v>361</v>
      </c>
      <c r="B41" s="40"/>
      <c r="C41" s="40"/>
      <c r="D41" s="40"/>
      <c r="E41" s="40"/>
      <c r="F41" s="40"/>
      <c r="G41" s="40"/>
      <c r="H41" s="40"/>
      <c r="I41" s="40"/>
      <c r="J41" s="40"/>
    </row>
    <row r="42" spans="1:12" ht="57.6" x14ac:dyDescent="0.3">
      <c r="A42" s="21" t="s">
        <v>349</v>
      </c>
      <c r="B42" s="21" t="s">
        <v>1</v>
      </c>
      <c r="C42" s="21" t="s">
        <v>2</v>
      </c>
      <c r="D42" s="21" t="s">
        <v>249</v>
      </c>
      <c r="E42" s="21" t="s">
        <v>250</v>
      </c>
      <c r="F42" s="21" t="s">
        <v>3</v>
      </c>
      <c r="G42" s="21" t="s">
        <v>4</v>
      </c>
      <c r="H42" s="21" t="s">
        <v>5</v>
      </c>
      <c r="I42" s="21" t="s">
        <v>6</v>
      </c>
      <c r="J42" s="21" t="s">
        <v>522</v>
      </c>
      <c r="K42" s="21" t="s">
        <v>523</v>
      </c>
      <c r="L42" s="21" t="s">
        <v>524</v>
      </c>
    </row>
    <row r="43" spans="1:12" ht="43.2" x14ac:dyDescent="0.3">
      <c r="A43" s="22">
        <v>1</v>
      </c>
      <c r="B43" s="23" t="s">
        <v>362</v>
      </c>
      <c r="C43" s="41" t="s">
        <v>363</v>
      </c>
      <c r="D43" s="22">
        <v>1990</v>
      </c>
      <c r="E43" s="22">
        <v>1990</v>
      </c>
      <c r="F43" s="23" t="s">
        <v>364</v>
      </c>
      <c r="G43" s="23" t="s">
        <v>16</v>
      </c>
      <c r="H43" s="23" t="s">
        <v>223</v>
      </c>
      <c r="I43" s="23" t="s">
        <v>330</v>
      </c>
      <c r="J43" s="22">
        <v>1</v>
      </c>
      <c r="K43" s="22">
        <v>1</v>
      </c>
      <c r="L43" s="22">
        <f t="shared" ref="L43:L54" si="1">J43+K43</f>
        <v>2</v>
      </c>
    </row>
    <row r="44" spans="1:12" ht="57.6" x14ac:dyDescent="0.3">
      <c r="A44" s="4">
        <v>2</v>
      </c>
      <c r="B44" s="8" t="s">
        <v>365</v>
      </c>
      <c r="C44" s="42" t="s">
        <v>366</v>
      </c>
      <c r="D44" s="4">
        <v>1991</v>
      </c>
      <c r="E44" s="4">
        <v>1987</v>
      </c>
      <c r="F44" s="8" t="s">
        <v>364</v>
      </c>
      <c r="G44" s="8" t="s">
        <v>16</v>
      </c>
      <c r="H44" s="8" t="s">
        <v>317</v>
      </c>
      <c r="I44" s="8" t="s">
        <v>318</v>
      </c>
      <c r="J44" s="4">
        <v>2</v>
      </c>
      <c r="K44" s="4">
        <v>2</v>
      </c>
      <c r="L44" s="4">
        <f t="shared" si="1"/>
        <v>4</v>
      </c>
    </row>
    <row r="45" spans="1:12" ht="28.8" x14ac:dyDescent="0.3">
      <c r="A45" s="4">
        <v>3</v>
      </c>
      <c r="B45" s="8" t="s">
        <v>367</v>
      </c>
      <c r="C45" s="42" t="s">
        <v>368</v>
      </c>
      <c r="D45" s="4">
        <v>1995</v>
      </c>
      <c r="E45" s="4">
        <v>1994</v>
      </c>
      <c r="F45" s="8" t="s">
        <v>364</v>
      </c>
      <c r="G45" s="8" t="s">
        <v>16</v>
      </c>
      <c r="H45" s="8" t="s">
        <v>55</v>
      </c>
      <c r="I45" s="8" t="s">
        <v>56</v>
      </c>
      <c r="J45" s="4">
        <v>3</v>
      </c>
      <c r="K45" s="4">
        <v>3</v>
      </c>
      <c r="L45" s="4">
        <f t="shared" si="1"/>
        <v>6</v>
      </c>
    </row>
    <row r="46" spans="1:12" ht="57.6" x14ac:dyDescent="0.3">
      <c r="A46" s="4">
        <v>4</v>
      </c>
      <c r="B46" s="8" t="s">
        <v>369</v>
      </c>
      <c r="C46" s="42" t="s">
        <v>370</v>
      </c>
      <c r="D46" s="4">
        <v>1996</v>
      </c>
      <c r="E46" s="4">
        <v>1994</v>
      </c>
      <c r="F46" s="8" t="s">
        <v>371</v>
      </c>
      <c r="G46" s="8" t="s">
        <v>16</v>
      </c>
      <c r="H46" s="8" t="s">
        <v>317</v>
      </c>
      <c r="I46" s="8" t="s">
        <v>334</v>
      </c>
      <c r="J46" s="4">
        <v>4</v>
      </c>
      <c r="K46" s="4">
        <v>4</v>
      </c>
      <c r="L46" s="4">
        <f t="shared" si="1"/>
        <v>8</v>
      </c>
    </row>
    <row r="47" spans="1:12" ht="28.8" x14ac:dyDescent="0.3">
      <c r="A47" s="4">
        <v>5</v>
      </c>
      <c r="B47" s="8" t="s">
        <v>372</v>
      </c>
      <c r="C47" s="42" t="s">
        <v>373</v>
      </c>
      <c r="D47" s="4">
        <v>2000</v>
      </c>
      <c r="E47" s="4">
        <v>1999</v>
      </c>
      <c r="F47" s="8" t="s">
        <v>374</v>
      </c>
      <c r="G47" s="8" t="s">
        <v>16</v>
      </c>
      <c r="H47" s="8" t="s">
        <v>55</v>
      </c>
      <c r="I47" s="8" t="s">
        <v>70</v>
      </c>
      <c r="J47" s="4">
        <v>5</v>
      </c>
      <c r="K47" s="4">
        <v>5</v>
      </c>
      <c r="L47" s="4">
        <f t="shared" si="1"/>
        <v>10</v>
      </c>
    </row>
    <row r="48" spans="1:12" ht="43.2" x14ac:dyDescent="0.3">
      <c r="A48" s="4">
        <v>6</v>
      </c>
      <c r="B48" s="8" t="s">
        <v>375</v>
      </c>
      <c r="C48" s="42" t="s">
        <v>376</v>
      </c>
      <c r="D48" s="4">
        <v>1997</v>
      </c>
      <c r="E48" s="4">
        <v>1989</v>
      </c>
      <c r="F48" s="8" t="s">
        <v>377</v>
      </c>
      <c r="G48" s="8" t="s">
        <v>35</v>
      </c>
      <c r="H48" s="8" t="s">
        <v>36</v>
      </c>
      <c r="I48" s="8" t="s">
        <v>37</v>
      </c>
      <c r="J48" s="4">
        <v>6</v>
      </c>
      <c r="K48" s="4">
        <v>7</v>
      </c>
      <c r="L48" s="4">
        <f t="shared" si="1"/>
        <v>13</v>
      </c>
    </row>
    <row r="49" spans="1:12" ht="28.8" x14ac:dyDescent="0.3">
      <c r="A49" s="4">
        <v>7</v>
      </c>
      <c r="B49" s="8" t="s">
        <v>381</v>
      </c>
      <c r="C49" s="42" t="s">
        <v>379</v>
      </c>
      <c r="D49" s="4">
        <v>2000</v>
      </c>
      <c r="E49" s="4">
        <v>2000</v>
      </c>
      <c r="F49" s="8" t="s">
        <v>374</v>
      </c>
      <c r="G49" s="8" t="s">
        <v>16</v>
      </c>
      <c r="H49" s="8" t="s">
        <v>55</v>
      </c>
      <c r="I49" s="8" t="s">
        <v>70</v>
      </c>
      <c r="J49" s="4">
        <v>9</v>
      </c>
      <c r="K49" s="4">
        <v>6</v>
      </c>
      <c r="L49" s="4">
        <f t="shared" si="1"/>
        <v>15</v>
      </c>
    </row>
    <row r="50" spans="1:12" ht="43.2" x14ac:dyDescent="0.3">
      <c r="A50" s="4">
        <v>8</v>
      </c>
      <c r="B50" s="8" t="s">
        <v>378</v>
      </c>
      <c r="C50" s="42" t="s">
        <v>379</v>
      </c>
      <c r="D50" s="4">
        <v>2000</v>
      </c>
      <c r="E50" s="4">
        <v>2000</v>
      </c>
      <c r="F50" s="8" t="s">
        <v>377</v>
      </c>
      <c r="G50" s="8" t="s">
        <v>10</v>
      </c>
      <c r="H50" s="8" t="s">
        <v>138</v>
      </c>
      <c r="I50" s="8" t="s">
        <v>323</v>
      </c>
      <c r="J50" s="4">
        <v>7</v>
      </c>
      <c r="K50" s="4">
        <v>8</v>
      </c>
      <c r="L50" s="4">
        <f t="shared" si="1"/>
        <v>15</v>
      </c>
    </row>
    <row r="51" spans="1:12" ht="57.6" x14ac:dyDescent="0.3">
      <c r="A51" s="4">
        <v>9</v>
      </c>
      <c r="B51" s="8" t="s">
        <v>380</v>
      </c>
      <c r="C51" s="42" t="s">
        <v>379</v>
      </c>
      <c r="D51" s="4">
        <v>2000</v>
      </c>
      <c r="E51" s="4">
        <v>2000</v>
      </c>
      <c r="F51" s="8" t="s">
        <v>377</v>
      </c>
      <c r="G51" s="8" t="s">
        <v>16</v>
      </c>
      <c r="H51" s="8" t="s">
        <v>132</v>
      </c>
      <c r="I51" s="8" t="s">
        <v>321</v>
      </c>
      <c r="J51" s="4">
        <v>8</v>
      </c>
      <c r="K51" s="4">
        <v>9</v>
      </c>
      <c r="L51" s="4">
        <f t="shared" si="1"/>
        <v>17</v>
      </c>
    </row>
    <row r="52" spans="1:12" ht="43.2" x14ac:dyDescent="0.3">
      <c r="A52" s="4">
        <v>10</v>
      </c>
      <c r="B52" s="8" t="s">
        <v>382</v>
      </c>
      <c r="C52" s="42" t="s">
        <v>383</v>
      </c>
      <c r="D52" s="4">
        <v>2002</v>
      </c>
      <c r="E52" s="4">
        <v>2000</v>
      </c>
      <c r="F52" s="8" t="s">
        <v>374</v>
      </c>
      <c r="G52" s="8" t="s">
        <v>16</v>
      </c>
      <c r="H52" s="8" t="s">
        <v>63</v>
      </c>
      <c r="I52" s="8" t="s">
        <v>64</v>
      </c>
      <c r="J52" s="4">
        <v>10</v>
      </c>
      <c r="K52" s="4">
        <v>10</v>
      </c>
      <c r="L52" s="4">
        <f t="shared" si="1"/>
        <v>20</v>
      </c>
    </row>
    <row r="53" spans="1:12" ht="57.6" x14ac:dyDescent="0.3">
      <c r="A53" s="4">
        <v>11</v>
      </c>
      <c r="B53" s="8" t="s">
        <v>384</v>
      </c>
      <c r="C53" s="42" t="s">
        <v>385</v>
      </c>
      <c r="D53" s="4">
        <v>2000</v>
      </c>
      <c r="E53" s="4">
        <v>1999</v>
      </c>
      <c r="F53" s="8" t="s">
        <v>386</v>
      </c>
      <c r="G53" s="8" t="s">
        <v>21</v>
      </c>
      <c r="H53" s="8" t="s">
        <v>310</v>
      </c>
      <c r="I53" s="8" t="s">
        <v>311</v>
      </c>
      <c r="J53" s="4">
        <v>11</v>
      </c>
      <c r="K53" s="4">
        <v>11</v>
      </c>
      <c r="L53" s="4">
        <f t="shared" si="1"/>
        <v>22</v>
      </c>
    </row>
    <row r="54" spans="1:12" ht="28.8" x14ac:dyDescent="0.3">
      <c r="A54" s="4">
        <v>12</v>
      </c>
      <c r="B54" s="8" t="s">
        <v>387</v>
      </c>
      <c r="C54" s="42" t="s">
        <v>388</v>
      </c>
      <c r="D54" s="4">
        <v>2003</v>
      </c>
      <c r="E54" s="4">
        <v>2003</v>
      </c>
      <c r="F54" s="8" t="s">
        <v>389</v>
      </c>
      <c r="G54" s="8" t="s">
        <v>21</v>
      </c>
      <c r="H54" s="8" t="s">
        <v>22</v>
      </c>
      <c r="I54" s="8" t="s">
        <v>101</v>
      </c>
      <c r="J54" s="4">
        <v>12</v>
      </c>
      <c r="K54" s="4">
        <v>11</v>
      </c>
      <c r="L54" s="4">
        <f t="shared" si="1"/>
        <v>23</v>
      </c>
    </row>
    <row r="55" spans="1:12" ht="18" x14ac:dyDescent="0.3">
      <c r="A55" s="40" t="s">
        <v>396</v>
      </c>
      <c r="B55" s="40"/>
      <c r="C55" s="40"/>
      <c r="D55" s="40"/>
      <c r="E55" s="40"/>
      <c r="F55" s="40"/>
      <c r="G55" s="40"/>
      <c r="H55" s="40"/>
      <c r="I55" s="40"/>
      <c r="J55" s="40"/>
    </row>
    <row r="56" spans="1:12" ht="57.6" x14ac:dyDescent="0.3">
      <c r="A56" s="21" t="s">
        <v>349</v>
      </c>
      <c r="B56" s="21" t="s">
        <v>1</v>
      </c>
      <c r="C56" s="21" t="s">
        <v>2</v>
      </c>
      <c r="D56" s="21" t="s">
        <v>249</v>
      </c>
      <c r="E56" s="21" t="s">
        <v>250</v>
      </c>
      <c r="F56" s="21" t="s">
        <v>3</v>
      </c>
      <c r="G56" s="21" t="s">
        <v>4</v>
      </c>
      <c r="H56" s="21" t="s">
        <v>5</v>
      </c>
      <c r="I56" s="21" t="s">
        <v>6</v>
      </c>
      <c r="J56" s="21" t="s">
        <v>522</v>
      </c>
      <c r="K56" s="21" t="s">
        <v>523</v>
      </c>
      <c r="L56" s="21" t="s">
        <v>524</v>
      </c>
    </row>
    <row r="57" spans="1:12" ht="43.2" x14ac:dyDescent="0.3">
      <c r="A57" s="22">
        <v>1</v>
      </c>
      <c r="B57" s="23" t="s">
        <v>181</v>
      </c>
      <c r="C57" s="22">
        <v>1985</v>
      </c>
      <c r="D57" s="22">
        <v>1985</v>
      </c>
      <c r="E57" s="22">
        <v>1985</v>
      </c>
      <c r="F57" s="23" t="s">
        <v>180</v>
      </c>
      <c r="G57" s="23" t="s">
        <v>16</v>
      </c>
      <c r="H57" s="23" t="s">
        <v>166</v>
      </c>
      <c r="I57" s="23" t="s">
        <v>171</v>
      </c>
      <c r="J57" s="22">
        <v>2</v>
      </c>
      <c r="K57" s="22">
        <v>1</v>
      </c>
      <c r="L57" s="22">
        <f t="shared" ref="L57:L78" si="2">J57+K57</f>
        <v>3</v>
      </c>
    </row>
    <row r="58" spans="1:12" ht="43.2" x14ac:dyDescent="0.3">
      <c r="A58" s="4">
        <v>2</v>
      </c>
      <c r="B58" s="8" t="s">
        <v>179</v>
      </c>
      <c r="C58" s="4">
        <v>1982</v>
      </c>
      <c r="D58" s="4">
        <v>1982</v>
      </c>
      <c r="E58" s="4">
        <v>1982</v>
      </c>
      <c r="F58" s="8" t="s">
        <v>180</v>
      </c>
      <c r="G58" s="8" t="s">
        <v>16</v>
      </c>
      <c r="H58" s="8" t="s">
        <v>166</v>
      </c>
      <c r="I58" s="8" t="s">
        <v>171</v>
      </c>
      <c r="J58" s="4">
        <v>1</v>
      </c>
      <c r="K58" s="4">
        <v>2</v>
      </c>
      <c r="L58" s="4">
        <f t="shared" si="2"/>
        <v>3</v>
      </c>
    </row>
    <row r="59" spans="1:12" ht="57.6" x14ac:dyDescent="0.3">
      <c r="A59" s="4">
        <v>3</v>
      </c>
      <c r="B59" s="8" t="s">
        <v>136</v>
      </c>
      <c r="C59" s="4">
        <v>1997</v>
      </c>
      <c r="D59" s="4">
        <v>1997</v>
      </c>
      <c r="E59" s="4">
        <v>1997</v>
      </c>
      <c r="F59" s="8" t="s">
        <v>87</v>
      </c>
      <c r="G59" s="8" t="s">
        <v>16</v>
      </c>
      <c r="H59" s="8" t="s">
        <v>113</v>
      </c>
      <c r="I59" s="8" t="s">
        <v>114</v>
      </c>
      <c r="J59" s="4">
        <v>4</v>
      </c>
      <c r="K59" s="4">
        <v>3</v>
      </c>
      <c r="L59" s="4">
        <f t="shared" si="2"/>
        <v>7</v>
      </c>
    </row>
    <row r="60" spans="1:12" ht="57.6" x14ac:dyDescent="0.3">
      <c r="A60" s="4">
        <v>4</v>
      </c>
      <c r="B60" s="8" t="s">
        <v>236</v>
      </c>
      <c r="C60" s="4">
        <v>1997</v>
      </c>
      <c r="D60" s="4">
        <v>1997</v>
      </c>
      <c r="E60" s="4">
        <v>1997</v>
      </c>
      <c r="F60" s="8" t="s">
        <v>87</v>
      </c>
      <c r="G60" s="8" t="s">
        <v>16</v>
      </c>
      <c r="H60" s="8" t="s">
        <v>113</v>
      </c>
      <c r="I60" s="8" t="s">
        <v>114</v>
      </c>
      <c r="J60" s="4">
        <v>3</v>
      </c>
      <c r="K60" s="4">
        <v>4</v>
      </c>
      <c r="L60" s="4">
        <f t="shared" si="2"/>
        <v>7</v>
      </c>
    </row>
    <row r="61" spans="1:12" ht="72" x14ac:dyDescent="0.3">
      <c r="A61" s="4">
        <v>5</v>
      </c>
      <c r="B61" s="8" t="s">
        <v>187</v>
      </c>
      <c r="C61" s="4">
        <v>2001</v>
      </c>
      <c r="D61" s="4">
        <v>2001</v>
      </c>
      <c r="E61" s="4">
        <v>2001</v>
      </c>
      <c r="F61" s="8" t="s">
        <v>87</v>
      </c>
      <c r="G61" s="8" t="s">
        <v>16</v>
      </c>
      <c r="H61" s="8" t="s">
        <v>188</v>
      </c>
      <c r="I61" s="8" t="s">
        <v>189</v>
      </c>
      <c r="J61" s="4">
        <v>6</v>
      </c>
      <c r="K61" s="4">
        <v>5</v>
      </c>
      <c r="L61" s="4">
        <f t="shared" si="2"/>
        <v>11</v>
      </c>
    </row>
    <row r="62" spans="1:12" ht="28.8" x14ac:dyDescent="0.3">
      <c r="A62" s="4">
        <v>6</v>
      </c>
      <c r="B62" s="8" t="s">
        <v>183</v>
      </c>
      <c r="C62" s="4">
        <v>1985</v>
      </c>
      <c r="D62" s="4">
        <v>1985</v>
      </c>
      <c r="E62" s="4">
        <v>1985</v>
      </c>
      <c r="F62" s="8" t="s">
        <v>42</v>
      </c>
      <c r="G62" s="8" t="s">
        <v>16</v>
      </c>
      <c r="H62" s="8" t="s">
        <v>184</v>
      </c>
      <c r="I62" s="8" t="s">
        <v>44</v>
      </c>
      <c r="J62" s="4">
        <v>5</v>
      </c>
      <c r="K62" s="4">
        <v>6</v>
      </c>
      <c r="L62" s="4">
        <f t="shared" si="2"/>
        <v>11</v>
      </c>
    </row>
    <row r="63" spans="1:12" ht="43.2" x14ac:dyDescent="0.3">
      <c r="A63" s="4">
        <v>7</v>
      </c>
      <c r="B63" s="8" t="s">
        <v>144</v>
      </c>
      <c r="C63" s="4">
        <v>1999</v>
      </c>
      <c r="D63" s="4">
        <v>1999</v>
      </c>
      <c r="E63" s="4">
        <v>1999</v>
      </c>
      <c r="F63" s="8">
        <v>1</v>
      </c>
      <c r="G63" s="8" t="s">
        <v>16</v>
      </c>
      <c r="H63" s="8" t="s">
        <v>145</v>
      </c>
      <c r="I63" s="8" t="s">
        <v>133</v>
      </c>
      <c r="J63" s="4">
        <v>7</v>
      </c>
      <c r="K63" s="4">
        <v>7</v>
      </c>
      <c r="L63" s="4">
        <f t="shared" si="2"/>
        <v>14</v>
      </c>
    </row>
    <row r="64" spans="1:12" x14ac:dyDescent="0.3">
      <c r="A64" s="4">
        <v>8</v>
      </c>
      <c r="B64" s="8" t="s">
        <v>201</v>
      </c>
      <c r="C64" s="4">
        <v>1974</v>
      </c>
      <c r="D64" s="4">
        <v>1974</v>
      </c>
      <c r="E64" s="4">
        <v>1974</v>
      </c>
      <c r="F64" s="8" t="s">
        <v>87</v>
      </c>
      <c r="G64" s="8" t="s">
        <v>16</v>
      </c>
      <c r="H64" s="8" t="s">
        <v>97</v>
      </c>
      <c r="I64" s="8" t="s">
        <v>18</v>
      </c>
      <c r="J64" s="4">
        <v>10</v>
      </c>
      <c r="K64" s="4">
        <v>8</v>
      </c>
      <c r="L64" s="4">
        <f t="shared" si="2"/>
        <v>18</v>
      </c>
    </row>
    <row r="65" spans="1:12" ht="28.8" x14ac:dyDescent="0.3">
      <c r="A65" s="4">
        <v>9</v>
      </c>
      <c r="B65" s="8" t="s">
        <v>155</v>
      </c>
      <c r="C65" s="4">
        <v>1978</v>
      </c>
      <c r="D65" s="4">
        <v>1978</v>
      </c>
      <c r="E65" s="4">
        <v>1978</v>
      </c>
      <c r="F65" s="8">
        <v>1</v>
      </c>
      <c r="G65" s="8" t="s">
        <v>16</v>
      </c>
      <c r="H65" s="8" t="s">
        <v>156</v>
      </c>
      <c r="I65" s="8" t="s">
        <v>157</v>
      </c>
      <c r="J65" s="4">
        <v>11</v>
      </c>
      <c r="K65" s="4">
        <v>9</v>
      </c>
      <c r="L65" s="4">
        <f t="shared" si="2"/>
        <v>20</v>
      </c>
    </row>
    <row r="66" spans="1:12" ht="28.8" x14ac:dyDescent="0.3">
      <c r="A66" s="4">
        <v>10</v>
      </c>
      <c r="B66" s="8" t="s">
        <v>110</v>
      </c>
      <c r="C66" s="4">
        <v>1978</v>
      </c>
      <c r="D66" s="4">
        <v>1978</v>
      </c>
      <c r="E66" s="4">
        <v>1978</v>
      </c>
      <c r="F66" s="8">
        <v>1</v>
      </c>
      <c r="G66" s="8" t="s">
        <v>16</v>
      </c>
      <c r="H66" s="8" t="s">
        <v>53</v>
      </c>
      <c r="I66" s="8" t="s">
        <v>51</v>
      </c>
      <c r="J66" s="4">
        <v>9</v>
      </c>
      <c r="K66" s="4">
        <v>13</v>
      </c>
      <c r="L66" s="4">
        <f t="shared" si="2"/>
        <v>22</v>
      </c>
    </row>
    <row r="67" spans="1:12" ht="28.8" x14ac:dyDescent="0.3">
      <c r="A67" s="4">
        <v>11</v>
      </c>
      <c r="B67" s="8" t="s">
        <v>71</v>
      </c>
      <c r="C67" s="4">
        <v>1987</v>
      </c>
      <c r="D67" s="4">
        <v>1987</v>
      </c>
      <c r="E67" s="4">
        <v>1987</v>
      </c>
      <c r="F67" s="8">
        <v>1</v>
      </c>
      <c r="G67" s="8" t="s">
        <v>16</v>
      </c>
      <c r="H67" s="8" t="s">
        <v>72</v>
      </c>
      <c r="I67" s="8" t="s">
        <v>73</v>
      </c>
      <c r="J67" s="4">
        <v>13</v>
      </c>
      <c r="K67" s="4">
        <v>10</v>
      </c>
      <c r="L67" s="4">
        <f t="shared" si="2"/>
        <v>23</v>
      </c>
    </row>
    <row r="68" spans="1:12" ht="28.8" x14ac:dyDescent="0.3">
      <c r="A68" s="4">
        <v>12</v>
      </c>
      <c r="B68" s="8" t="s">
        <v>82</v>
      </c>
      <c r="C68" s="4">
        <v>1997</v>
      </c>
      <c r="D68" s="4">
        <v>1997</v>
      </c>
      <c r="E68" s="4">
        <v>1997</v>
      </c>
      <c r="F68" s="8">
        <v>1</v>
      </c>
      <c r="G68" s="8" t="s">
        <v>16</v>
      </c>
      <c r="H68" s="8" t="s">
        <v>55</v>
      </c>
      <c r="I68" s="8" t="s">
        <v>83</v>
      </c>
      <c r="J68" s="4">
        <v>15</v>
      </c>
      <c r="K68" s="4">
        <v>11</v>
      </c>
      <c r="L68" s="4">
        <f t="shared" si="2"/>
        <v>26</v>
      </c>
    </row>
    <row r="69" spans="1:12" x14ac:dyDescent="0.3">
      <c r="A69" s="4">
        <v>13</v>
      </c>
      <c r="B69" s="8" t="s">
        <v>215</v>
      </c>
      <c r="C69" s="4">
        <v>1975</v>
      </c>
      <c r="D69" s="4">
        <v>1975</v>
      </c>
      <c r="E69" s="4">
        <v>1975</v>
      </c>
      <c r="F69" s="8">
        <v>1</v>
      </c>
      <c r="G69" s="8" t="s">
        <v>16</v>
      </c>
      <c r="H69" s="8" t="s">
        <v>214</v>
      </c>
      <c r="I69" s="8"/>
      <c r="J69" s="4">
        <v>12</v>
      </c>
      <c r="K69" s="4">
        <v>15</v>
      </c>
      <c r="L69" s="4">
        <f t="shared" si="2"/>
        <v>27</v>
      </c>
    </row>
    <row r="70" spans="1:12" ht="28.8" x14ac:dyDescent="0.3">
      <c r="A70" s="4">
        <v>14</v>
      </c>
      <c r="B70" s="8" t="s">
        <v>25</v>
      </c>
      <c r="C70" s="4">
        <v>1997</v>
      </c>
      <c r="D70" s="4">
        <v>1997</v>
      </c>
      <c r="E70" s="4">
        <v>1997</v>
      </c>
      <c r="F70" s="8" t="s">
        <v>26</v>
      </c>
      <c r="G70" s="8" t="s">
        <v>16</v>
      </c>
      <c r="H70" s="8" t="s">
        <v>27</v>
      </c>
      <c r="I70" s="8" t="s">
        <v>28</v>
      </c>
      <c r="J70" s="4">
        <v>8</v>
      </c>
      <c r="K70" s="4">
        <v>20</v>
      </c>
      <c r="L70" s="4">
        <f t="shared" si="2"/>
        <v>28</v>
      </c>
    </row>
    <row r="71" spans="1:12" ht="43.2" x14ac:dyDescent="0.3">
      <c r="A71" s="4">
        <v>15</v>
      </c>
      <c r="B71" s="8" t="s">
        <v>105</v>
      </c>
      <c r="C71" s="4">
        <v>1997</v>
      </c>
      <c r="D71" s="4">
        <v>1997</v>
      </c>
      <c r="E71" s="4">
        <v>1997</v>
      </c>
      <c r="F71" s="8">
        <v>1</v>
      </c>
      <c r="G71" s="8" t="s">
        <v>16</v>
      </c>
      <c r="H71" s="8" t="s">
        <v>106</v>
      </c>
      <c r="I71" s="8" t="s">
        <v>64</v>
      </c>
      <c r="J71" s="4">
        <v>16</v>
      </c>
      <c r="K71" s="4">
        <v>14</v>
      </c>
      <c r="L71" s="4">
        <f t="shared" si="2"/>
        <v>30</v>
      </c>
    </row>
    <row r="72" spans="1:12" x14ac:dyDescent="0.3">
      <c r="A72" s="4">
        <v>16</v>
      </c>
      <c r="B72" s="8" t="s">
        <v>59</v>
      </c>
      <c r="C72" s="4">
        <v>1986</v>
      </c>
      <c r="D72" s="4">
        <v>1986</v>
      </c>
      <c r="E72" s="4">
        <v>1986</v>
      </c>
      <c r="F72" s="8">
        <v>1</v>
      </c>
      <c r="G72" s="8" t="s">
        <v>60</v>
      </c>
      <c r="H72" s="8" t="s">
        <v>61</v>
      </c>
      <c r="I72" s="8"/>
      <c r="J72" s="4">
        <v>19</v>
      </c>
      <c r="K72" s="4">
        <v>12</v>
      </c>
      <c r="L72" s="4">
        <f t="shared" si="2"/>
        <v>31</v>
      </c>
    </row>
    <row r="73" spans="1:12" ht="43.2" x14ac:dyDescent="0.3">
      <c r="A73" s="4">
        <v>17</v>
      </c>
      <c r="B73" s="8" t="s">
        <v>49</v>
      </c>
      <c r="C73" s="4">
        <v>1984</v>
      </c>
      <c r="D73" s="4">
        <v>1984</v>
      </c>
      <c r="E73" s="4">
        <v>1984</v>
      </c>
      <c r="F73" s="8">
        <v>1</v>
      </c>
      <c r="G73" s="8" t="s">
        <v>21</v>
      </c>
      <c r="H73" s="8" t="s">
        <v>50</v>
      </c>
      <c r="I73" s="8" t="s">
        <v>51</v>
      </c>
      <c r="J73" s="4">
        <v>17</v>
      </c>
      <c r="K73" s="4">
        <v>18</v>
      </c>
      <c r="L73" s="4">
        <f t="shared" si="2"/>
        <v>35</v>
      </c>
    </row>
    <row r="74" spans="1:12" ht="28.8" x14ac:dyDescent="0.3">
      <c r="A74" s="4">
        <v>18</v>
      </c>
      <c r="B74" s="8" t="s">
        <v>195</v>
      </c>
      <c r="C74" s="4">
        <v>1999</v>
      </c>
      <c r="D74" s="4">
        <v>1999</v>
      </c>
      <c r="E74" s="4">
        <v>1999</v>
      </c>
      <c r="F74" s="8">
        <v>1</v>
      </c>
      <c r="G74" s="8" t="s">
        <v>21</v>
      </c>
      <c r="H74" s="8" t="s">
        <v>22</v>
      </c>
      <c r="I74" s="8" t="s">
        <v>23</v>
      </c>
      <c r="J74" s="4">
        <v>14</v>
      </c>
      <c r="K74" s="4">
        <v>21</v>
      </c>
      <c r="L74" s="4">
        <f t="shared" si="2"/>
        <v>35</v>
      </c>
    </row>
    <row r="75" spans="1:12" x14ac:dyDescent="0.3">
      <c r="A75" s="4">
        <v>19</v>
      </c>
      <c r="B75" s="8" t="s">
        <v>153</v>
      </c>
      <c r="C75" s="4">
        <v>1993</v>
      </c>
      <c r="D75" s="4">
        <v>1993</v>
      </c>
      <c r="E75" s="4">
        <v>1993</v>
      </c>
      <c r="F75" s="8" t="s">
        <v>87</v>
      </c>
      <c r="G75" s="8" t="s">
        <v>16</v>
      </c>
      <c r="H75" s="8" t="s">
        <v>55</v>
      </c>
      <c r="I75" s="8" t="s">
        <v>56</v>
      </c>
      <c r="J75" s="4">
        <v>21</v>
      </c>
      <c r="K75" s="4">
        <v>16</v>
      </c>
      <c r="L75" s="4">
        <f t="shared" si="2"/>
        <v>37</v>
      </c>
    </row>
    <row r="76" spans="1:12" x14ac:dyDescent="0.3">
      <c r="A76" s="4">
        <v>20</v>
      </c>
      <c r="B76" s="8" t="s">
        <v>229</v>
      </c>
      <c r="C76" s="4">
        <v>1980</v>
      </c>
      <c r="D76" s="4">
        <v>1980</v>
      </c>
      <c r="E76" s="4">
        <v>1980</v>
      </c>
      <c r="F76" s="8">
        <v>1</v>
      </c>
      <c r="G76" s="8" t="s">
        <v>16</v>
      </c>
      <c r="H76" s="8" t="s">
        <v>97</v>
      </c>
      <c r="I76" s="8" t="s">
        <v>18</v>
      </c>
      <c r="J76" s="4">
        <v>22</v>
      </c>
      <c r="K76" s="4">
        <v>17</v>
      </c>
      <c r="L76" s="4">
        <f t="shared" si="2"/>
        <v>39</v>
      </c>
    </row>
    <row r="77" spans="1:12" ht="28.8" x14ac:dyDescent="0.3">
      <c r="A77" s="4">
        <v>21</v>
      </c>
      <c r="B77" s="8" t="s">
        <v>231</v>
      </c>
      <c r="C77" s="4">
        <v>1987</v>
      </c>
      <c r="D77" s="4">
        <v>1987</v>
      </c>
      <c r="E77" s="4">
        <v>1987</v>
      </c>
      <c r="F77" s="8">
        <v>1</v>
      </c>
      <c r="G77" s="8" t="s">
        <v>16</v>
      </c>
      <c r="H77" s="8" t="s">
        <v>72</v>
      </c>
      <c r="I77" s="8" t="s">
        <v>73</v>
      </c>
      <c r="J77" s="4">
        <v>20</v>
      </c>
      <c r="K77" s="4">
        <v>19</v>
      </c>
      <c r="L77" s="4">
        <f t="shared" si="2"/>
        <v>39</v>
      </c>
    </row>
    <row r="78" spans="1:12" ht="28.8" x14ac:dyDescent="0.3">
      <c r="A78" s="4">
        <v>22</v>
      </c>
      <c r="B78" s="8" t="s">
        <v>19</v>
      </c>
      <c r="C78" s="4">
        <v>1981</v>
      </c>
      <c r="D78" s="4">
        <v>1981</v>
      </c>
      <c r="E78" s="4">
        <v>1981</v>
      </c>
      <c r="F78" s="8">
        <v>1</v>
      </c>
      <c r="G78" s="8" t="s">
        <v>21</v>
      </c>
      <c r="H78" s="8" t="s">
        <v>22</v>
      </c>
      <c r="I78" s="8" t="s">
        <v>23</v>
      </c>
      <c r="J78" s="4">
        <v>18</v>
      </c>
      <c r="K78" s="4">
        <v>21</v>
      </c>
      <c r="L78" s="4">
        <f t="shared" si="2"/>
        <v>39</v>
      </c>
    </row>
    <row r="79" spans="1:12" ht="18" x14ac:dyDescent="0.3">
      <c r="A79" s="40" t="s">
        <v>397</v>
      </c>
      <c r="B79" s="40"/>
      <c r="C79" s="40"/>
      <c r="D79" s="40"/>
      <c r="E79" s="40"/>
      <c r="F79" s="40"/>
      <c r="G79" s="40"/>
      <c r="H79" s="40"/>
      <c r="I79" s="40"/>
      <c r="J79" s="40"/>
    </row>
    <row r="80" spans="1:12" ht="57.6" x14ac:dyDescent="0.3">
      <c r="A80" s="21" t="s">
        <v>349</v>
      </c>
      <c r="B80" s="21" t="s">
        <v>1</v>
      </c>
      <c r="C80" s="21" t="s">
        <v>2</v>
      </c>
      <c r="D80" s="21" t="s">
        <v>249</v>
      </c>
      <c r="E80" s="21" t="s">
        <v>250</v>
      </c>
      <c r="F80" s="21" t="s">
        <v>3</v>
      </c>
      <c r="G80" s="21" t="s">
        <v>4</v>
      </c>
      <c r="H80" s="21" t="s">
        <v>5</v>
      </c>
      <c r="I80" s="21" t="s">
        <v>6</v>
      </c>
      <c r="J80" s="21" t="s">
        <v>522</v>
      </c>
      <c r="K80" s="21" t="s">
        <v>523</v>
      </c>
      <c r="L80" s="21" t="s">
        <v>524</v>
      </c>
    </row>
    <row r="81" spans="1:12" x14ac:dyDescent="0.3">
      <c r="A81" s="22">
        <v>1</v>
      </c>
      <c r="B81" s="23" t="s">
        <v>211</v>
      </c>
      <c r="C81" s="22">
        <v>1991</v>
      </c>
      <c r="D81" s="22">
        <v>1991</v>
      </c>
      <c r="E81" s="22">
        <v>1991</v>
      </c>
      <c r="F81" s="23" t="s">
        <v>42</v>
      </c>
      <c r="G81" s="23" t="s">
        <v>16</v>
      </c>
      <c r="H81" s="23" t="s">
        <v>55</v>
      </c>
      <c r="I81" s="23" t="s">
        <v>56</v>
      </c>
      <c r="J81" s="22">
        <v>1</v>
      </c>
      <c r="K81" s="22">
        <v>1</v>
      </c>
      <c r="L81" s="22">
        <f t="shared" ref="L81:L95" si="3">J81+K81</f>
        <v>2</v>
      </c>
    </row>
    <row r="82" spans="1:12" ht="43.2" x14ac:dyDescent="0.3">
      <c r="A82" s="4">
        <v>2</v>
      </c>
      <c r="B82" s="8" t="s">
        <v>165</v>
      </c>
      <c r="C82" s="4">
        <v>1987</v>
      </c>
      <c r="D82" s="4">
        <v>1987</v>
      </c>
      <c r="E82" s="4">
        <v>1987</v>
      </c>
      <c r="F82" s="8" t="s">
        <v>42</v>
      </c>
      <c r="G82" s="8" t="s">
        <v>16</v>
      </c>
      <c r="H82" s="8" t="s">
        <v>166</v>
      </c>
      <c r="I82" s="8" t="s">
        <v>80</v>
      </c>
      <c r="J82" s="4">
        <v>2</v>
      </c>
      <c r="K82" s="4">
        <v>2</v>
      </c>
      <c r="L82" s="4">
        <f t="shared" si="3"/>
        <v>4</v>
      </c>
    </row>
    <row r="83" spans="1:12" x14ac:dyDescent="0.3">
      <c r="A83" s="4">
        <v>3</v>
      </c>
      <c r="B83" s="8" t="s">
        <v>54</v>
      </c>
      <c r="C83" s="4">
        <v>1995</v>
      </c>
      <c r="D83" s="4">
        <v>1995</v>
      </c>
      <c r="E83" s="4">
        <v>1995</v>
      </c>
      <c r="F83" s="8" t="s">
        <v>42</v>
      </c>
      <c r="G83" s="8" t="s">
        <v>16</v>
      </c>
      <c r="H83" s="8" t="s">
        <v>55</v>
      </c>
      <c r="I83" s="8" t="s">
        <v>56</v>
      </c>
      <c r="J83" s="4">
        <v>3</v>
      </c>
      <c r="K83" s="4">
        <v>3</v>
      </c>
      <c r="L83" s="4">
        <f t="shared" si="3"/>
        <v>6</v>
      </c>
    </row>
    <row r="84" spans="1:12" ht="43.2" x14ac:dyDescent="0.3">
      <c r="A84" s="4">
        <v>4</v>
      </c>
      <c r="B84" s="8" t="s">
        <v>239</v>
      </c>
      <c r="C84" s="4">
        <v>1994</v>
      </c>
      <c r="D84" s="4">
        <v>1994</v>
      </c>
      <c r="E84" s="4">
        <v>1994</v>
      </c>
      <c r="F84" s="8" t="s">
        <v>42</v>
      </c>
      <c r="G84" s="8" t="s">
        <v>16</v>
      </c>
      <c r="H84" s="8" t="s">
        <v>166</v>
      </c>
      <c r="I84" s="8" t="s">
        <v>171</v>
      </c>
      <c r="J84" s="4">
        <v>4</v>
      </c>
      <c r="K84" s="4">
        <v>4</v>
      </c>
      <c r="L84" s="4">
        <f t="shared" si="3"/>
        <v>8</v>
      </c>
    </row>
    <row r="85" spans="1:12" x14ac:dyDescent="0.3">
      <c r="A85" s="4">
        <v>5</v>
      </c>
      <c r="B85" s="8" t="s">
        <v>122</v>
      </c>
      <c r="C85" s="4">
        <v>1994</v>
      </c>
      <c r="D85" s="4">
        <v>1994</v>
      </c>
      <c r="E85" s="4">
        <v>1994</v>
      </c>
      <c r="F85" s="8" t="s">
        <v>42</v>
      </c>
      <c r="G85" s="8" t="s">
        <v>16</v>
      </c>
      <c r="H85" s="8" t="s">
        <v>55</v>
      </c>
      <c r="I85" s="8" t="s">
        <v>56</v>
      </c>
      <c r="J85" s="4">
        <v>5</v>
      </c>
      <c r="K85" s="4">
        <v>5</v>
      </c>
      <c r="L85" s="4">
        <f t="shared" si="3"/>
        <v>10</v>
      </c>
    </row>
    <row r="86" spans="1:12" ht="28.8" x14ac:dyDescent="0.3">
      <c r="A86" s="4">
        <v>6</v>
      </c>
      <c r="B86" s="8" t="s">
        <v>175</v>
      </c>
      <c r="C86" s="4">
        <v>1994</v>
      </c>
      <c r="D86" s="4">
        <v>1994</v>
      </c>
      <c r="E86" s="4">
        <v>1994</v>
      </c>
      <c r="F86" s="8" t="s">
        <v>87</v>
      </c>
      <c r="G86" s="8" t="s">
        <v>16</v>
      </c>
      <c r="H86" s="8" t="s">
        <v>55</v>
      </c>
      <c r="I86" s="8" t="s">
        <v>176</v>
      </c>
      <c r="J86" s="4">
        <v>6</v>
      </c>
      <c r="K86" s="4">
        <v>6</v>
      </c>
      <c r="L86" s="4">
        <f t="shared" si="3"/>
        <v>12</v>
      </c>
    </row>
    <row r="87" spans="1:12" ht="28.8" x14ac:dyDescent="0.3">
      <c r="A87" s="4">
        <v>7</v>
      </c>
      <c r="B87" s="8" t="s">
        <v>109</v>
      </c>
      <c r="C87" s="4">
        <v>1996</v>
      </c>
      <c r="D87" s="4">
        <v>1996</v>
      </c>
      <c r="E87" s="4">
        <v>1996</v>
      </c>
      <c r="F87" s="8">
        <v>2</v>
      </c>
      <c r="G87" s="8" t="s">
        <v>16</v>
      </c>
      <c r="H87" s="8" t="s">
        <v>55</v>
      </c>
      <c r="I87" s="8" t="s">
        <v>70</v>
      </c>
      <c r="J87" s="4">
        <v>7</v>
      </c>
      <c r="K87" s="4">
        <v>8</v>
      </c>
      <c r="L87" s="4">
        <f t="shared" si="3"/>
        <v>15</v>
      </c>
    </row>
    <row r="88" spans="1:12" ht="28.8" x14ac:dyDescent="0.3">
      <c r="A88" s="4">
        <v>8</v>
      </c>
      <c r="B88" s="8" t="s">
        <v>69</v>
      </c>
      <c r="C88" s="4">
        <v>1999</v>
      </c>
      <c r="D88" s="4">
        <v>1999</v>
      </c>
      <c r="E88" s="4">
        <v>1999</v>
      </c>
      <c r="F88" s="8">
        <v>2</v>
      </c>
      <c r="G88" s="8" t="s">
        <v>16</v>
      </c>
      <c r="H88" s="8" t="s">
        <v>55</v>
      </c>
      <c r="I88" s="8" t="s">
        <v>70</v>
      </c>
      <c r="J88" s="4">
        <v>9</v>
      </c>
      <c r="K88" s="4">
        <v>7</v>
      </c>
      <c r="L88" s="4">
        <f t="shared" si="3"/>
        <v>16</v>
      </c>
    </row>
    <row r="89" spans="1:12" ht="43.2" x14ac:dyDescent="0.3">
      <c r="A89" s="4">
        <v>9</v>
      </c>
      <c r="B89" s="8" t="s">
        <v>192</v>
      </c>
      <c r="C89" s="4">
        <v>2000</v>
      </c>
      <c r="D89" s="4">
        <v>2000</v>
      </c>
      <c r="E89" s="4">
        <v>2000</v>
      </c>
      <c r="F89" s="8">
        <v>1</v>
      </c>
      <c r="G89" s="8" t="s">
        <v>16</v>
      </c>
      <c r="H89" s="8" t="s">
        <v>132</v>
      </c>
      <c r="I89" s="8" t="s">
        <v>133</v>
      </c>
      <c r="J89" s="4">
        <v>8</v>
      </c>
      <c r="K89" s="4">
        <v>9</v>
      </c>
      <c r="L89" s="4">
        <f t="shared" si="3"/>
        <v>17</v>
      </c>
    </row>
    <row r="90" spans="1:12" ht="28.8" x14ac:dyDescent="0.3">
      <c r="A90" s="4">
        <v>10</v>
      </c>
      <c r="B90" s="8" t="s">
        <v>111</v>
      </c>
      <c r="C90" s="4">
        <v>2000</v>
      </c>
      <c r="D90" s="4">
        <v>2000</v>
      </c>
      <c r="E90" s="4">
        <v>2000</v>
      </c>
      <c r="F90" s="8">
        <v>2</v>
      </c>
      <c r="G90" s="8" t="s">
        <v>16</v>
      </c>
      <c r="H90" s="8" t="s">
        <v>55</v>
      </c>
      <c r="I90" s="8" t="s">
        <v>70</v>
      </c>
      <c r="J90" s="4">
        <v>10</v>
      </c>
      <c r="K90" s="4">
        <v>12</v>
      </c>
      <c r="L90" s="4">
        <f t="shared" si="3"/>
        <v>22</v>
      </c>
    </row>
    <row r="91" spans="1:12" ht="43.2" x14ac:dyDescent="0.3">
      <c r="A91" s="4">
        <v>11</v>
      </c>
      <c r="B91" s="8" t="s">
        <v>247</v>
      </c>
      <c r="C91" s="4">
        <v>1989</v>
      </c>
      <c r="D91" s="4">
        <v>1989</v>
      </c>
      <c r="E91" s="4">
        <v>1989</v>
      </c>
      <c r="F91" s="8">
        <v>1</v>
      </c>
      <c r="G91" s="8" t="s">
        <v>35</v>
      </c>
      <c r="H91" s="8" t="s">
        <v>36</v>
      </c>
      <c r="I91" s="8" t="s">
        <v>37</v>
      </c>
      <c r="J91" s="4">
        <v>14</v>
      </c>
      <c r="K91" s="4">
        <v>10</v>
      </c>
      <c r="L91" s="4">
        <f t="shared" si="3"/>
        <v>24</v>
      </c>
    </row>
    <row r="92" spans="1:12" ht="28.8" x14ac:dyDescent="0.3">
      <c r="A92" s="4">
        <v>12</v>
      </c>
      <c r="B92" s="8" t="s">
        <v>143</v>
      </c>
      <c r="C92" s="4">
        <v>2000</v>
      </c>
      <c r="D92" s="4">
        <v>2000</v>
      </c>
      <c r="E92" s="4">
        <v>2000</v>
      </c>
      <c r="F92" s="8">
        <v>2</v>
      </c>
      <c r="G92" s="8" t="s">
        <v>16</v>
      </c>
      <c r="H92" s="8" t="s">
        <v>55</v>
      </c>
      <c r="I92" s="8" t="s">
        <v>70</v>
      </c>
      <c r="J92" s="4">
        <v>13</v>
      </c>
      <c r="K92" s="4">
        <v>11</v>
      </c>
      <c r="L92" s="4">
        <f t="shared" si="3"/>
        <v>24</v>
      </c>
    </row>
    <row r="93" spans="1:12" ht="43.2" x14ac:dyDescent="0.3">
      <c r="A93" s="4">
        <v>13</v>
      </c>
      <c r="B93" s="8" t="s">
        <v>193</v>
      </c>
      <c r="C93" s="4">
        <v>2000</v>
      </c>
      <c r="D93" s="4">
        <v>2000</v>
      </c>
      <c r="E93" s="4">
        <v>2000</v>
      </c>
      <c r="F93" s="8">
        <v>1</v>
      </c>
      <c r="G93" s="8" t="s">
        <v>10</v>
      </c>
      <c r="H93" s="8" t="s">
        <v>138</v>
      </c>
      <c r="I93" s="8" t="s">
        <v>194</v>
      </c>
      <c r="J93" s="4">
        <v>12</v>
      </c>
      <c r="K93" s="4">
        <v>13</v>
      </c>
      <c r="L93" s="4">
        <f t="shared" si="3"/>
        <v>25</v>
      </c>
    </row>
    <row r="94" spans="1:12" ht="43.2" x14ac:dyDescent="0.3">
      <c r="A94" s="4">
        <v>14</v>
      </c>
      <c r="B94" s="8" t="s">
        <v>90</v>
      </c>
      <c r="C94" s="4">
        <v>1999</v>
      </c>
      <c r="D94" s="4">
        <v>1999</v>
      </c>
      <c r="E94" s="4">
        <v>1999</v>
      </c>
      <c r="F94" s="8">
        <v>1</v>
      </c>
      <c r="G94" s="8" t="s">
        <v>21</v>
      </c>
      <c r="H94" s="8" t="s">
        <v>91</v>
      </c>
      <c r="I94" s="8" t="s">
        <v>92</v>
      </c>
      <c r="J94" s="4">
        <v>11</v>
      </c>
      <c r="K94" s="4">
        <v>15</v>
      </c>
      <c r="L94" s="4">
        <f t="shared" si="3"/>
        <v>26</v>
      </c>
    </row>
    <row r="95" spans="1:12" ht="43.2" x14ac:dyDescent="0.3">
      <c r="A95" s="4">
        <v>15</v>
      </c>
      <c r="B95" s="8" t="s">
        <v>137</v>
      </c>
      <c r="C95" s="4">
        <v>2000</v>
      </c>
      <c r="D95" s="4">
        <v>2000</v>
      </c>
      <c r="E95" s="4">
        <v>2000</v>
      </c>
      <c r="F95" s="8">
        <v>1</v>
      </c>
      <c r="G95" s="8" t="s">
        <v>10</v>
      </c>
      <c r="H95" s="8" t="s">
        <v>138</v>
      </c>
      <c r="I95" s="8" t="s">
        <v>139</v>
      </c>
      <c r="J95" s="4">
        <v>15</v>
      </c>
      <c r="K95" s="4">
        <v>14</v>
      </c>
      <c r="L95" s="4">
        <f t="shared" si="3"/>
        <v>29</v>
      </c>
    </row>
    <row r="96" spans="1:12" ht="18" x14ac:dyDescent="0.3">
      <c r="A96" s="40" t="s">
        <v>398</v>
      </c>
      <c r="B96" s="40"/>
      <c r="C96" s="40"/>
      <c r="D96" s="40"/>
      <c r="E96" s="40"/>
      <c r="F96" s="40"/>
      <c r="G96" s="40"/>
      <c r="H96" s="40"/>
      <c r="I96" s="40"/>
      <c r="J96" s="40"/>
    </row>
    <row r="97" spans="1:12" ht="57.6" x14ac:dyDescent="0.3">
      <c r="A97" s="21" t="s">
        <v>349</v>
      </c>
      <c r="B97" s="21" t="s">
        <v>1</v>
      </c>
      <c r="C97" s="21" t="s">
        <v>2</v>
      </c>
      <c r="D97" s="21" t="s">
        <v>249</v>
      </c>
      <c r="E97" s="21" t="s">
        <v>250</v>
      </c>
      <c r="F97" s="21" t="s">
        <v>3</v>
      </c>
      <c r="G97" s="21" t="s">
        <v>4</v>
      </c>
      <c r="H97" s="21" t="s">
        <v>5</v>
      </c>
      <c r="I97" s="21" t="s">
        <v>6</v>
      </c>
      <c r="J97" s="21" t="s">
        <v>522</v>
      </c>
      <c r="K97" s="21" t="s">
        <v>523</v>
      </c>
      <c r="L97" s="21" t="s">
        <v>524</v>
      </c>
    </row>
    <row r="98" spans="1:12" ht="43.2" x14ac:dyDescent="0.3">
      <c r="A98" s="22">
        <v>1</v>
      </c>
      <c r="B98" s="23" t="s">
        <v>181</v>
      </c>
      <c r="C98" s="22">
        <v>1985</v>
      </c>
      <c r="D98" s="22">
        <v>1985</v>
      </c>
      <c r="E98" s="22">
        <v>1985</v>
      </c>
      <c r="F98" s="23" t="s">
        <v>180</v>
      </c>
      <c r="G98" s="23" t="s">
        <v>16</v>
      </c>
      <c r="H98" s="23" t="s">
        <v>166</v>
      </c>
      <c r="I98" s="23" t="s">
        <v>171</v>
      </c>
      <c r="J98" s="22">
        <v>1</v>
      </c>
      <c r="K98" s="22">
        <v>1</v>
      </c>
      <c r="L98" s="22">
        <f t="shared" ref="L98:L105" si="4">J98+K98</f>
        <v>2</v>
      </c>
    </row>
    <row r="99" spans="1:12" ht="72" x14ac:dyDescent="0.3">
      <c r="A99" s="4">
        <v>2</v>
      </c>
      <c r="B99" s="8" t="s">
        <v>187</v>
      </c>
      <c r="C99" s="4">
        <v>2001</v>
      </c>
      <c r="D99" s="4">
        <v>2001</v>
      </c>
      <c r="E99" s="4">
        <v>2001</v>
      </c>
      <c r="F99" s="8" t="s">
        <v>87</v>
      </c>
      <c r="G99" s="8" t="s">
        <v>16</v>
      </c>
      <c r="H99" s="8" t="s">
        <v>188</v>
      </c>
      <c r="I99" s="8" t="s">
        <v>189</v>
      </c>
      <c r="J99" s="4">
        <v>2</v>
      </c>
      <c r="K99" s="4">
        <v>2</v>
      </c>
      <c r="L99" s="4">
        <f t="shared" si="4"/>
        <v>4</v>
      </c>
    </row>
    <row r="100" spans="1:12" ht="43.2" x14ac:dyDescent="0.3">
      <c r="A100" s="4">
        <v>3</v>
      </c>
      <c r="B100" s="8" t="s">
        <v>144</v>
      </c>
      <c r="C100" s="4">
        <v>1999</v>
      </c>
      <c r="D100" s="4">
        <v>1999</v>
      </c>
      <c r="E100" s="4">
        <v>1999</v>
      </c>
      <c r="F100" s="8">
        <v>1</v>
      </c>
      <c r="G100" s="8" t="s">
        <v>16</v>
      </c>
      <c r="H100" s="8" t="s">
        <v>145</v>
      </c>
      <c r="I100" s="8" t="s">
        <v>133</v>
      </c>
      <c r="J100" s="4">
        <v>3</v>
      </c>
      <c r="K100" s="4">
        <v>3</v>
      </c>
      <c r="L100" s="4">
        <f t="shared" si="4"/>
        <v>6</v>
      </c>
    </row>
    <row r="101" spans="1:12" ht="43.2" x14ac:dyDescent="0.3">
      <c r="A101" s="4">
        <v>4</v>
      </c>
      <c r="B101" s="8" t="s">
        <v>105</v>
      </c>
      <c r="C101" s="4">
        <v>1997</v>
      </c>
      <c r="D101" s="4">
        <v>1997</v>
      </c>
      <c r="E101" s="4">
        <v>1997</v>
      </c>
      <c r="F101" s="8">
        <v>1</v>
      </c>
      <c r="G101" s="8" t="s">
        <v>16</v>
      </c>
      <c r="H101" s="8" t="s">
        <v>106</v>
      </c>
      <c r="I101" s="8" t="s">
        <v>64</v>
      </c>
      <c r="J101" s="4">
        <v>4</v>
      </c>
      <c r="K101" s="4">
        <v>4</v>
      </c>
      <c r="L101" s="4">
        <f t="shared" si="4"/>
        <v>8</v>
      </c>
    </row>
    <row r="102" spans="1:12" x14ac:dyDescent="0.3">
      <c r="A102" s="4">
        <v>5</v>
      </c>
      <c r="B102" s="8" t="s">
        <v>202</v>
      </c>
      <c r="C102" s="4">
        <v>1994</v>
      </c>
      <c r="D102" s="4">
        <v>1994</v>
      </c>
      <c r="E102" s="4">
        <v>1994</v>
      </c>
      <c r="F102" s="8">
        <v>1</v>
      </c>
      <c r="G102" s="8" t="s">
        <v>16</v>
      </c>
      <c r="H102" s="8" t="s">
        <v>55</v>
      </c>
      <c r="I102" s="8" t="s">
        <v>56</v>
      </c>
      <c r="J102" s="4">
        <v>5</v>
      </c>
      <c r="K102" s="4">
        <v>5</v>
      </c>
      <c r="L102" s="4">
        <f t="shared" si="4"/>
        <v>10</v>
      </c>
    </row>
    <row r="103" spans="1:12" ht="28.8" x14ac:dyDescent="0.3">
      <c r="A103" s="4">
        <v>6</v>
      </c>
      <c r="B103" s="8" t="s">
        <v>195</v>
      </c>
      <c r="C103" s="4">
        <v>1999</v>
      </c>
      <c r="D103" s="4">
        <v>1999</v>
      </c>
      <c r="E103" s="4">
        <v>1999</v>
      </c>
      <c r="F103" s="8">
        <v>1</v>
      </c>
      <c r="G103" s="8" t="s">
        <v>21</v>
      </c>
      <c r="H103" s="8" t="s">
        <v>22</v>
      </c>
      <c r="I103" s="8" t="s">
        <v>23</v>
      </c>
      <c r="J103" s="4">
        <v>6</v>
      </c>
      <c r="K103" s="4">
        <v>6</v>
      </c>
      <c r="L103" s="4">
        <f t="shared" si="4"/>
        <v>12</v>
      </c>
    </row>
    <row r="104" spans="1:12" ht="28.8" x14ac:dyDescent="0.3">
      <c r="A104" s="4">
        <v>7</v>
      </c>
      <c r="B104" s="8" t="s">
        <v>102</v>
      </c>
      <c r="C104" s="4">
        <v>1999</v>
      </c>
      <c r="D104" s="4">
        <v>1999</v>
      </c>
      <c r="E104" s="4">
        <v>1999</v>
      </c>
      <c r="F104" s="8">
        <v>1</v>
      </c>
      <c r="G104" s="8" t="s">
        <v>21</v>
      </c>
      <c r="H104" s="8" t="s">
        <v>22</v>
      </c>
      <c r="I104" s="8" t="s">
        <v>101</v>
      </c>
      <c r="J104" s="4">
        <v>7</v>
      </c>
      <c r="K104" s="4">
        <v>6</v>
      </c>
      <c r="L104" s="4">
        <f t="shared" si="4"/>
        <v>13</v>
      </c>
    </row>
    <row r="105" spans="1:12" ht="28.8" x14ac:dyDescent="0.3">
      <c r="A105" s="4">
        <v>8</v>
      </c>
      <c r="B105" s="8" t="s">
        <v>212</v>
      </c>
      <c r="C105" s="4">
        <v>2001</v>
      </c>
      <c r="D105" s="4">
        <v>2001</v>
      </c>
      <c r="E105" s="4">
        <v>2001</v>
      </c>
      <c r="F105" s="8">
        <v>3</v>
      </c>
      <c r="G105" s="8" t="s">
        <v>21</v>
      </c>
      <c r="H105" s="8" t="s">
        <v>22</v>
      </c>
      <c r="I105" s="8" t="s">
        <v>101</v>
      </c>
      <c r="J105" s="4">
        <v>8</v>
      </c>
      <c r="K105" s="4">
        <v>6</v>
      </c>
      <c r="L105" s="4">
        <f t="shared" si="4"/>
        <v>14</v>
      </c>
    </row>
  </sheetData>
  <mergeCells count="11">
    <mergeCell ref="A6:J6"/>
    <mergeCell ref="A41:J41"/>
    <mergeCell ref="A55:J55"/>
    <mergeCell ref="A79:J79"/>
    <mergeCell ref="A96:J96"/>
    <mergeCell ref="A1:L1"/>
    <mergeCell ref="A2:L2"/>
    <mergeCell ref="A3:B3"/>
    <mergeCell ref="C3:L3"/>
    <mergeCell ref="A4:L4"/>
    <mergeCell ref="A5:L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15"/>
  <sheetViews>
    <sheetView workbookViewId="0"/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27" width="3.109375" style="1" customWidth="1"/>
    <col min="28" max="28" width="7.109375" style="1" customWidth="1"/>
    <col min="29" max="29" width="4.88671875" style="1" customWidth="1"/>
    <col min="30" max="30" width="7.109375" style="1" customWidth="1"/>
    <col min="31" max="48" width="3.109375" style="1" customWidth="1"/>
    <col min="49" max="49" width="7.109375" style="1" customWidth="1"/>
    <col min="50" max="50" width="4.88671875" style="1" customWidth="1"/>
    <col min="51" max="52" width="7.109375" style="1" customWidth="1"/>
    <col min="53" max="16384" width="8.88671875" style="1"/>
  </cols>
  <sheetData>
    <row r="1" spans="1:53" ht="15.6" x14ac:dyDescent="0.3">
      <c r="A1" s="9" t="s">
        <v>343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3" ht="18" x14ac:dyDescent="0.3">
      <c r="A2" s="11" t="s">
        <v>344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</row>
    <row r="3" spans="1:53" x14ac:dyDescent="0.3">
      <c r="A3" s="12" t="s">
        <v>345</v>
      </c>
      <c r="B3" s="12"/>
      <c r="C3" s="13" t="s">
        <v>346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</row>
    <row r="4" spans="1:53" ht="21" x14ac:dyDescent="0.3">
      <c r="A4" s="14" t="s">
        <v>519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</row>
    <row r="5" spans="1:53" ht="23.4" x14ac:dyDescent="0.3">
      <c r="A5" s="15" t="s">
        <v>400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</row>
    <row r="7" spans="1:53" ht="18" x14ac:dyDescent="0.3">
      <c r="A7" s="11" t="s">
        <v>350</v>
      </c>
      <c r="B7" s="11"/>
      <c r="C7" s="11"/>
      <c r="D7" s="11"/>
      <c r="E7" s="11"/>
      <c r="F7" s="11"/>
      <c r="G7" s="11"/>
      <c r="H7" s="11"/>
      <c r="I7" s="11"/>
      <c r="J7" s="11"/>
    </row>
    <row r="8" spans="1:53" x14ac:dyDescent="0.3">
      <c r="A8" s="16" t="s">
        <v>349</v>
      </c>
      <c r="B8" s="16" t="s">
        <v>1</v>
      </c>
      <c r="C8" s="16" t="s">
        <v>2</v>
      </c>
      <c r="D8" s="16" t="s">
        <v>249</v>
      </c>
      <c r="E8" s="16" t="s">
        <v>250</v>
      </c>
      <c r="F8" s="16" t="s">
        <v>3</v>
      </c>
      <c r="G8" s="16" t="s">
        <v>4</v>
      </c>
      <c r="H8" s="16" t="s">
        <v>5</v>
      </c>
      <c r="I8" s="16" t="s">
        <v>6</v>
      </c>
      <c r="J8" s="18" t="s">
        <v>351</v>
      </c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20"/>
      <c r="AE8" s="18" t="s">
        <v>355</v>
      </c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20"/>
      <c r="AZ8" s="16" t="s">
        <v>356</v>
      </c>
      <c r="BA8" s="16" t="s">
        <v>357</v>
      </c>
    </row>
    <row r="9" spans="1:53" x14ac:dyDescent="0.3">
      <c r="A9" s="17"/>
      <c r="B9" s="17"/>
      <c r="C9" s="17"/>
      <c r="D9" s="17"/>
      <c r="E9" s="17"/>
      <c r="F9" s="17"/>
      <c r="G9" s="17"/>
      <c r="H9" s="17"/>
      <c r="I9" s="17"/>
      <c r="J9" s="21">
        <v>1</v>
      </c>
      <c r="K9" s="21">
        <v>2</v>
      </c>
      <c r="L9" s="21">
        <v>3</v>
      </c>
      <c r="M9" s="21">
        <v>4</v>
      </c>
      <c r="N9" s="21">
        <v>5</v>
      </c>
      <c r="O9" s="21">
        <v>6</v>
      </c>
      <c r="P9" s="21">
        <v>7</v>
      </c>
      <c r="Q9" s="21">
        <v>8</v>
      </c>
      <c r="R9" s="21">
        <v>9</v>
      </c>
      <c r="S9" s="21">
        <v>10</v>
      </c>
      <c r="T9" s="21">
        <v>11</v>
      </c>
      <c r="U9" s="21">
        <v>12</v>
      </c>
      <c r="V9" s="21">
        <v>13</v>
      </c>
      <c r="W9" s="21">
        <v>14</v>
      </c>
      <c r="X9" s="21">
        <v>15</v>
      </c>
      <c r="Y9" s="21">
        <v>16</v>
      </c>
      <c r="Z9" s="21">
        <v>17</v>
      </c>
      <c r="AA9" s="21">
        <v>18</v>
      </c>
      <c r="AB9" s="21" t="s">
        <v>352</v>
      </c>
      <c r="AC9" s="21" t="s">
        <v>353</v>
      </c>
      <c r="AD9" s="21" t="s">
        <v>354</v>
      </c>
      <c r="AE9" s="21">
        <v>1</v>
      </c>
      <c r="AF9" s="21">
        <v>2</v>
      </c>
      <c r="AG9" s="21">
        <v>3</v>
      </c>
      <c r="AH9" s="21">
        <v>4</v>
      </c>
      <c r="AI9" s="21">
        <v>5</v>
      </c>
      <c r="AJ9" s="21">
        <v>6</v>
      </c>
      <c r="AK9" s="21">
        <v>7</v>
      </c>
      <c r="AL9" s="21">
        <v>8</v>
      </c>
      <c r="AM9" s="21">
        <v>9</v>
      </c>
      <c r="AN9" s="21">
        <v>10</v>
      </c>
      <c r="AO9" s="21">
        <v>11</v>
      </c>
      <c r="AP9" s="21">
        <v>12</v>
      </c>
      <c r="AQ9" s="21">
        <v>13</v>
      </c>
      <c r="AR9" s="21">
        <v>14</v>
      </c>
      <c r="AS9" s="21">
        <v>15</v>
      </c>
      <c r="AT9" s="21">
        <v>16</v>
      </c>
      <c r="AU9" s="21">
        <v>17</v>
      </c>
      <c r="AV9" s="21">
        <v>18</v>
      </c>
      <c r="AW9" s="21" t="s">
        <v>352</v>
      </c>
      <c r="AX9" s="21" t="s">
        <v>353</v>
      </c>
      <c r="AY9" s="21" t="s">
        <v>354</v>
      </c>
      <c r="AZ9" s="17"/>
      <c r="BA9" s="17"/>
    </row>
    <row r="10" spans="1:53" ht="57.6" x14ac:dyDescent="0.3">
      <c r="A10" s="22">
        <v>1</v>
      </c>
      <c r="B10" s="23" t="s">
        <v>112</v>
      </c>
      <c r="C10" s="23">
        <v>1997</v>
      </c>
      <c r="D10" s="23">
        <v>1997</v>
      </c>
      <c r="E10" s="23">
        <v>1997</v>
      </c>
      <c r="F10" s="23" t="s">
        <v>87</v>
      </c>
      <c r="G10" s="23" t="s">
        <v>16</v>
      </c>
      <c r="H10" s="23" t="s">
        <v>113</v>
      </c>
      <c r="I10" s="23" t="s">
        <v>114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22">
        <v>0</v>
      </c>
      <c r="X10" s="22">
        <v>0</v>
      </c>
      <c r="Y10" s="22">
        <v>0</v>
      </c>
      <c r="Z10" s="22">
        <v>0</v>
      </c>
      <c r="AA10" s="22">
        <v>0</v>
      </c>
      <c r="AB10" s="24">
        <v>82.680000305175781</v>
      </c>
      <c r="AC10" s="22">
        <f t="shared" ref="AC10:AC42" si="0">SUM(J10:AA10)</f>
        <v>0</v>
      </c>
      <c r="AD10" s="24">
        <f t="shared" ref="AD10:AD42" si="1">AB10+AC10</f>
        <v>82.680000305175781</v>
      </c>
      <c r="AE10" s="22">
        <v>0</v>
      </c>
      <c r="AF10" s="22">
        <v>0</v>
      </c>
      <c r="AG10" s="22">
        <v>0</v>
      </c>
      <c r="AH10" s="22">
        <v>0</v>
      </c>
      <c r="AI10" s="22">
        <v>0</v>
      </c>
      <c r="AJ10" s="22">
        <v>0</v>
      </c>
      <c r="AK10" s="22">
        <v>0</v>
      </c>
      <c r="AL10" s="22">
        <v>0</v>
      </c>
      <c r="AM10" s="22">
        <v>0</v>
      </c>
      <c r="AN10" s="22">
        <v>0</v>
      </c>
      <c r="AO10" s="22">
        <v>0</v>
      </c>
      <c r="AP10" s="22">
        <v>0</v>
      </c>
      <c r="AQ10" s="22">
        <v>0</v>
      </c>
      <c r="AR10" s="22">
        <v>0</v>
      </c>
      <c r="AS10" s="22">
        <v>0</v>
      </c>
      <c r="AT10" s="22">
        <v>0</v>
      </c>
      <c r="AU10" s="22">
        <v>0</v>
      </c>
      <c r="AV10" s="22">
        <v>0</v>
      </c>
      <c r="AW10" s="24">
        <v>81.349998474121094</v>
      </c>
      <c r="AX10" s="22">
        <f t="shared" ref="AX10:AX42" si="2">SUM(AE10:AV10)</f>
        <v>0</v>
      </c>
      <c r="AY10" s="24">
        <f t="shared" ref="AY10:AY42" si="3">AW10+AX10</f>
        <v>81.349998474121094</v>
      </c>
      <c r="AZ10" s="24">
        <f t="shared" ref="AZ10:AZ42" si="4">MIN(AY10,AD10)</f>
        <v>81.349998474121094</v>
      </c>
      <c r="BA10" s="24">
        <f t="shared" ref="BA10:BA42" si="5">IF( AND(ISNUMBER(AZ$10),ISNUMBER(AZ10)),(AZ10-AZ$10)/AZ$10*100,"")</f>
        <v>0</v>
      </c>
    </row>
    <row r="11" spans="1:53" ht="43.2" x14ac:dyDescent="0.3">
      <c r="A11" s="4">
        <v>2</v>
      </c>
      <c r="B11" s="8" t="s">
        <v>239</v>
      </c>
      <c r="C11" s="8">
        <v>1994</v>
      </c>
      <c r="D11" s="8">
        <v>1994</v>
      </c>
      <c r="E11" s="8">
        <v>1994</v>
      </c>
      <c r="F11" s="8" t="s">
        <v>42</v>
      </c>
      <c r="G11" s="8" t="s">
        <v>16</v>
      </c>
      <c r="H11" s="8" t="s">
        <v>166</v>
      </c>
      <c r="I11" s="8" t="s">
        <v>171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25">
        <v>83.169998168945313</v>
      </c>
      <c r="AC11" s="4">
        <f t="shared" si="0"/>
        <v>0</v>
      </c>
      <c r="AD11" s="25">
        <f t="shared" si="1"/>
        <v>83.169998168945313</v>
      </c>
      <c r="AE11" s="4">
        <v>0</v>
      </c>
      <c r="AF11" s="4">
        <v>0</v>
      </c>
      <c r="AG11" s="4">
        <v>0</v>
      </c>
      <c r="AH11" s="4"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4">
        <v>0</v>
      </c>
      <c r="AO11" s="4">
        <v>0</v>
      </c>
      <c r="AP11" s="4">
        <v>0</v>
      </c>
      <c r="AQ11" s="4">
        <v>0</v>
      </c>
      <c r="AR11" s="4">
        <v>0</v>
      </c>
      <c r="AS11" s="4">
        <v>2</v>
      </c>
      <c r="AT11" s="4">
        <v>0</v>
      </c>
      <c r="AU11" s="4">
        <v>0</v>
      </c>
      <c r="AV11" s="4">
        <v>0</v>
      </c>
      <c r="AW11" s="25">
        <v>80.379997253417969</v>
      </c>
      <c r="AX11" s="4">
        <f t="shared" si="2"/>
        <v>2</v>
      </c>
      <c r="AY11" s="25">
        <f t="shared" si="3"/>
        <v>82.379997253417969</v>
      </c>
      <c r="AZ11" s="25">
        <f t="shared" si="4"/>
        <v>82.379997253417969</v>
      </c>
      <c r="BA11" s="25">
        <f t="shared" si="5"/>
        <v>1.2661325121284868</v>
      </c>
    </row>
    <row r="12" spans="1:53" ht="28.8" x14ac:dyDescent="0.3">
      <c r="A12" s="4">
        <v>3</v>
      </c>
      <c r="B12" s="8" t="s">
        <v>244</v>
      </c>
      <c r="C12" s="8">
        <v>1990</v>
      </c>
      <c r="D12" s="8">
        <v>1990</v>
      </c>
      <c r="E12" s="8">
        <v>1990</v>
      </c>
      <c r="F12" s="8" t="s">
        <v>180</v>
      </c>
      <c r="G12" s="8" t="s">
        <v>16</v>
      </c>
      <c r="H12" s="8" t="s">
        <v>241</v>
      </c>
      <c r="I12" s="8" t="s">
        <v>224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2</v>
      </c>
      <c r="Z12" s="4">
        <v>0</v>
      </c>
      <c r="AA12" s="4">
        <v>0</v>
      </c>
      <c r="AB12" s="25">
        <v>80.760002136230469</v>
      </c>
      <c r="AC12" s="4">
        <f t="shared" si="0"/>
        <v>2</v>
      </c>
      <c r="AD12" s="25">
        <f t="shared" si="1"/>
        <v>82.760002136230469</v>
      </c>
      <c r="AE12" s="4">
        <v>0</v>
      </c>
      <c r="AF12" s="4">
        <v>0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2</v>
      </c>
      <c r="AT12" s="4">
        <v>0</v>
      </c>
      <c r="AU12" s="4">
        <v>0</v>
      </c>
      <c r="AV12" s="4">
        <v>0</v>
      </c>
      <c r="AW12" s="25">
        <v>80.419998168945313</v>
      </c>
      <c r="AX12" s="4">
        <f t="shared" si="2"/>
        <v>2</v>
      </c>
      <c r="AY12" s="25">
        <f t="shared" si="3"/>
        <v>82.419998168945313</v>
      </c>
      <c r="AZ12" s="25">
        <f t="shared" si="4"/>
        <v>82.419998168945313</v>
      </c>
      <c r="BA12" s="25">
        <f t="shared" si="5"/>
        <v>1.315303890466089</v>
      </c>
    </row>
    <row r="13" spans="1:53" ht="43.2" x14ac:dyDescent="0.3">
      <c r="A13" s="4">
        <v>4</v>
      </c>
      <c r="B13" s="8" t="s">
        <v>147</v>
      </c>
      <c r="C13" s="8">
        <v>1996</v>
      </c>
      <c r="D13" s="8">
        <v>1996</v>
      </c>
      <c r="E13" s="8">
        <v>1996</v>
      </c>
      <c r="F13" s="8" t="s">
        <v>42</v>
      </c>
      <c r="G13" s="8" t="s">
        <v>16</v>
      </c>
      <c r="H13" s="8" t="s">
        <v>132</v>
      </c>
      <c r="I13" s="8" t="s">
        <v>114</v>
      </c>
      <c r="J13" s="4">
        <v>0</v>
      </c>
      <c r="K13" s="4">
        <v>0</v>
      </c>
      <c r="L13" s="4">
        <v>0</v>
      </c>
      <c r="M13" s="4">
        <v>0</v>
      </c>
      <c r="N13" s="4">
        <v>2</v>
      </c>
      <c r="O13" s="4">
        <v>0</v>
      </c>
      <c r="P13" s="4">
        <v>0</v>
      </c>
      <c r="Q13" s="4">
        <v>0</v>
      </c>
      <c r="R13" s="4">
        <v>2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25">
        <v>92.129997253417969</v>
      </c>
      <c r="AC13" s="4">
        <f t="shared" si="0"/>
        <v>4</v>
      </c>
      <c r="AD13" s="25">
        <f t="shared" si="1"/>
        <v>96.129997253417969</v>
      </c>
      <c r="AE13" s="4">
        <v>0</v>
      </c>
      <c r="AF13" s="4">
        <v>0</v>
      </c>
      <c r="AG13" s="4">
        <v>0</v>
      </c>
      <c r="AH13" s="4">
        <v>0</v>
      </c>
      <c r="AI13" s="4">
        <v>0</v>
      </c>
      <c r="AJ13" s="4">
        <v>0</v>
      </c>
      <c r="AK13" s="4">
        <v>0</v>
      </c>
      <c r="AL13" s="4">
        <v>0</v>
      </c>
      <c r="AM13" s="4">
        <v>0</v>
      </c>
      <c r="AN13" s="4">
        <v>0</v>
      </c>
      <c r="AO13" s="4">
        <v>0</v>
      </c>
      <c r="AP13" s="4">
        <v>0</v>
      </c>
      <c r="AQ13" s="4">
        <v>0</v>
      </c>
      <c r="AR13" s="4">
        <v>0</v>
      </c>
      <c r="AS13" s="4">
        <v>0</v>
      </c>
      <c r="AT13" s="4">
        <v>0</v>
      </c>
      <c r="AU13" s="4">
        <v>0</v>
      </c>
      <c r="AV13" s="4">
        <v>0</v>
      </c>
      <c r="AW13" s="25">
        <v>86.610000610351563</v>
      </c>
      <c r="AX13" s="4">
        <f t="shared" si="2"/>
        <v>0</v>
      </c>
      <c r="AY13" s="25">
        <f t="shared" si="3"/>
        <v>86.610000610351563</v>
      </c>
      <c r="AZ13" s="25">
        <f t="shared" si="4"/>
        <v>86.610000610351563</v>
      </c>
      <c r="BA13" s="25">
        <f t="shared" si="5"/>
        <v>6.465890884931941</v>
      </c>
    </row>
    <row r="14" spans="1:53" ht="43.2" x14ac:dyDescent="0.3">
      <c r="A14" s="4">
        <v>5</v>
      </c>
      <c r="B14" s="8" t="s">
        <v>131</v>
      </c>
      <c r="C14" s="8">
        <v>1997</v>
      </c>
      <c r="D14" s="8">
        <v>1997</v>
      </c>
      <c r="E14" s="8">
        <v>1997</v>
      </c>
      <c r="F14" s="8" t="s">
        <v>87</v>
      </c>
      <c r="G14" s="8" t="s">
        <v>16</v>
      </c>
      <c r="H14" s="8" t="s">
        <v>132</v>
      </c>
      <c r="I14" s="8" t="s">
        <v>133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25">
        <v>88.790000915527344</v>
      </c>
      <c r="AC14" s="4">
        <f t="shared" si="0"/>
        <v>0</v>
      </c>
      <c r="AD14" s="25">
        <f t="shared" si="1"/>
        <v>88.790000915527344</v>
      </c>
      <c r="AE14" s="4">
        <v>0</v>
      </c>
      <c r="AF14" s="4">
        <v>0</v>
      </c>
      <c r="AG14" s="4">
        <v>0</v>
      </c>
      <c r="AH14" s="4">
        <v>0</v>
      </c>
      <c r="AI14" s="4">
        <v>2</v>
      </c>
      <c r="AJ14" s="4">
        <v>0</v>
      </c>
      <c r="AK14" s="4">
        <v>0</v>
      </c>
      <c r="AL14" s="4">
        <v>0</v>
      </c>
      <c r="AM14" s="4">
        <v>0</v>
      </c>
      <c r="AN14" s="4">
        <v>2</v>
      </c>
      <c r="AO14" s="4">
        <v>0</v>
      </c>
      <c r="AP14" s="4">
        <v>0</v>
      </c>
      <c r="AQ14" s="4">
        <v>2</v>
      </c>
      <c r="AR14" s="4">
        <v>0</v>
      </c>
      <c r="AS14" s="4">
        <v>0</v>
      </c>
      <c r="AT14" s="4">
        <v>2</v>
      </c>
      <c r="AU14" s="4">
        <v>0</v>
      </c>
      <c r="AV14" s="4">
        <v>0</v>
      </c>
      <c r="AW14" s="25">
        <v>101.30999755859375</v>
      </c>
      <c r="AX14" s="4">
        <f t="shared" si="2"/>
        <v>8</v>
      </c>
      <c r="AY14" s="25">
        <f t="shared" si="3"/>
        <v>109.30999755859375</v>
      </c>
      <c r="AZ14" s="25">
        <f t="shared" si="4"/>
        <v>88.790000915527344</v>
      </c>
      <c r="BA14" s="25">
        <f t="shared" si="5"/>
        <v>9.1456700442017222</v>
      </c>
    </row>
    <row r="15" spans="1:53" x14ac:dyDescent="0.3">
      <c r="A15" s="4">
        <v>6</v>
      </c>
      <c r="B15" s="8" t="s">
        <v>219</v>
      </c>
      <c r="C15" s="8">
        <v>1985</v>
      </c>
      <c r="D15" s="8">
        <v>1985</v>
      </c>
      <c r="E15" s="8">
        <v>1985</v>
      </c>
      <c r="F15" s="8" t="s">
        <v>87</v>
      </c>
      <c r="G15" s="8" t="s">
        <v>16</v>
      </c>
      <c r="H15" s="8" t="s">
        <v>170</v>
      </c>
      <c r="I15" s="8" t="s">
        <v>171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2</v>
      </c>
      <c r="Z15" s="4">
        <v>0</v>
      </c>
      <c r="AA15" s="4">
        <v>0</v>
      </c>
      <c r="AB15" s="25">
        <v>87.800003051757813</v>
      </c>
      <c r="AC15" s="4">
        <f t="shared" si="0"/>
        <v>2</v>
      </c>
      <c r="AD15" s="25">
        <f t="shared" si="1"/>
        <v>89.800003051757812</v>
      </c>
      <c r="AE15" s="4">
        <v>0</v>
      </c>
      <c r="AF15" s="4">
        <v>0</v>
      </c>
      <c r="AG15" s="4">
        <v>0</v>
      </c>
      <c r="AH15" s="4">
        <v>0</v>
      </c>
      <c r="AI15" s="4">
        <v>0</v>
      </c>
      <c r="AJ15" s="4">
        <v>0</v>
      </c>
      <c r="AK15" s="4">
        <v>0</v>
      </c>
      <c r="AL15" s="4">
        <v>0</v>
      </c>
      <c r="AM15" s="4">
        <v>0</v>
      </c>
      <c r="AN15" s="4">
        <v>0</v>
      </c>
      <c r="AO15" s="4">
        <v>0</v>
      </c>
      <c r="AP15" s="4">
        <v>0</v>
      </c>
      <c r="AQ15" s="4">
        <v>0</v>
      </c>
      <c r="AR15" s="4">
        <v>0</v>
      </c>
      <c r="AS15" s="4">
        <v>0</v>
      </c>
      <c r="AT15" s="4">
        <v>0</v>
      </c>
      <c r="AU15" s="4">
        <v>0</v>
      </c>
      <c r="AV15" s="4">
        <v>0</v>
      </c>
      <c r="AW15" s="25">
        <v>89.220001220703125</v>
      </c>
      <c r="AX15" s="4">
        <f t="shared" si="2"/>
        <v>0</v>
      </c>
      <c r="AY15" s="25">
        <f t="shared" si="3"/>
        <v>89.220001220703125</v>
      </c>
      <c r="AZ15" s="25">
        <f t="shared" si="4"/>
        <v>89.220001220703125</v>
      </c>
      <c r="BA15" s="25">
        <f t="shared" si="5"/>
        <v>9.6742506382291111</v>
      </c>
    </row>
    <row r="16" spans="1:53" ht="28.8" x14ac:dyDescent="0.3">
      <c r="A16" s="4">
        <v>7</v>
      </c>
      <c r="B16" s="8" t="s">
        <v>117</v>
      </c>
      <c r="C16" s="8">
        <v>1990</v>
      </c>
      <c r="D16" s="8">
        <v>1990</v>
      </c>
      <c r="E16" s="8">
        <v>1990</v>
      </c>
      <c r="F16" s="8" t="s">
        <v>87</v>
      </c>
      <c r="G16" s="8" t="s">
        <v>16</v>
      </c>
      <c r="H16" s="8" t="s">
        <v>27</v>
      </c>
      <c r="I16" s="8" t="s">
        <v>118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25">
        <v>89.360000610351563</v>
      </c>
      <c r="AC16" s="4">
        <f t="shared" si="0"/>
        <v>0</v>
      </c>
      <c r="AD16" s="25">
        <f t="shared" si="1"/>
        <v>89.360000610351563</v>
      </c>
      <c r="AE16" s="4">
        <v>0</v>
      </c>
      <c r="AF16" s="4">
        <v>0</v>
      </c>
      <c r="AG16" s="4">
        <v>0</v>
      </c>
      <c r="AH16" s="4">
        <v>0</v>
      </c>
      <c r="AI16" s="4">
        <v>2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>
        <v>0</v>
      </c>
      <c r="AS16" s="4">
        <v>0</v>
      </c>
      <c r="AT16" s="4">
        <v>2</v>
      </c>
      <c r="AU16" s="4">
        <v>0</v>
      </c>
      <c r="AV16" s="4">
        <v>0</v>
      </c>
      <c r="AW16" s="25">
        <v>88.330001831054687</v>
      </c>
      <c r="AX16" s="4">
        <f t="shared" si="2"/>
        <v>4</v>
      </c>
      <c r="AY16" s="25">
        <f t="shared" si="3"/>
        <v>92.330001831054687</v>
      </c>
      <c r="AZ16" s="25">
        <f t="shared" si="4"/>
        <v>89.360000610351563</v>
      </c>
      <c r="BA16" s="25">
        <f t="shared" si="5"/>
        <v>9.8463457731699844</v>
      </c>
    </row>
    <row r="17" spans="1:53" x14ac:dyDescent="0.3">
      <c r="A17" s="4">
        <v>8</v>
      </c>
      <c r="B17" s="8" t="s">
        <v>79</v>
      </c>
      <c r="C17" s="8">
        <v>1986</v>
      </c>
      <c r="D17" s="8">
        <v>1986</v>
      </c>
      <c r="E17" s="8">
        <v>1986</v>
      </c>
      <c r="F17" s="8" t="s">
        <v>42</v>
      </c>
      <c r="G17" s="8" t="s">
        <v>16</v>
      </c>
      <c r="H17" s="8" t="s">
        <v>39</v>
      </c>
      <c r="I17" s="8" t="s">
        <v>80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25">
        <v>89.790000915527344</v>
      </c>
      <c r="AC17" s="4">
        <f t="shared" si="0"/>
        <v>0</v>
      </c>
      <c r="AD17" s="25">
        <f t="shared" si="1"/>
        <v>89.790000915527344</v>
      </c>
      <c r="AE17" s="4">
        <v>0</v>
      </c>
      <c r="AF17" s="4">
        <v>0</v>
      </c>
      <c r="AG17" s="4">
        <v>0</v>
      </c>
      <c r="AH17" s="4">
        <v>0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  <c r="AS17" s="4">
        <v>0</v>
      </c>
      <c r="AT17" s="4">
        <v>0</v>
      </c>
      <c r="AU17" s="4">
        <v>0</v>
      </c>
      <c r="AV17" s="4">
        <v>0</v>
      </c>
      <c r="AW17" s="25">
        <v>89.489997863769531</v>
      </c>
      <c r="AX17" s="4">
        <f t="shared" si="2"/>
        <v>0</v>
      </c>
      <c r="AY17" s="25">
        <f t="shared" si="3"/>
        <v>89.489997863769531</v>
      </c>
      <c r="AZ17" s="25">
        <f t="shared" si="4"/>
        <v>89.489997863769531</v>
      </c>
      <c r="BA17" s="25">
        <f t="shared" si="5"/>
        <v>10.00614571890609</v>
      </c>
    </row>
    <row r="18" spans="1:53" ht="28.8" x14ac:dyDescent="0.3">
      <c r="A18" s="4">
        <v>9</v>
      </c>
      <c r="B18" s="8" t="s">
        <v>88</v>
      </c>
      <c r="C18" s="8">
        <v>1986</v>
      </c>
      <c r="D18" s="8">
        <v>1986</v>
      </c>
      <c r="E18" s="8">
        <v>1986</v>
      </c>
      <c r="F18" s="8" t="s">
        <v>87</v>
      </c>
      <c r="G18" s="8" t="s">
        <v>16</v>
      </c>
      <c r="H18" s="8" t="s">
        <v>72</v>
      </c>
      <c r="I18" s="8" t="s">
        <v>73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25">
        <v>91.419998168945313</v>
      </c>
      <c r="AC18" s="4">
        <f t="shared" si="0"/>
        <v>0</v>
      </c>
      <c r="AD18" s="25">
        <f t="shared" si="1"/>
        <v>91.419998168945313</v>
      </c>
      <c r="AE18" s="4">
        <v>0</v>
      </c>
      <c r="AF18" s="4">
        <v>0</v>
      </c>
      <c r="AG18" s="4">
        <v>0</v>
      </c>
      <c r="AH18" s="4">
        <v>0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4">
        <v>2</v>
      </c>
      <c r="AO18" s="4">
        <v>0</v>
      </c>
      <c r="AP18" s="4">
        <v>0</v>
      </c>
      <c r="AQ18" s="4">
        <v>0</v>
      </c>
      <c r="AR18" s="4">
        <v>0</v>
      </c>
      <c r="AS18" s="4">
        <v>0</v>
      </c>
      <c r="AT18" s="4">
        <v>0</v>
      </c>
      <c r="AU18" s="4">
        <v>0</v>
      </c>
      <c r="AV18" s="4">
        <v>0</v>
      </c>
      <c r="AW18" s="25">
        <v>91.989997863769531</v>
      </c>
      <c r="AX18" s="4">
        <f t="shared" si="2"/>
        <v>2</v>
      </c>
      <c r="AY18" s="25">
        <f t="shared" si="3"/>
        <v>93.989997863769531</v>
      </c>
      <c r="AZ18" s="25">
        <f t="shared" si="4"/>
        <v>91.419998168945313</v>
      </c>
      <c r="BA18" s="25">
        <f t="shared" si="5"/>
        <v>12.378610797426957</v>
      </c>
    </row>
    <row r="19" spans="1:53" ht="28.8" x14ac:dyDescent="0.3">
      <c r="A19" s="4">
        <v>10</v>
      </c>
      <c r="B19" s="8" t="s">
        <v>185</v>
      </c>
      <c r="C19" s="8">
        <v>1978</v>
      </c>
      <c r="D19" s="8">
        <v>1978</v>
      </c>
      <c r="E19" s="8">
        <v>1978</v>
      </c>
      <c r="F19" s="8">
        <v>1</v>
      </c>
      <c r="G19" s="8" t="s">
        <v>10</v>
      </c>
      <c r="H19" s="8" t="s">
        <v>186</v>
      </c>
      <c r="I19" s="8"/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25">
        <v>93.160003662109375</v>
      </c>
      <c r="AC19" s="4">
        <f t="shared" si="0"/>
        <v>0</v>
      </c>
      <c r="AD19" s="25">
        <f t="shared" si="1"/>
        <v>93.160003662109375</v>
      </c>
      <c r="AE19" s="4">
        <v>0</v>
      </c>
      <c r="AF19" s="4">
        <v>0</v>
      </c>
      <c r="AG19" s="4">
        <v>0</v>
      </c>
      <c r="AH19" s="4">
        <v>0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4">
        <v>0</v>
      </c>
      <c r="AO19" s="4">
        <v>0</v>
      </c>
      <c r="AP19" s="4">
        <v>0</v>
      </c>
      <c r="AQ19" s="4">
        <v>0</v>
      </c>
      <c r="AR19" s="4">
        <v>0</v>
      </c>
      <c r="AS19" s="4">
        <v>0</v>
      </c>
      <c r="AT19" s="4">
        <v>0</v>
      </c>
      <c r="AU19" s="4">
        <v>0</v>
      </c>
      <c r="AV19" s="4">
        <v>0</v>
      </c>
      <c r="AW19" s="25">
        <v>96.19000244140625</v>
      </c>
      <c r="AX19" s="4">
        <f t="shared" si="2"/>
        <v>0</v>
      </c>
      <c r="AY19" s="25">
        <f t="shared" si="3"/>
        <v>96.19000244140625</v>
      </c>
      <c r="AZ19" s="25">
        <f t="shared" si="4"/>
        <v>93.160003662109375</v>
      </c>
      <c r="BA19" s="25">
        <f t="shared" si="5"/>
        <v>14.517523551946049</v>
      </c>
    </row>
    <row r="20" spans="1:53" ht="43.2" x14ac:dyDescent="0.3">
      <c r="A20" s="4">
        <v>11</v>
      </c>
      <c r="B20" s="8" t="s">
        <v>192</v>
      </c>
      <c r="C20" s="8">
        <v>2000</v>
      </c>
      <c r="D20" s="8">
        <v>2000</v>
      </c>
      <c r="E20" s="8">
        <v>2000</v>
      </c>
      <c r="F20" s="8">
        <v>1</v>
      </c>
      <c r="G20" s="8" t="s">
        <v>16</v>
      </c>
      <c r="H20" s="8" t="s">
        <v>132</v>
      </c>
      <c r="I20" s="8" t="s">
        <v>133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2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25">
        <v>95.139999389648437</v>
      </c>
      <c r="AC20" s="4">
        <f t="shared" si="0"/>
        <v>2</v>
      </c>
      <c r="AD20" s="25">
        <f t="shared" si="1"/>
        <v>97.139999389648438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">
        <v>0</v>
      </c>
      <c r="AU20" s="4">
        <v>0</v>
      </c>
      <c r="AV20" s="4">
        <v>0</v>
      </c>
      <c r="AW20" s="25">
        <v>94.029998779296875</v>
      </c>
      <c r="AX20" s="4">
        <f t="shared" si="2"/>
        <v>0</v>
      </c>
      <c r="AY20" s="25">
        <f t="shared" si="3"/>
        <v>94.029998779296875</v>
      </c>
      <c r="AZ20" s="25">
        <f t="shared" si="4"/>
        <v>94.029998779296875</v>
      </c>
      <c r="BA20" s="25">
        <f t="shared" si="5"/>
        <v>15.586970550724127</v>
      </c>
    </row>
    <row r="21" spans="1:53" ht="28.8" x14ac:dyDescent="0.3">
      <c r="A21" s="4">
        <v>12</v>
      </c>
      <c r="B21" s="8" t="s">
        <v>240</v>
      </c>
      <c r="C21" s="8">
        <v>1993</v>
      </c>
      <c r="D21" s="8">
        <v>1993</v>
      </c>
      <c r="E21" s="8">
        <v>1993</v>
      </c>
      <c r="F21" s="8" t="s">
        <v>87</v>
      </c>
      <c r="G21" s="8" t="s">
        <v>16</v>
      </c>
      <c r="H21" s="8" t="s">
        <v>241</v>
      </c>
      <c r="I21" s="8" t="s">
        <v>171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25">
        <v>94.839996337890625</v>
      </c>
      <c r="AC21" s="4">
        <f t="shared" si="0"/>
        <v>0</v>
      </c>
      <c r="AD21" s="25">
        <f t="shared" si="1"/>
        <v>94.839996337890625</v>
      </c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25"/>
      <c r="AX21" s="4">
        <f t="shared" si="2"/>
        <v>0</v>
      </c>
      <c r="AY21" s="25" t="s">
        <v>358</v>
      </c>
      <c r="AZ21" s="25">
        <f t="shared" si="4"/>
        <v>94.839996337890625</v>
      </c>
      <c r="BA21" s="25">
        <f t="shared" si="5"/>
        <v>16.582665171236535</v>
      </c>
    </row>
    <row r="22" spans="1:53" x14ac:dyDescent="0.3">
      <c r="A22" s="4">
        <v>13</v>
      </c>
      <c r="B22" s="8" t="s">
        <v>230</v>
      </c>
      <c r="C22" s="8">
        <v>1981</v>
      </c>
      <c r="D22" s="8">
        <v>1981</v>
      </c>
      <c r="E22" s="8">
        <v>1981</v>
      </c>
      <c r="F22" s="8">
        <v>1</v>
      </c>
      <c r="G22" s="8" t="s">
        <v>16</v>
      </c>
      <c r="H22" s="8" t="s">
        <v>97</v>
      </c>
      <c r="I22" s="8" t="s">
        <v>18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2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25">
        <v>94.680000305175781</v>
      </c>
      <c r="AC22" s="4">
        <f t="shared" si="0"/>
        <v>2</v>
      </c>
      <c r="AD22" s="25">
        <f t="shared" si="1"/>
        <v>96.680000305175781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2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">
        <v>0</v>
      </c>
      <c r="AU22" s="4">
        <v>0</v>
      </c>
      <c r="AV22" s="4">
        <v>0</v>
      </c>
      <c r="AW22" s="25">
        <v>94.760002136230469</v>
      </c>
      <c r="AX22" s="4">
        <f t="shared" si="2"/>
        <v>2</v>
      </c>
      <c r="AY22" s="25">
        <f t="shared" si="3"/>
        <v>96.760002136230469</v>
      </c>
      <c r="AZ22" s="25">
        <f t="shared" si="4"/>
        <v>96.680000305175781</v>
      </c>
      <c r="BA22" s="25">
        <f t="shared" si="5"/>
        <v>18.844501682358899</v>
      </c>
    </row>
    <row r="23" spans="1:53" ht="28.8" x14ac:dyDescent="0.3">
      <c r="A23" s="4">
        <v>14</v>
      </c>
      <c r="B23" s="8" t="s">
        <v>203</v>
      </c>
      <c r="C23" s="8">
        <v>1967</v>
      </c>
      <c r="D23" s="8">
        <v>1967</v>
      </c>
      <c r="E23" s="8">
        <v>1967</v>
      </c>
      <c r="F23" s="8" t="s">
        <v>42</v>
      </c>
      <c r="G23" s="8" t="s">
        <v>204</v>
      </c>
      <c r="H23" s="8" t="s">
        <v>205</v>
      </c>
      <c r="I23" s="8"/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25">
        <v>99.650001525878906</v>
      </c>
      <c r="AC23" s="4">
        <f t="shared" si="0"/>
        <v>0</v>
      </c>
      <c r="AD23" s="25">
        <f t="shared" si="1"/>
        <v>99.650001525878906</v>
      </c>
      <c r="AE23" s="4">
        <v>0</v>
      </c>
      <c r="AF23" s="4">
        <v>0</v>
      </c>
      <c r="AG23" s="4">
        <v>0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0</v>
      </c>
      <c r="AP23" s="4">
        <v>0</v>
      </c>
      <c r="AQ23" s="4">
        <v>0</v>
      </c>
      <c r="AR23" s="4">
        <v>0</v>
      </c>
      <c r="AS23" s="4">
        <v>0</v>
      </c>
      <c r="AT23" s="4">
        <v>0</v>
      </c>
      <c r="AU23" s="4">
        <v>0</v>
      </c>
      <c r="AV23" s="4">
        <v>0</v>
      </c>
      <c r="AW23" s="25">
        <v>97.510002136230469</v>
      </c>
      <c r="AX23" s="4">
        <f t="shared" si="2"/>
        <v>0</v>
      </c>
      <c r="AY23" s="25">
        <f t="shared" si="3"/>
        <v>97.510002136230469</v>
      </c>
      <c r="AZ23" s="25">
        <f t="shared" si="4"/>
        <v>97.510002136230469</v>
      </c>
      <c r="BA23" s="25">
        <f t="shared" si="5"/>
        <v>19.86478668128084</v>
      </c>
    </row>
    <row r="24" spans="1:53" ht="28.8" x14ac:dyDescent="0.3">
      <c r="A24" s="4">
        <v>15</v>
      </c>
      <c r="B24" s="8" t="s">
        <v>154</v>
      </c>
      <c r="C24" s="8">
        <v>1973</v>
      </c>
      <c r="D24" s="8">
        <v>1973</v>
      </c>
      <c r="E24" s="8">
        <v>1973</v>
      </c>
      <c r="F24" s="8">
        <v>1</v>
      </c>
      <c r="G24" s="8" t="s">
        <v>16</v>
      </c>
      <c r="H24" s="8" t="s">
        <v>53</v>
      </c>
      <c r="I24" s="8" t="s">
        <v>85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2</v>
      </c>
      <c r="S24" s="4">
        <v>2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25">
        <v>96.529998779296875</v>
      </c>
      <c r="AC24" s="4">
        <f t="shared" si="0"/>
        <v>4</v>
      </c>
      <c r="AD24" s="25">
        <f t="shared" si="1"/>
        <v>100.52999877929687</v>
      </c>
      <c r="AE24" s="4">
        <v>0</v>
      </c>
      <c r="AF24" s="4">
        <v>0</v>
      </c>
      <c r="AG24" s="4">
        <v>0</v>
      </c>
      <c r="AH24" s="4">
        <v>0</v>
      </c>
      <c r="AI24" s="4">
        <v>0</v>
      </c>
      <c r="AJ24" s="4">
        <v>0</v>
      </c>
      <c r="AK24" s="4">
        <v>0</v>
      </c>
      <c r="AL24" s="4">
        <v>0</v>
      </c>
      <c r="AM24" s="4">
        <v>0</v>
      </c>
      <c r="AN24" s="4">
        <v>0</v>
      </c>
      <c r="AO24" s="4">
        <v>0</v>
      </c>
      <c r="AP24" s="4">
        <v>0</v>
      </c>
      <c r="AQ24" s="4">
        <v>0</v>
      </c>
      <c r="AR24" s="4">
        <v>0</v>
      </c>
      <c r="AS24" s="4">
        <v>0</v>
      </c>
      <c r="AT24" s="4">
        <v>0</v>
      </c>
      <c r="AU24" s="4">
        <v>0</v>
      </c>
      <c r="AV24" s="4">
        <v>0</v>
      </c>
      <c r="AW24" s="25">
        <v>97.639999389648438</v>
      </c>
      <c r="AX24" s="4">
        <f t="shared" si="2"/>
        <v>0</v>
      </c>
      <c r="AY24" s="25">
        <f t="shared" si="3"/>
        <v>97.639999389648438</v>
      </c>
      <c r="AZ24" s="25">
        <f t="shared" si="4"/>
        <v>97.639999389648438</v>
      </c>
      <c r="BA24" s="25">
        <f t="shared" si="5"/>
        <v>20.024586627016948</v>
      </c>
    </row>
    <row r="25" spans="1:53" ht="43.2" x14ac:dyDescent="0.3">
      <c r="A25" s="4">
        <v>16</v>
      </c>
      <c r="B25" s="8" t="s">
        <v>197</v>
      </c>
      <c r="C25" s="8">
        <v>2000</v>
      </c>
      <c r="D25" s="8">
        <v>2000</v>
      </c>
      <c r="E25" s="8">
        <v>2000</v>
      </c>
      <c r="F25" s="8">
        <v>1</v>
      </c>
      <c r="G25" s="8" t="s">
        <v>16</v>
      </c>
      <c r="H25" s="8" t="s">
        <v>132</v>
      </c>
      <c r="I25" s="8" t="s">
        <v>64</v>
      </c>
      <c r="J25" s="4">
        <v>0</v>
      </c>
      <c r="K25" s="4">
        <v>0</v>
      </c>
      <c r="L25" s="4">
        <v>0</v>
      </c>
      <c r="M25" s="4">
        <v>0</v>
      </c>
      <c r="N25" s="4">
        <v>50</v>
      </c>
      <c r="O25" s="4">
        <v>0</v>
      </c>
      <c r="P25" s="4">
        <v>0</v>
      </c>
      <c r="Q25" s="4">
        <v>0</v>
      </c>
      <c r="R25" s="4">
        <v>2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25">
        <v>108.11000061035156</v>
      </c>
      <c r="AC25" s="4">
        <f t="shared" si="0"/>
        <v>52</v>
      </c>
      <c r="AD25" s="25">
        <f t="shared" si="1"/>
        <v>160.11000061035156</v>
      </c>
      <c r="AE25" s="4">
        <v>0</v>
      </c>
      <c r="AF25" s="4">
        <v>0</v>
      </c>
      <c r="AG25" s="4">
        <v>0</v>
      </c>
      <c r="AH25" s="4">
        <v>0</v>
      </c>
      <c r="AI25" s="4">
        <v>0</v>
      </c>
      <c r="AJ25" s="4">
        <v>0</v>
      </c>
      <c r="AK25" s="4">
        <v>0</v>
      </c>
      <c r="AL25" s="4">
        <v>0</v>
      </c>
      <c r="AM25" s="4">
        <v>0</v>
      </c>
      <c r="AN25" s="4">
        <v>0</v>
      </c>
      <c r="AO25" s="4">
        <v>0</v>
      </c>
      <c r="AP25" s="4">
        <v>0</v>
      </c>
      <c r="AQ25" s="4">
        <v>0</v>
      </c>
      <c r="AR25" s="4">
        <v>0</v>
      </c>
      <c r="AS25" s="4">
        <v>0</v>
      </c>
      <c r="AT25" s="4">
        <v>0</v>
      </c>
      <c r="AU25" s="4">
        <v>0</v>
      </c>
      <c r="AV25" s="4">
        <v>0</v>
      </c>
      <c r="AW25" s="25">
        <v>102.55000305175781</v>
      </c>
      <c r="AX25" s="4">
        <f t="shared" si="2"/>
        <v>0</v>
      </c>
      <c r="AY25" s="25">
        <f t="shared" si="3"/>
        <v>102.55000305175781</v>
      </c>
      <c r="AZ25" s="25">
        <f t="shared" si="4"/>
        <v>102.55000305175781</v>
      </c>
      <c r="BA25" s="25">
        <f t="shared" si="5"/>
        <v>26.060239674596701</v>
      </c>
    </row>
    <row r="26" spans="1:53" ht="28.8" x14ac:dyDescent="0.3">
      <c r="A26" s="4">
        <v>17</v>
      </c>
      <c r="B26" s="8" t="s">
        <v>220</v>
      </c>
      <c r="C26" s="8">
        <v>1962</v>
      </c>
      <c r="D26" s="8">
        <v>1962</v>
      </c>
      <c r="E26" s="8">
        <v>1962</v>
      </c>
      <c r="F26" s="8">
        <v>1</v>
      </c>
      <c r="G26" s="8" t="s">
        <v>16</v>
      </c>
      <c r="H26" s="8" t="s">
        <v>156</v>
      </c>
      <c r="I26" s="8"/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25">
        <v>103.37000274658203</v>
      </c>
      <c r="AC26" s="4">
        <f t="shared" si="0"/>
        <v>0</v>
      </c>
      <c r="AD26" s="25">
        <f t="shared" si="1"/>
        <v>103.37000274658203</v>
      </c>
      <c r="AE26" s="4">
        <v>0</v>
      </c>
      <c r="AF26" s="4">
        <v>0</v>
      </c>
      <c r="AG26" s="4">
        <v>0</v>
      </c>
      <c r="AH26" s="4">
        <v>0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4">
        <v>2</v>
      </c>
      <c r="AO26" s="4">
        <v>0</v>
      </c>
      <c r="AP26" s="4">
        <v>0</v>
      </c>
      <c r="AQ26" s="4">
        <v>0</v>
      </c>
      <c r="AR26" s="4">
        <v>0</v>
      </c>
      <c r="AS26" s="4">
        <v>0</v>
      </c>
      <c r="AT26" s="4">
        <v>0</v>
      </c>
      <c r="AU26" s="4">
        <v>0</v>
      </c>
      <c r="AV26" s="4">
        <v>0</v>
      </c>
      <c r="AW26" s="25">
        <v>100.55999755859375</v>
      </c>
      <c r="AX26" s="4">
        <f t="shared" si="2"/>
        <v>2</v>
      </c>
      <c r="AY26" s="25">
        <f t="shared" si="3"/>
        <v>102.55999755859375</v>
      </c>
      <c r="AZ26" s="25">
        <f t="shared" si="4"/>
        <v>102.55999755859375</v>
      </c>
      <c r="BA26" s="25">
        <f t="shared" si="5"/>
        <v>26.072525485320003</v>
      </c>
    </row>
    <row r="27" spans="1:53" x14ac:dyDescent="0.3">
      <c r="A27" s="4">
        <v>18</v>
      </c>
      <c r="B27" s="8" t="s">
        <v>200</v>
      </c>
      <c r="C27" s="8">
        <v>1968</v>
      </c>
      <c r="D27" s="8">
        <v>1968</v>
      </c>
      <c r="E27" s="8">
        <v>1968</v>
      </c>
      <c r="F27" s="8" t="s">
        <v>42</v>
      </c>
      <c r="G27" s="8" t="s">
        <v>16</v>
      </c>
      <c r="H27" s="8" t="s">
        <v>97</v>
      </c>
      <c r="I27" s="8" t="s">
        <v>44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2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25">
        <v>102.63999938964844</v>
      </c>
      <c r="AC27" s="4">
        <f t="shared" si="0"/>
        <v>2</v>
      </c>
      <c r="AD27" s="25">
        <f t="shared" si="1"/>
        <v>104.63999938964844</v>
      </c>
      <c r="AE27" s="4">
        <v>0</v>
      </c>
      <c r="AF27" s="4">
        <v>0</v>
      </c>
      <c r="AG27" s="4">
        <v>0</v>
      </c>
      <c r="AH27" s="4">
        <v>0</v>
      </c>
      <c r="AI27" s="4">
        <v>0</v>
      </c>
      <c r="AJ27" s="4">
        <v>0</v>
      </c>
      <c r="AK27" s="4">
        <v>0</v>
      </c>
      <c r="AL27" s="4">
        <v>0</v>
      </c>
      <c r="AM27" s="4">
        <v>2</v>
      </c>
      <c r="AN27" s="4">
        <v>0</v>
      </c>
      <c r="AO27" s="4">
        <v>0</v>
      </c>
      <c r="AP27" s="4">
        <v>0</v>
      </c>
      <c r="AQ27" s="4">
        <v>0</v>
      </c>
      <c r="AR27" s="4">
        <v>0</v>
      </c>
      <c r="AS27" s="4">
        <v>0</v>
      </c>
      <c r="AT27" s="4">
        <v>0</v>
      </c>
      <c r="AU27" s="4">
        <v>0</v>
      </c>
      <c r="AV27" s="4">
        <v>0</v>
      </c>
      <c r="AW27" s="25">
        <v>100.63999938964844</v>
      </c>
      <c r="AX27" s="4">
        <f t="shared" si="2"/>
        <v>2</v>
      </c>
      <c r="AY27" s="25">
        <f t="shared" si="3"/>
        <v>102.63999938964844</v>
      </c>
      <c r="AZ27" s="25">
        <f t="shared" si="4"/>
        <v>102.63999938964844</v>
      </c>
      <c r="BA27" s="25">
        <f t="shared" si="5"/>
        <v>26.170868241995208</v>
      </c>
    </row>
    <row r="28" spans="1:53" x14ac:dyDescent="0.3">
      <c r="A28" s="4">
        <v>19</v>
      </c>
      <c r="B28" s="8" t="s">
        <v>199</v>
      </c>
      <c r="C28" s="8">
        <v>1959</v>
      </c>
      <c r="D28" s="8">
        <v>1959</v>
      </c>
      <c r="E28" s="8">
        <v>1959</v>
      </c>
      <c r="F28" s="8">
        <v>1</v>
      </c>
      <c r="G28" s="8" t="s">
        <v>16</v>
      </c>
      <c r="H28" s="8" t="s">
        <v>170</v>
      </c>
      <c r="I28" s="8" t="s">
        <v>44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2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25">
        <v>103.30000305175781</v>
      </c>
      <c r="AC28" s="4">
        <f t="shared" si="0"/>
        <v>2</v>
      </c>
      <c r="AD28" s="25">
        <f t="shared" si="1"/>
        <v>105.30000305175781</v>
      </c>
      <c r="AE28" s="4">
        <v>0</v>
      </c>
      <c r="AF28" s="4">
        <v>0</v>
      </c>
      <c r="AG28" s="4">
        <v>0</v>
      </c>
      <c r="AH28" s="4">
        <v>0</v>
      </c>
      <c r="AI28" s="4">
        <v>0</v>
      </c>
      <c r="AJ28" s="4">
        <v>0</v>
      </c>
      <c r="AK28" s="4">
        <v>0</v>
      </c>
      <c r="AL28" s="4">
        <v>0</v>
      </c>
      <c r="AM28" s="4">
        <v>0</v>
      </c>
      <c r="AN28" s="4">
        <v>0</v>
      </c>
      <c r="AO28" s="4">
        <v>0</v>
      </c>
      <c r="AP28" s="4">
        <v>0</v>
      </c>
      <c r="AQ28" s="4">
        <v>2</v>
      </c>
      <c r="AR28" s="4">
        <v>0</v>
      </c>
      <c r="AS28" s="4">
        <v>0</v>
      </c>
      <c r="AT28" s="4">
        <v>0</v>
      </c>
      <c r="AU28" s="4">
        <v>0</v>
      </c>
      <c r="AV28" s="4">
        <v>0</v>
      </c>
      <c r="AW28" s="25">
        <v>101.93000030517578</v>
      </c>
      <c r="AX28" s="4">
        <f t="shared" si="2"/>
        <v>2</v>
      </c>
      <c r="AY28" s="25">
        <f t="shared" si="3"/>
        <v>103.93000030517578</v>
      </c>
      <c r="AZ28" s="25">
        <f t="shared" si="4"/>
        <v>103.93000030517578</v>
      </c>
      <c r="BA28" s="25">
        <f t="shared" si="5"/>
        <v>27.756610024077379</v>
      </c>
    </row>
    <row r="29" spans="1:53" x14ac:dyDescent="0.3">
      <c r="A29" s="4">
        <v>20</v>
      </c>
      <c r="B29" s="8" t="s">
        <v>169</v>
      </c>
      <c r="C29" s="8">
        <v>1955</v>
      </c>
      <c r="D29" s="8">
        <v>1955</v>
      </c>
      <c r="E29" s="8">
        <v>1955</v>
      </c>
      <c r="F29" s="8">
        <v>1</v>
      </c>
      <c r="G29" s="8" t="s">
        <v>16</v>
      </c>
      <c r="H29" s="8" t="s">
        <v>170</v>
      </c>
      <c r="I29" s="8" t="s">
        <v>171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25">
        <v>105.26000213623047</v>
      </c>
      <c r="AC29" s="4">
        <f t="shared" si="0"/>
        <v>0</v>
      </c>
      <c r="AD29" s="25">
        <f t="shared" si="1"/>
        <v>105.26000213623047</v>
      </c>
      <c r="AE29" s="4">
        <v>0</v>
      </c>
      <c r="AF29" s="4">
        <v>0</v>
      </c>
      <c r="AG29" s="4">
        <v>0</v>
      </c>
      <c r="AH29" s="4">
        <v>2</v>
      </c>
      <c r="AI29" s="4">
        <v>0</v>
      </c>
      <c r="AJ29" s="4">
        <v>0</v>
      </c>
      <c r="AK29" s="4">
        <v>0</v>
      </c>
      <c r="AL29" s="4">
        <v>0</v>
      </c>
      <c r="AM29" s="4">
        <v>0</v>
      </c>
      <c r="AN29" s="4">
        <v>0</v>
      </c>
      <c r="AO29" s="4">
        <v>0</v>
      </c>
      <c r="AP29" s="4">
        <v>0</v>
      </c>
      <c r="AQ29" s="4">
        <v>0</v>
      </c>
      <c r="AR29" s="4">
        <v>0</v>
      </c>
      <c r="AS29" s="4">
        <v>0</v>
      </c>
      <c r="AT29" s="4">
        <v>0</v>
      </c>
      <c r="AU29" s="4">
        <v>0</v>
      </c>
      <c r="AV29" s="4">
        <v>0</v>
      </c>
      <c r="AW29" s="25">
        <v>106</v>
      </c>
      <c r="AX29" s="4">
        <f t="shared" si="2"/>
        <v>2</v>
      </c>
      <c r="AY29" s="25">
        <f t="shared" si="3"/>
        <v>108</v>
      </c>
      <c r="AZ29" s="25">
        <f t="shared" si="4"/>
        <v>105.26000213623047</v>
      </c>
      <c r="BA29" s="25">
        <f t="shared" si="5"/>
        <v>29.391523184497142</v>
      </c>
    </row>
    <row r="30" spans="1:53" ht="28.8" x14ac:dyDescent="0.3">
      <c r="A30" s="4">
        <v>21</v>
      </c>
      <c r="B30" s="8" t="s">
        <v>93</v>
      </c>
      <c r="C30" s="8">
        <v>1980</v>
      </c>
      <c r="D30" s="8">
        <v>1980</v>
      </c>
      <c r="E30" s="8">
        <v>1980</v>
      </c>
      <c r="F30" s="8">
        <v>1</v>
      </c>
      <c r="G30" s="8" t="s">
        <v>16</v>
      </c>
      <c r="H30" s="8" t="s">
        <v>72</v>
      </c>
      <c r="I30" s="8" t="s">
        <v>94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2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25">
        <v>108.16999816894531</v>
      </c>
      <c r="AC30" s="4">
        <f t="shared" si="0"/>
        <v>2</v>
      </c>
      <c r="AD30" s="25">
        <f t="shared" si="1"/>
        <v>110.16999816894531</v>
      </c>
      <c r="AE30" s="4">
        <v>0</v>
      </c>
      <c r="AF30" s="4">
        <v>0</v>
      </c>
      <c r="AG30" s="4">
        <v>0</v>
      </c>
      <c r="AH30" s="4">
        <v>0</v>
      </c>
      <c r="AI30" s="4">
        <v>0</v>
      </c>
      <c r="AJ30" s="4">
        <v>0</v>
      </c>
      <c r="AK30" s="4">
        <v>0</v>
      </c>
      <c r="AL30" s="4">
        <v>0</v>
      </c>
      <c r="AM30" s="4">
        <v>0</v>
      </c>
      <c r="AN30" s="4">
        <v>0</v>
      </c>
      <c r="AO30" s="4">
        <v>0</v>
      </c>
      <c r="AP30" s="4">
        <v>0</v>
      </c>
      <c r="AQ30" s="4">
        <v>0</v>
      </c>
      <c r="AR30" s="4">
        <v>0</v>
      </c>
      <c r="AS30" s="4">
        <v>0</v>
      </c>
      <c r="AT30" s="4">
        <v>0</v>
      </c>
      <c r="AU30" s="4">
        <v>0</v>
      </c>
      <c r="AV30" s="4">
        <v>0</v>
      </c>
      <c r="AW30" s="25">
        <v>105.52999877929688</v>
      </c>
      <c r="AX30" s="4">
        <f t="shared" si="2"/>
        <v>0</v>
      </c>
      <c r="AY30" s="25">
        <f t="shared" si="3"/>
        <v>105.52999877929688</v>
      </c>
      <c r="AZ30" s="25">
        <f t="shared" si="4"/>
        <v>105.52999877929688</v>
      </c>
      <c r="BA30" s="25">
        <f t="shared" si="5"/>
        <v>29.723418265174121</v>
      </c>
    </row>
    <row r="31" spans="1:53" x14ac:dyDescent="0.3">
      <c r="A31" s="4">
        <v>22</v>
      </c>
      <c r="B31" s="8" t="s">
        <v>213</v>
      </c>
      <c r="C31" s="8">
        <v>1976</v>
      </c>
      <c r="D31" s="8">
        <v>1976</v>
      </c>
      <c r="E31" s="8">
        <v>1976</v>
      </c>
      <c r="F31" s="8">
        <v>1</v>
      </c>
      <c r="G31" s="8" t="s">
        <v>16</v>
      </c>
      <c r="H31" s="8" t="s">
        <v>214</v>
      </c>
      <c r="I31" s="8"/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2</v>
      </c>
      <c r="Z31" s="4">
        <v>0</v>
      </c>
      <c r="AA31" s="4">
        <v>0</v>
      </c>
      <c r="AB31" s="25">
        <v>104.79000091552734</v>
      </c>
      <c r="AC31" s="4">
        <f t="shared" si="0"/>
        <v>2</v>
      </c>
      <c r="AD31" s="25">
        <f t="shared" si="1"/>
        <v>106.79000091552734</v>
      </c>
      <c r="AE31" s="4">
        <v>0</v>
      </c>
      <c r="AF31" s="4">
        <v>0</v>
      </c>
      <c r="AG31" s="4">
        <v>0</v>
      </c>
      <c r="AH31" s="4">
        <v>0</v>
      </c>
      <c r="AI31" s="4">
        <v>0</v>
      </c>
      <c r="AJ31" s="4">
        <v>0</v>
      </c>
      <c r="AK31" s="4">
        <v>0</v>
      </c>
      <c r="AL31" s="4">
        <v>0</v>
      </c>
      <c r="AM31" s="4">
        <v>0</v>
      </c>
      <c r="AN31" s="4">
        <v>0</v>
      </c>
      <c r="AO31" s="4">
        <v>0</v>
      </c>
      <c r="AP31" s="4">
        <v>0</v>
      </c>
      <c r="AQ31" s="4">
        <v>0</v>
      </c>
      <c r="AR31" s="4">
        <v>0</v>
      </c>
      <c r="AS31" s="4">
        <v>0</v>
      </c>
      <c r="AT31" s="4">
        <v>0</v>
      </c>
      <c r="AU31" s="4">
        <v>0</v>
      </c>
      <c r="AV31" s="4">
        <v>0</v>
      </c>
      <c r="AW31" s="25">
        <v>106.06999969482422</v>
      </c>
      <c r="AX31" s="4">
        <f t="shared" si="2"/>
        <v>0</v>
      </c>
      <c r="AY31" s="25">
        <f t="shared" si="3"/>
        <v>106.06999969482422</v>
      </c>
      <c r="AZ31" s="25">
        <f t="shared" si="4"/>
        <v>106.06999969482422</v>
      </c>
      <c r="BA31" s="25">
        <f t="shared" si="5"/>
        <v>30.387217805009552</v>
      </c>
    </row>
    <row r="32" spans="1:53" x14ac:dyDescent="0.3">
      <c r="A32" s="4">
        <v>23</v>
      </c>
      <c r="B32" s="8" t="s">
        <v>246</v>
      </c>
      <c r="C32" s="8">
        <v>1975</v>
      </c>
      <c r="D32" s="8">
        <v>1975</v>
      </c>
      <c r="E32" s="8">
        <v>1975</v>
      </c>
      <c r="F32" s="8">
        <v>3</v>
      </c>
      <c r="G32" s="8" t="s">
        <v>16</v>
      </c>
      <c r="H32" s="8" t="s">
        <v>39</v>
      </c>
      <c r="I32" s="8" t="s">
        <v>120</v>
      </c>
      <c r="J32" s="4">
        <v>2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25">
        <v>104.65000152587891</v>
      </c>
      <c r="AC32" s="4">
        <f t="shared" si="0"/>
        <v>2</v>
      </c>
      <c r="AD32" s="25">
        <f t="shared" si="1"/>
        <v>106.65000152587891</v>
      </c>
      <c r="AE32" s="4">
        <v>0</v>
      </c>
      <c r="AF32" s="4">
        <v>0</v>
      </c>
      <c r="AG32" s="4">
        <v>0</v>
      </c>
      <c r="AH32" s="4">
        <v>0</v>
      </c>
      <c r="AI32" s="4">
        <v>0</v>
      </c>
      <c r="AJ32" s="4">
        <v>2</v>
      </c>
      <c r="AK32" s="4">
        <v>0</v>
      </c>
      <c r="AL32" s="4">
        <v>0</v>
      </c>
      <c r="AM32" s="4">
        <v>0</v>
      </c>
      <c r="AN32" s="4">
        <v>0</v>
      </c>
      <c r="AO32" s="4">
        <v>0</v>
      </c>
      <c r="AP32" s="4">
        <v>0</v>
      </c>
      <c r="AQ32" s="4">
        <v>0</v>
      </c>
      <c r="AR32" s="4">
        <v>0</v>
      </c>
      <c r="AS32" s="4">
        <v>2</v>
      </c>
      <c r="AT32" s="4">
        <v>0</v>
      </c>
      <c r="AU32" s="4">
        <v>0</v>
      </c>
      <c r="AV32" s="4">
        <v>0</v>
      </c>
      <c r="AW32" s="25">
        <v>103.34999847412109</v>
      </c>
      <c r="AX32" s="4">
        <f t="shared" si="2"/>
        <v>4</v>
      </c>
      <c r="AY32" s="25">
        <f t="shared" si="3"/>
        <v>107.34999847412109</v>
      </c>
      <c r="AZ32" s="25">
        <f t="shared" si="4"/>
        <v>106.65000152587891</v>
      </c>
      <c r="BA32" s="25">
        <f t="shared" si="5"/>
        <v>31.10018872318258</v>
      </c>
    </row>
    <row r="33" spans="1:53" x14ac:dyDescent="0.3">
      <c r="A33" s="4">
        <v>24</v>
      </c>
      <c r="B33" s="8" t="s">
        <v>96</v>
      </c>
      <c r="C33" s="8">
        <v>1975</v>
      </c>
      <c r="D33" s="8">
        <v>1975</v>
      </c>
      <c r="E33" s="8">
        <v>1975</v>
      </c>
      <c r="F33" s="8">
        <v>1</v>
      </c>
      <c r="G33" s="8" t="s">
        <v>16</v>
      </c>
      <c r="H33" s="8" t="s">
        <v>97</v>
      </c>
      <c r="I33" s="8" t="s">
        <v>18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2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25">
        <v>105.41999816894531</v>
      </c>
      <c r="AC33" s="4">
        <f t="shared" si="0"/>
        <v>2</v>
      </c>
      <c r="AD33" s="25">
        <f t="shared" si="1"/>
        <v>107.41999816894531</v>
      </c>
      <c r="AE33" s="4">
        <v>0</v>
      </c>
      <c r="AF33" s="4">
        <v>0</v>
      </c>
      <c r="AG33" s="4">
        <v>0</v>
      </c>
      <c r="AH33" s="4">
        <v>0</v>
      </c>
      <c r="AI33" s="4">
        <v>0</v>
      </c>
      <c r="AJ33" s="4">
        <v>0</v>
      </c>
      <c r="AK33" s="4">
        <v>0</v>
      </c>
      <c r="AL33" s="4">
        <v>0</v>
      </c>
      <c r="AM33" s="4">
        <v>0</v>
      </c>
      <c r="AN33" s="4">
        <v>0</v>
      </c>
      <c r="AO33" s="4">
        <v>0</v>
      </c>
      <c r="AP33" s="4">
        <v>0</v>
      </c>
      <c r="AQ33" s="4">
        <v>0</v>
      </c>
      <c r="AR33" s="4">
        <v>0</v>
      </c>
      <c r="AS33" s="4">
        <v>0</v>
      </c>
      <c r="AT33" s="4">
        <v>0</v>
      </c>
      <c r="AU33" s="4">
        <v>0</v>
      </c>
      <c r="AV33" s="4">
        <v>0</v>
      </c>
      <c r="AW33" s="25">
        <v>108.26000213623047</v>
      </c>
      <c r="AX33" s="4">
        <f t="shared" si="2"/>
        <v>0</v>
      </c>
      <c r="AY33" s="25">
        <f t="shared" si="3"/>
        <v>108.26000213623047</v>
      </c>
      <c r="AZ33" s="25">
        <f t="shared" si="4"/>
        <v>107.41999816894531</v>
      </c>
      <c r="BA33" s="25">
        <f t="shared" si="5"/>
        <v>32.046711965357389</v>
      </c>
    </row>
    <row r="34" spans="1:53" ht="43.2" x14ac:dyDescent="0.3">
      <c r="A34" s="4">
        <v>25</v>
      </c>
      <c r="B34" s="8" t="s">
        <v>161</v>
      </c>
      <c r="C34" s="8">
        <v>1997</v>
      </c>
      <c r="D34" s="8">
        <v>1997</v>
      </c>
      <c r="E34" s="8">
        <v>1997</v>
      </c>
      <c r="F34" s="8">
        <v>1</v>
      </c>
      <c r="G34" s="8" t="s">
        <v>35</v>
      </c>
      <c r="H34" s="8" t="s">
        <v>36</v>
      </c>
      <c r="I34" s="8" t="s">
        <v>37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25">
        <v>108.76000213623047</v>
      </c>
      <c r="AC34" s="4">
        <f t="shared" si="0"/>
        <v>0</v>
      </c>
      <c r="AD34" s="25">
        <f t="shared" si="1"/>
        <v>108.76000213623047</v>
      </c>
      <c r="AE34" s="4">
        <v>0</v>
      </c>
      <c r="AF34" s="4">
        <v>0</v>
      </c>
      <c r="AG34" s="4">
        <v>0</v>
      </c>
      <c r="AH34" s="4">
        <v>0</v>
      </c>
      <c r="AI34" s="4">
        <v>0</v>
      </c>
      <c r="AJ34" s="4">
        <v>0</v>
      </c>
      <c r="AK34" s="4">
        <v>0</v>
      </c>
      <c r="AL34" s="4">
        <v>0</v>
      </c>
      <c r="AM34" s="4">
        <v>2</v>
      </c>
      <c r="AN34" s="4">
        <v>0</v>
      </c>
      <c r="AO34" s="4">
        <v>0</v>
      </c>
      <c r="AP34" s="4">
        <v>0</v>
      </c>
      <c r="AQ34" s="4">
        <v>0</v>
      </c>
      <c r="AR34" s="4">
        <v>0</v>
      </c>
      <c r="AS34" s="4">
        <v>0</v>
      </c>
      <c r="AT34" s="4">
        <v>0</v>
      </c>
      <c r="AU34" s="4">
        <v>0</v>
      </c>
      <c r="AV34" s="4">
        <v>0</v>
      </c>
      <c r="AW34" s="25">
        <v>106.09999847412109</v>
      </c>
      <c r="AX34" s="4">
        <f t="shared" si="2"/>
        <v>2</v>
      </c>
      <c r="AY34" s="25">
        <f t="shared" si="3"/>
        <v>108.09999847412109</v>
      </c>
      <c r="AZ34" s="25">
        <f t="shared" si="4"/>
        <v>108.09999847412109</v>
      </c>
      <c r="BA34" s="25">
        <f t="shared" si="5"/>
        <v>32.882606640133694</v>
      </c>
    </row>
    <row r="35" spans="1:53" x14ac:dyDescent="0.3">
      <c r="A35" s="4">
        <v>26</v>
      </c>
      <c r="B35" s="8" t="s">
        <v>14</v>
      </c>
      <c r="C35" s="8">
        <v>1962</v>
      </c>
      <c r="D35" s="8">
        <v>1962</v>
      </c>
      <c r="E35" s="8">
        <v>1962</v>
      </c>
      <c r="F35" s="8">
        <v>2</v>
      </c>
      <c r="G35" s="8" t="s">
        <v>16</v>
      </c>
      <c r="H35" s="8" t="s">
        <v>17</v>
      </c>
      <c r="I35" s="8" t="s">
        <v>18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2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25">
        <v>107.45999908447266</v>
      </c>
      <c r="AC35" s="4">
        <f t="shared" si="0"/>
        <v>2</v>
      </c>
      <c r="AD35" s="25">
        <f t="shared" si="1"/>
        <v>109.45999908447266</v>
      </c>
      <c r="AE35" s="4">
        <v>0</v>
      </c>
      <c r="AF35" s="4">
        <v>0</v>
      </c>
      <c r="AG35" s="4">
        <v>0</v>
      </c>
      <c r="AH35" s="4">
        <v>0</v>
      </c>
      <c r="AI35" s="4">
        <v>2</v>
      </c>
      <c r="AJ35" s="4">
        <v>0</v>
      </c>
      <c r="AK35" s="4">
        <v>0</v>
      </c>
      <c r="AL35" s="4">
        <v>0</v>
      </c>
      <c r="AM35" s="4">
        <v>0</v>
      </c>
      <c r="AN35" s="4">
        <v>0</v>
      </c>
      <c r="AO35" s="4">
        <v>0</v>
      </c>
      <c r="AP35" s="4">
        <v>0</v>
      </c>
      <c r="AQ35" s="4">
        <v>0</v>
      </c>
      <c r="AR35" s="4">
        <v>0</v>
      </c>
      <c r="AS35" s="4">
        <v>0</v>
      </c>
      <c r="AT35" s="4">
        <v>0</v>
      </c>
      <c r="AU35" s="4">
        <v>0</v>
      </c>
      <c r="AV35" s="4">
        <v>0</v>
      </c>
      <c r="AW35" s="25">
        <v>107.88999938964844</v>
      </c>
      <c r="AX35" s="4">
        <f t="shared" si="2"/>
        <v>2</v>
      </c>
      <c r="AY35" s="25">
        <f t="shared" si="3"/>
        <v>109.88999938964844</v>
      </c>
      <c r="AZ35" s="25">
        <f t="shared" si="4"/>
        <v>109.45999908447266</v>
      </c>
      <c r="BA35" s="25">
        <f t="shared" si="5"/>
        <v>34.554395989686299</v>
      </c>
    </row>
    <row r="36" spans="1:53" ht="28.8" x14ac:dyDescent="0.3">
      <c r="A36" s="4">
        <v>27</v>
      </c>
      <c r="B36" s="8" t="s">
        <v>104</v>
      </c>
      <c r="C36" s="8">
        <v>1997</v>
      </c>
      <c r="D36" s="8">
        <v>1997</v>
      </c>
      <c r="E36" s="8">
        <v>1997</v>
      </c>
      <c r="F36" s="8" t="s">
        <v>26</v>
      </c>
      <c r="G36" s="8" t="s">
        <v>16</v>
      </c>
      <c r="H36" s="8" t="s">
        <v>27</v>
      </c>
      <c r="I36" s="8" t="s">
        <v>28</v>
      </c>
      <c r="J36" s="4">
        <v>0</v>
      </c>
      <c r="K36" s="4">
        <v>0</v>
      </c>
      <c r="L36" s="4">
        <v>2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25">
        <v>116.44000244140625</v>
      </c>
      <c r="AC36" s="4">
        <f t="shared" si="0"/>
        <v>2</v>
      </c>
      <c r="AD36" s="25">
        <f t="shared" si="1"/>
        <v>118.44000244140625</v>
      </c>
      <c r="AE36" s="4">
        <v>0</v>
      </c>
      <c r="AF36" s="4">
        <v>0</v>
      </c>
      <c r="AG36" s="4">
        <v>0</v>
      </c>
      <c r="AH36" s="4">
        <v>0</v>
      </c>
      <c r="AI36" s="4">
        <v>0</v>
      </c>
      <c r="AJ36" s="4">
        <v>0</v>
      </c>
      <c r="AK36" s="4">
        <v>0</v>
      </c>
      <c r="AL36" s="4">
        <v>0</v>
      </c>
      <c r="AM36" s="4">
        <v>0</v>
      </c>
      <c r="AN36" s="4">
        <v>0</v>
      </c>
      <c r="AO36" s="4">
        <v>0</v>
      </c>
      <c r="AP36" s="4">
        <v>0</v>
      </c>
      <c r="AQ36" s="4">
        <v>0</v>
      </c>
      <c r="AR36" s="4">
        <v>0</v>
      </c>
      <c r="AS36" s="4">
        <v>0</v>
      </c>
      <c r="AT36" s="4">
        <v>0</v>
      </c>
      <c r="AU36" s="4">
        <v>0</v>
      </c>
      <c r="AV36" s="4">
        <v>0</v>
      </c>
      <c r="AW36" s="25">
        <v>111.80999755859375</v>
      </c>
      <c r="AX36" s="4">
        <f t="shared" si="2"/>
        <v>0</v>
      </c>
      <c r="AY36" s="25">
        <f t="shared" si="3"/>
        <v>111.80999755859375</v>
      </c>
      <c r="AZ36" s="25">
        <f t="shared" si="4"/>
        <v>111.80999755859375</v>
      </c>
      <c r="BA36" s="25">
        <f t="shared" si="5"/>
        <v>37.443146473029785</v>
      </c>
    </row>
    <row r="37" spans="1:53" ht="28.8" x14ac:dyDescent="0.3">
      <c r="A37" s="4">
        <v>28</v>
      </c>
      <c r="B37" s="8" t="s">
        <v>57</v>
      </c>
      <c r="C37" s="8">
        <v>1998</v>
      </c>
      <c r="D37" s="8">
        <v>1998</v>
      </c>
      <c r="E37" s="8">
        <v>1998</v>
      </c>
      <c r="F37" s="8" t="s">
        <v>26</v>
      </c>
      <c r="G37" s="8" t="s">
        <v>16</v>
      </c>
      <c r="H37" s="8" t="s">
        <v>27</v>
      </c>
      <c r="I37" s="8" t="s">
        <v>28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2</v>
      </c>
      <c r="T37" s="4">
        <v>2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25">
        <v>112.26000213623047</v>
      </c>
      <c r="AC37" s="4">
        <f t="shared" si="0"/>
        <v>4</v>
      </c>
      <c r="AD37" s="25">
        <f t="shared" si="1"/>
        <v>116.26000213623047</v>
      </c>
      <c r="AE37" s="4">
        <v>0</v>
      </c>
      <c r="AF37" s="4">
        <v>0</v>
      </c>
      <c r="AG37" s="4">
        <v>0</v>
      </c>
      <c r="AH37" s="4">
        <v>0</v>
      </c>
      <c r="AI37" s="4">
        <v>0</v>
      </c>
      <c r="AJ37" s="4">
        <v>0</v>
      </c>
      <c r="AK37" s="4">
        <v>0</v>
      </c>
      <c r="AL37" s="4">
        <v>0</v>
      </c>
      <c r="AM37" s="4">
        <v>0</v>
      </c>
      <c r="AN37" s="4">
        <v>0</v>
      </c>
      <c r="AO37" s="4">
        <v>2</v>
      </c>
      <c r="AP37" s="4">
        <v>0</v>
      </c>
      <c r="AQ37" s="4">
        <v>0</v>
      </c>
      <c r="AR37" s="4">
        <v>0</v>
      </c>
      <c r="AS37" s="4">
        <v>0</v>
      </c>
      <c r="AT37" s="4">
        <v>0</v>
      </c>
      <c r="AU37" s="4">
        <v>0</v>
      </c>
      <c r="AV37" s="4">
        <v>0</v>
      </c>
      <c r="AW37" s="25">
        <v>111.44000244140625</v>
      </c>
      <c r="AX37" s="4">
        <f t="shared" si="2"/>
        <v>2</v>
      </c>
      <c r="AY37" s="25">
        <f t="shared" si="3"/>
        <v>113.44000244140625</v>
      </c>
      <c r="AZ37" s="25">
        <f t="shared" si="4"/>
        <v>113.44000244140625</v>
      </c>
      <c r="BA37" s="25">
        <f t="shared" si="5"/>
        <v>39.446840281740833</v>
      </c>
    </row>
    <row r="38" spans="1:53" ht="28.8" x14ac:dyDescent="0.3">
      <c r="A38" s="4">
        <v>29</v>
      </c>
      <c r="B38" s="8" t="s">
        <v>207</v>
      </c>
      <c r="C38" s="8">
        <v>1996</v>
      </c>
      <c r="D38" s="8">
        <v>1996</v>
      </c>
      <c r="E38" s="8">
        <v>1996</v>
      </c>
      <c r="F38" s="8" t="s">
        <v>30</v>
      </c>
      <c r="G38" s="8" t="s">
        <v>16</v>
      </c>
      <c r="H38" s="8" t="s">
        <v>55</v>
      </c>
      <c r="I38" s="8" t="s">
        <v>70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2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25">
        <v>118.08999633789062</v>
      </c>
      <c r="AC38" s="4">
        <f t="shared" si="0"/>
        <v>2</v>
      </c>
      <c r="AD38" s="25">
        <f t="shared" si="1"/>
        <v>120.08999633789062</v>
      </c>
      <c r="AE38" s="4">
        <v>0</v>
      </c>
      <c r="AF38" s="4">
        <v>0</v>
      </c>
      <c r="AG38" s="4">
        <v>0</v>
      </c>
      <c r="AH38" s="4">
        <v>0</v>
      </c>
      <c r="AI38" s="4">
        <v>0</v>
      </c>
      <c r="AJ38" s="4">
        <v>0</v>
      </c>
      <c r="AK38" s="4">
        <v>0</v>
      </c>
      <c r="AL38" s="4">
        <v>0</v>
      </c>
      <c r="AM38" s="4">
        <v>0</v>
      </c>
      <c r="AN38" s="4">
        <v>0</v>
      </c>
      <c r="AO38" s="4">
        <v>0</v>
      </c>
      <c r="AP38" s="4">
        <v>0</v>
      </c>
      <c r="AQ38" s="4">
        <v>0</v>
      </c>
      <c r="AR38" s="4">
        <v>0</v>
      </c>
      <c r="AS38" s="4">
        <v>0</v>
      </c>
      <c r="AT38" s="4">
        <v>0</v>
      </c>
      <c r="AU38" s="4">
        <v>0</v>
      </c>
      <c r="AV38" s="4">
        <v>0</v>
      </c>
      <c r="AW38" s="25">
        <v>113.58000183105469</v>
      </c>
      <c r="AX38" s="4">
        <f t="shared" si="2"/>
        <v>0</v>
      </c>
      <c r="AY38" s="25">
        <f t="shared" si="3"/>
        <v>113.58000183105469</v>
      </c>
      <c r="AZ38" s="25">
        <f t="shared" si="4"/>
        <v>113.58000183105469</v>
      </c>
      <c r="BA38" s="25">
        <f t="shared" si="5"/>
        <v>39.618935416681708</v>
      </c>
    </row>
    <row r="39" spans="1:53" ht="43.2" x14ac:dyDescent="0.3">
      <c r="A39" s="4">
        <v>30</v>
      </c>
      <c r="B39" s="8" t="s">
        <v>65</v>
      </c>
      <c r="C39" s="8">
        <v>2000</v>
      </c>
      <c r="D39" s="8">
        <v>2000</v>
      </c>
      <c r="E39" s="8">
        <v>2000</v>
      </c>
      <c r="F39" s="8">
        <v>2</v>
      </c>
      <c r="G39" s="8" t="s">
        <v>16</v>
      </c>
      <c r="H39" s="8" t="s">
        <v>63</v>
      </c>
      <c r="I39" s="8" t="s">
        <v>64</v>
      </c>
      <c r="J39" s="4">
        <v>0</v>
      </c>
      <c r="K39" s="4">
        <v>0</v>
      </c>
      <c r="L39" s="4">
        <v>2</v>
      </c>
      <c r="M39" s="4">
        <v>0</v>
      </c>
      <c r="N39" s="4">
        <v>2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25">
        <v>111.59999847412109</v>
      </c>
      <c r="AC39" s="4">
        <f t="shared" si="0"/>
        <v>4</v>
      </c>
      <c r="AD39" s="25">
        <f t="shared" si="1"/>
        <v>115.59999847412109</v>
      </c>
      <c r="AE39" s="4">
        <v>0</v>
      </c>
      <c r="AF39" s="4">
        <v>0</v>
      </c>
      <c r="AG39" s="4">
        <v>0</v>
      </c>
      <c r="AH39" s="4">
        <v>0</v>
      </c>
      <c r="AI39" s="4">
        <v>2</v>
      </c>
      <c r="AJ39" s="4">
        <v>0</v>
      </c>
      <c r="AK39" s="4">
        <v>0</v>
      </c>
      <c r="AL39" s="4">
        <v>0</v>
      </c>
      <c r="AM39" s="4">
        <v>0</v>
      </c>
      <c r="AN39" s="4">
        <v>0</v>
      </c>
      <c r="AO39" s="4">
        <v>0</v>
      </c>
      <c r="AP39" s="4">
        <v>0</v>
      </c>
      <c r="AQ39" s="4">
        <v>0</v>
      </c>
      <c r="AR39" s="4">
        <v>0</v>
      </c>
      <c r="AS39" s="4">
        <v>0</v>
      </c>
      <c r="AT39" s="4">
        <v>0</v>
      </c>
      <c r="AU39" s="4">
        <v>0</v>
      </c>
      <c r="AV39" s="4">
        <v>0</v>
      </c>
      <c r="AW39" s="25">
        <v>112.16999816894531</v>
      </c>
      <c r="AX39" s="4">
        <f t="shared" si="2"/>
        <v>2</v>
      </c>
      <c r="AY39" s="25">
        <f t="shared" si="3"/>
        <v>114.16999816894531</v>
      </c>
      <c r="AZ39" s="25">
        <f t="shared" si="4"/>
        <v>114.16999816894531</v>
      </c>
      <c r="BA39" s="25">
        <f t="shared" si="5"/>
        <v>40.344192145578042</v>
      </c>
    </row>
    <row r="40" spans="1:53" ht="43.2" x14ac:dyDescent="0.3">
      <c r="A40" s="4">
        <v>31</v>
      </c>
      <c r="B40" s="8" t="s">
        <v>98</v>
      </c>
      <c r="C40" s="8">
        <v>1992</v>
      </c>
      <c r="D40" s="8">
        <v>1992</v>
      </c>
      <c r="E40" s="8">
        <v>1992</v>
      </c>
      <c r="F40" s="8">
        <v>1</v>
      </c>
      <c r="G40" s="8" t="s">
        <v>35</v>
      </c>
      <c r="H40" s="8" t="s">
        <v>36</v>
      </c>
      <c r="I40" s="8" t="s">
        <v>37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2</v>
      </c>
      <c r="R40" s="4">
        <v>0</v>
      </c>
      <c r="S40" s="4">
        <v>2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25">
        <v>113.61000061035156</v>
      </c>
      <c r="AC40" s="4">
        <f t="shared" si="0"/>
        <v>4</v>
      </c>
      <c r="AD40" s="25">
        <f t="shared" si="1"/>
        <v>117.61000061035156</v>
      </c>
      <c r="AE40" s="4">
        <v>0</v>
      </c>
      <c r="AF40" s="4">
        <v>0</v>
      </c>
      <c r="AG40" s="4">
        <v>0</v>
      </c>
      <c r="AH40" s="4">
        <v>0</v>
      </c>
      <c r="AI40" s="4">
        <v>2</v>
      </c>
      <c r="AJ40" s="4">
        <v>0</v>
      </c>
      <c r="AK40" s="4">
        <v>0</v>
      </c>
      <c r="AL40" s="4">
        <v>0</v>
      </c>
      <c r="AM40" s="4">
        <v>0</v>
      </c>
      <c r="AN40" s="4">
        <v>0</v>
      </c>
      <c r="AO40" s="4">
        <v>2</v>
      </c>
      <c r="AP40" s="4">
        <v>2</v>
      </c>
      <c r="AQ40" s="4">
        <v>0</v>
      </c>
      <c r="AR40" s="4">
        <v>0</v>
      </c>
      <c r="AS40" s="4">
        <v>0</v>
      </c>
      <c r="AT40" s="4">
        <v>0</v>
      </c>
      <c r="AU40" s="4">
        <v>50</v>
      </c>
      <c r="AV40" s="4">
        <v>2</v>
      </c>
      <c r="AW40" s="25">
        <v>112.69000244140625</v>
      </c>
      <c r="AX40" s="4">
        <f t="shared" si="2"/>
        <v>58</v>
      </c>
      <c r="AY40" s="25">
        <f t="shared" si="3"/>
        <v>170.69000244140625</v>
      </c>
      <c r="AZ40" s="25">
        <f t="shared" si="4"/>
        <v>117.61000061035156</v>
      </c>
      <c r="BA40" s="25">
        <f t="shared" si="5"/>
        <v>44.572836897797153</v>
      </c>
    </row>
    <row r="41" spans="1:53" ht="28.8" x14ac:dyDescent="0.3">
      <c r="A41" s="4">
        <v>32</v>
      </c>
      <c r="B41" s="8" t="s">
        <v>245</v>
      </c>
      <c r="C41" s="8">
        <v>1978</v>
      </c>
      <c r="D41" s="8">
        <v>1978</v>
      </c>
      <c r="E41" s="8">
        <v>1978</v>
      </c>
      <c r="F41" s="8">
        <v>1</v>
      </c>
      <c r="G41" s="8" t="s">
        <v>16</v>
      </c>
      <c r="H41" s="8" t="s">
        <v>156</v>
      </c>
      <c r="I41" s="8" t="s">
        <v>157</v>
      </c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25"/>
      <c r="AC41" s="4">
        <f t="shared" si="0"/>
        <v>0</v>
      </c>
      <c r="AD41" s="25" t="s">
        <v>358</v>
      </c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25"/>
      <c r="AX41" s="4">
        <f t="shared" si="2"/>
        <v>0</v>
      </c>
      <c r="AY41" s="25" t="s">
        <v>358</v>
      </c>
      <c r="AZ41" s="25"/>
      <c r="BA41" s="25" t="str">
        <f t="shared" si="5"/>
        <v/>
      </c>
    </row>
    <row r="42" spans="1:53" ht="28.8" x14ac:dyDescent="0.3">
      <c r="A42" s="4">
        <v>32</v>
      </c>
      <c r="B42" s="8" t="s">
        <v>237</v>
      </c>
      <c r="C42" s="8">
        <v>1983</v>
      </c>
      <c r="D42" s="8">
        <v>1983</v>
      </c>
      <c r="E42" s="8">
        <v>1983</v>
      </c>
      <c r="F42" s="8" t="s">
        <v>42</v>
      </c>
      <c r="G42" s="8" t="s">
        <v>16</v>
      </c>
      <c r="H42" s="8" t="s">
        <v>238</v>
      </c>
      <c r="I42" s="8" t="s">
        <v>80</v>
      </c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25"/>
      <c r="AC42" s="4">
        <f t="shared" si="0"/>
        <v>0</v>
      </c>
      <c r="AD42" s="25" t="s">
        <v>358</v>
      </c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25"/>
      <c r="AX42" s="4">
        <f t="shared" si="2"/>
        <v>0</v>
      </c>
      <c r="AY42" s="25" t="s">
        <v>358</v>
      </c>
      <c r="AZ42" s="25"/>
      <c r="BA42" s="25" t="str">
        <f t="shared" si="5"/>
        <v/>
      </c>
    </row>
    <row r="44" spans="1:53" ht="18" x14ac:dyDescent="0.3">
      <c r="A44" s="11" t="s">
        <v>361</v>
      </c>
      <c r="B44" s="11"/>
      <c r="C44" s="11"/>
      <c r="D44" s="11"/>
      <c r="E44" s="11"/>
      <c r="F44" s="11"/>
      <c r="G44" s="11"/>
      <c r="H44" s="11"/>
      <c r="I44" s="11"/>
      <c r="J44" s="11"/>
    </row>
    <row r="45" spans="1:53" x14ac:dyDescent="0.3">
      <c r="A45" s="16" t="s">
        <v>349</v>
      </c>
      <c r="B45" s="16" t="s">
        <v>1</v>
      </c>
      <c r="C45" s="16" t="s">
        <v>2</v>
      </c>
      <c r="D45" s="16" t="s">
        <v>249</v>
      </c>
      <c r="E45" s="16" t="s">
        <v>250</v>
      </c>
      <c r="F45" s="16" t="s">
        <v>3</v>
      </c>
      <c r="G45" s="16" t="s">
        <v>4</v>
      </c>
      <c r="H45" s="16" t="s">
        <v>5</v>
      </c>
      <c r="I45" s="16" t="s">
        <v>6</v>
      </c>
      <c r="J45" s="18" t="s">
        <v>351</v>
      </c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20"/>
      <c r="AE45" s="18" t="s">
        <v>355</v>
      </c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20"/>
      <c r="AZ45" s="16" t="s">
        <v>356</v>
      </c>
      <c r="BA45" s="16" t="s">
        <v>357</v>
      </c>
    </row>
    <row r="46" spans="1:53" x14ac:dyDescent="0.3">
      <c r="A46" s="17"/>
      <c r="B46" s="17"/>
      <c r="C46" s="17"/>
      <c r="D46" s="17"/>
      <c r="E46" s="17"/>
      <c r="F46" s="17"/>
      <c r="G46" s="17"/>
      <c r="H46" s="17"/>
      <c r="I46" s="17"/>
      <c r="J46" s="21">
        <v>1</v>
      </c>
      <c r="K46" s="21">
        <v>2</v>
      </c>
      <c r="L46" s="21">
        <v>3</v>
      </c>
      <c r="M46" s="21">
        <v>4</v>
      </c>
      <c r="N46" s="21">
        <v>5</v>
      </c>
      <c r="O46" s="21">
        <v>6</v>
      </c>
      <c r="P46" s="21">
        <v>7</v>
      </c>
      <c r="Q46" s="21">
        <v>8</v>
      </c>
      <c r="R46" s="21">
        <v>9</v>
      </c>
      <c r="S46" s="21">
        <v>10</v>
      </c>
      <c r="T46" s="21">
        <v>11</v>
      </c>
      <c r="U46" s="21">
        <v>12</v>
      </c>
      <c r="V46" s="21">
        <v>13</v>
      </c>
      <c r="W46" s="21">
        <v>14</v>
      </c>
      <c r="X46" s="21">
        <v>15</v>
      </c>
      <c r="Y46" s="21">
        <v>16</v>
      </c>
      <c r="Z46" s="21">
        <v>17</v>
      </c>
      <c r="AA46" s="21">
        <v>18</v>
      </c>
      <c r="AB46" s="21" t="s">
        <v>352</v>
      </c>
      <c r="AC46" s="21" t="s">
        <v>353</v>
      </c>
      <c r="AD46" s="21" t="s">
        <v>354</v>
      </c>
      <c r="AE46" s="21">
        <v>1</v>
      </c>
      <c r="AF46" s="21">
        <v>2</v>
      </c>
      <c r="AG46" s="21">
        <v>3</v>
      </c>
      <c r="AH46" s="21">
        <v>4</v>
      </c>
      <c r="AI46" s="21">
        <v>5</v>
      </c>
      <c r="AJ46" s="21">
        <v>6</v>
      </c>
      <c r="AK46" s="21">
        <v>7</v>
      </c>
      <c r="AL46" s="21">
        <v>8</v>
      </c>
      <c r="AM46" s="21">
        <v>9</v>
      </c>
      <c r="AN46" s="21">
        <v>10</v>
      </c>
      <c r="AO46" s="21">
        <v>11</v>
      </c>
      <c r="AP46" s="21">
        <v>12</v>
      </c>
      <c r="AQ46" s="21">
        <v>13</v>
      </c>
      <c r="AR46" s="21">
        <v>14</v>
      </c>
      <c r="AS46" s="21">
        <v>15</v>
      </c>
      <c r="AT46" s="21">
        <v>16</v>
      </c>
      <c r="AU46" s="21">
        <v>17</v>
      </c>
      <c r="AV46" s="21">
        <v>18</v>
      </c>
      <c r="AW46" s="21" t="s">
        <v>352</v>
      </c>
      <c r="AX46" s="21" t="s">
        <v>353</v>
      </c>
      <c r="AY46" s="21" t="s">
        <v>354</v>
      </c>
      <c r="AZ46" s="17"/>
      <c r="BA46" s="17"/>
    </row>
    <row r="47" spans="1:53" ht="43.2" x14ac:dyDescent="0.3">
      <c r="A47" s="22">
        <v>1</v>
      </c>
      <c r="B47" s="23" t="s">
        <v>362</v>
      </c>
      <c r="C47" s="23" t="s">
        <v>363</v>
      </c>
      <c r="D47" s="23">
        <v>1990</v>
      </c>
      <c r="E47" s="23">
        <v>1990</v>
      </c>
      <c r="F47" s="23" t="s">
        <v>364</v>
      </c>
      <c r="G47" s="23" t="s">
        <v>16</v>
      </c>
      <c r="H47" s="23" t="s">
        <v>223</v>
      </c>
      <c r="I47" s="23" t="s">
        <v>330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2</v>
      </c>
      <c r="S47" s="22">
        <v>0</v>
      </c>
      <c r="T47" s="22">
        <v>0</v>
      </c>
      <c r="U47" s="22">
        <v>0</v>
      </c>
      <c r="V47" s="22">
        <v>0</v>
      </c>
      <c r="W47" s="22">
        <v>0</v>
      </c>
      <c r="X47" s="22">
        <v>0</v>
      </c>
      <c r="Y47" s="22">
        <v>0</v>
      </c>
      <c r="Z47" s="22">
        <v>0</v>
      </c>
      <c r="AA47" s="22">
        <v>0</v>
      </c>
      <c r="AB47" s="24">
        <v>90.989997863769531</v>
      </c>
      <c r="AC47" s="22">
        <f t="shared" ref="AC47:AC58" si="6">SUM(J47:AA47)</f>
        <v>2</v>
      </c>
      <c r="AD47" s="24">
        <f t="shared" ref="AD47:AD58" si="7">AB47+AC47</f>
        <v>92.989997863769531</v>
      </c>
      <c r="AE47" s="22">
        <v>0</v>
      </c>
      <c r="AF47" s="22">
        <v>0</v>
      </c>
      <c r="AG47" s="22">
        <v>0</v>
      </c>
      <c r="AH47" s="22">
        <v>0</v>
      </c>
      <c r="AI47" s="22">
        <v>0</v>
      </c>
      <c r="AJ47" s="22">
        <v>0</v>
      </c>
      <c r="AK47" s="22">
        <v>0</v>
      </c>
      <c r="AL47" s="22">
        <v>0</v>
      </c>
      <c r="AM47" s="22">
        <v>0</v>
      </c>
      <c r="AN47" s="22">
        <v>0</v>
      </c>
      <c r="AO47" s="22">
        <v>0</v>
      </c>
      <c r="AP47" s="22">
        <v>0</v>
      </c>
      <c r="AQ47" s="22">
        <v>0</v>
      </c>
      <c r="AR47" s="22">
        <v>0</v>
      </c>
      <c r="AS47" s="22">
        <v>0</v>
      </c>
      <c r="AT47" s="22">
        <v>0</v>
      </c>
      <c r="AU47" s="22">
        <v>0</v>
      </c>
      <c r="AV47" s="22">
        <v>0</v>
      </c>
      <c r="AW47" s="24">
        <v>89.220001220703125</v>
      </c>
      <c r="AX47" s="22">
        <f t="shared" ref="AX47:AX58" si="8">SUM(AE47:AV47)</f>
        <v>0</v>
      </c>
      <c r="AY47" s="24">
        <f t="shared" ref="AY47:AY58" si="9">AW47+AX47</f>
        <v>89.220001220703125</v>
      </c>
      <c r="AZ47" s="24">
        <f t="shared" ref="AZ47:AZ58" si="10">MIN(AY47,AD47)</f>
        <v>89.220001220703125</v>
      </c>
      <c r="BA47" s="24">
        <f t="shared" ref="BA47:BA58" si="11">IF( AND(ISNUMBER(AZ$47),ISNUMBER(AZ47)),(AZ47-AZ$47)/AZ$47*100,"")</f>
        <v>0</v>
      </c>
    </row>
    <row r="48" spans="1:53" ht="57.6" x14ac:dyDescent="0.3">
      <c r="A48" s="4">
        <v>2</v>
      </c>
      <c r="B48" s="8" t="s">
        <v>365</v>
      </c>
      <c r="C48" s="8" t="s">
        <v>366</v>
      </c>
      <c r="D48" s="8">
        <v>1991</v>
      </c>
      <c r="E48" s="8">
        <v>1987</v>
      </c>
      <c r="F48" s="8" t="s">
        <v>364</v>
      </c>
      <c r="G48" s="8" t="s">
        <v>16</v>
      </c>
      <c r="H48" s="8" t="s">
        <v>317</v>
      </c>
      <c r="I48" s="8" t="s">
        <v>318</v>
      </c>
      <c r="J48" s="4">
        <v>0</v>
      </c>
      <c r="K48" s="4">
        <v>2</v>
      </c>
      <c r="L48" s="4">
        <v>2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25">
        <v>92.339996337890625</v>
      </c>
      <c r="AC48" s="4">
        <f t="shared" si="6"/>
        <v>4</v>
      </c>
      <c r="AD48" s="25">
        <f t="shared" si="7"/>
        <v>96.339996337890625</v>
      </c>
      <c r="AE48" s="4">
        <v>0</v>
      </c>
      <c r="AF48" s="4">
        <v>0</v>
      </c>
      <c r="AG48" s="4">
        <v>0</v>
      </c>
      <c r="AH48" s="4">
        <v>0</v>
      </c>
      <c r="AI48" s="4">
        <v>0</v>
      </c>
      <c r="AJ48" s="4">
        <v>0</v>
      </c>
      <c r="AK48" s="4">
        <v>0</v>
      </c>
      <c r="AL48" s="4">
        <v>0</v>
      </c>
      <c r="AM48" s="4">
        <v>0</v>
      </c>
      <c r="AN48" s="4">
        <v>0</v>
      </c>
      <c r="AO48" s="4">
        <v>0</v>
      </c>
      <c r="AP48" s="4">
        <v>0</v>
      </c>
      <c r="AQ48" s="4">
        <v>0</v>
      </c>
      <c r="AR48" s="4">
        <v>0</v>
      </c>
      <c r="AS48" s="4">
        <v>0</v>
      </c>
      <c r="AT48" s="4">
        <v>0</v>
      </c>
      <c r="AU48" s="4">
        <v>0</v>
      </c>
      <c r="AV48" s="4">
        <v>0</v>
      </c>
      <c r="AW48" s="25">
        <v>91.279998779296875</v>
      </c>
      <c r="AX48" s="4">
        <f t="shared" si="8"/>
        <v>0</v>
      </c>
      <c r="AY48" s="25">
        <f t="shared" si="9"/>
        <v>91.279998779296875</v>
      </c>
      <c r="AZ48" s="25">
        <f t="shared" si="10"/>
        <v>91.279998779296875</v>
      </c>
      <c r="BA48" s="25">
        <f t="shared" si="11"/>
        <v>2.3088965819423639</v>
      </c>
    </row>
    <row r="49" spans="1:53" ht="28.8" x14ac:dyDescent="0.3">
      <c r="A49" s="4">
        <v>3</v>
      </c>
      <c r="B49" s="8" t="s">
        <v>367</v>
      </c>
      <c r="C49" s="8" t="s">
        <v>368</v>
      </c>
      <c r="D49" s="8">
        <v>1995</v>
      </c>
      <c r="E49" s="8">
        <v>1994</v>
      </c>
      <c r="F49" s="8" t="s">
        <v>364</v>
      </c>
      <c r="G49" s="8" t="s">
        <v>16</v>
      </c>
      <c r="H49" s="8" t="s">
        <v>55</v>
      </c>
      <c r="I49" s="8" t="s">
        <v>56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25">
        <v>97.669998168945313</v>
      </c>
      <c r="AC49" s="4">
        <f t="shared" si="6"/>
        <v>0</v>
      </c>
      <c r="AD49" s="25">
        <f t="shared" si="7"/>
        <v>97.669998168945313</v>
      </c>
      <c r="AE49" s="4">
        <v>0</v>
      </c>
      <c r="AF49" s="4">
        <v>0</v>
      </c>
      <c r="AG49" s="4">
        <v>0</v>
      </c>
      <c r="AH49" s="4">
        <v>0</v>
      </c>
      <c r="AI49" s="4">
        <v>0</v>
      </c>
      <c r="AJ49" s="4">
        <v>0</v>
      </c>
      <c r="AK49" s="4">
        <v>0</v>
      </c>
      <c r="AL49" s="4">
        <v>0</v>
      </c>
      <c r="AM49" s="4">
        <v>0</v>
      </c>
      <c r="AN49" s="4">
        <v>0</v>
      </c>
      <c r="AO49" s="4">
        <v>0</v>
      </c>
      <c r="AP49" s="4">
        <v>0</v>
      </c>
      <c r="AQ49" s="4">
        <v>0</v>
      </c>
      <c r="AR49" s="4">
        <v>0</v>
      </c>
      <c r="AS49" s="4">
        <v>0</v>
      </c>
      <c r="AT49" s="4">
        <v>0</v>
      </c>
      <c r="AU49" s="4">
        <v>0</v>
      </c>
      <c r="AV49" s="4">
        <v>0</v>
      </c>
      <c r="AW49" s="25">
        <v>98.669998168945313</v>
      </c>
      <c r="AX49" s="4">
        <f t="shared" si="8"/>
        <v>0</v>
      </c>
      <c r="AY49" s="25">
        <f t="shared" si="9"/>
        <v>98.669998168945313</v>
      </c>
      <c r="AZ49" s="25">
        <f t="shared" si="10"/>
        <v>97.669998168945313</v>
      </c>
      <c r="BA49" s="25">
        <f t="shared" si="11"/>
        <v>9.4709670843194314</v>
      </c>
    </row>
    <row r="50" spans="1:53" ht="57.6" x14ac:dyDescent="0.3">
      <c r="A50" s="4">
        <v>4</v>
      </c>
      <c r="B50" s="8" t="s">
        <v>369</v>
      </c>
      <c r="C50" s="8" t="s">
        <v>370</v>
      </c>
      <c r="D50" s="8">
        <v>1996</v>
      </c>
      <c r="E50" s="8">
        <v>1994</v>
      </c>
      <c r="F50" s="8" t="s">
        <v>371</v>
      </c>
      <c r="G50" s="8" t="s">
        <v>16</v>
      </c>
      <c r="H50" s="8" t="s">
        <v>317</v>
      </c>
      <c r="I50" s="8" t="s">
        <v>334</v>
      </c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25"/>
      <c r="AC50" s="4">
        <f t="shared" si="6"/>
        <v>0</v>
      </c>
      <c r="AD50" s="25" t="s">
        <v>358</v>
      </c>
      <c r="AE50" s="4">
        <v>0</v>
      </c>
      <c r="AF50" s="4">
        <v>0</v>
      </c>
      <c r="AG50" s="4">
        <v>0</v>
      </c>
      <c r="AH50" s="4">
        <v>0</v>
      </c>
      <c r="AI50" s="4">
        <v>0</v>
      </c>
      <c r="AJ50" s="4">
        <v>0</v>
      </c>
      <c r="AK50" s="4">
        <v>0</v>
      </c>
      <c r="AL50" s="4">
        <v>0</v>
      </c>
      <c r="AM50" s="4">
        <v>0</v>
      </c>
      <c r="AN50" s="4">
        <v>0</v>
      </c>
      <c r="AO50" s="4">
        <v>2</v>
      </c>
      <c r="AP50" s="4">
        <v>0</v>
      </c>
      <c r="AQ50" s="4">
        <v>2</v>
      </c>
      <c r="AR50" s="4">
        <v>2</v>
      </c>
      <c r="AS50" s="4">
        <v>0</v>
      </c>
      <c r="AT50" s="4">
        <v>0</v>
      </c>
      <c r="AU50" s="4">
        <v>0</v>
      </c>
      <c r="AV50" s="4">
        <v>0</v>
      </c>
      <c r="AW50" s="25">
        <v>111.54000091552734</v>
      </c>
      <c r="AX50" s="4">
        <f t="shared" si="8"/>
        <v>6</v>
      </c>
      <c r="AY50" s="25">
        <f t="shared" si="9"/>
        <v>117.54000091552734</v>
      </c>
      <c r="AZ50" s="25">
        <f t="shared" si="10"/>
        <v>117.54000091552734</v>
      </c>
      <c r="BA50" s="25">
        <f t="shared" si="11"/>
        <v>31.741761160447822</v>
      </c>
    </row>
    <row r="51" spans="1:53" ht="28.8" x14ac:dyDescent="0.3">
      <c r="A51" s="4">
        <v>5</v>
      </c>
      <c r="B51" s="8" t="s">
        <v>372</v>
      </c>
      <c r="C51" s="8" t="s">
        <v>373</v>
      </c>
      <c r="D51" s="8">
        <v>2000</v>
      </c>
      <c r="E51" s="8">
        <v>1999</v>
      </c>
      <c r="F51" s="8" t="s">
        <v>374</v>
      </c>
      <c r="G51" s="8" t="s">
        <v>16</v>
      </c>
      <c r="H51" s="8" t="s">
        <v>55</v>
      </c>
      <c r="I51" s="8" t="s">
        <v>70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2</v>
      </c>
      <c r="Q51" s="4">
        <v>0</v>
      </c>
      <c r="R51" s="4">
        <v>2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25">
        <v>122.08000183105469</v>
      </c>
      <c r="AC51" s="4">
        <f t="shared" si="6"/>
        <v>4</v>
      </c>
      <c r="AD51" s="25">
        <f t="shared" si="7"/>
        <v>126.08000183105469</v>
      </c>
      <c r="AE51" s="4">
        <v>0</v>
      </c>
      <c r="AF51" s="4">
        <v>0</v>
      </c>
      <c r="AG51" s="4">
        <v>0</v>
      </c>
      <c r="AH51" s="4">
        <v>0</v>
      </c>
      <c r="AI51" s="4">
        <v>0</v>
      </c>
      <c r="AJ51" s="4">
        <v>0</v>
      </c>
      <c r="AK51" s="4">
        <v>0</v>
      </c>
      <c r="AL51" s="4">
        <v>0</v>
      </c>
      <c r="AM51" s="4">
        <v>2</v>
      </c>
      <c r="AN51" s="4">
        <v>0</v>
      </c>
      <c r="AO51" s="4">
        <v>0</v>
      </c>
      <c r="AP51" s="4">
        <v>0</v>
      </c>
      <c r="AQ51" s="4">
        <v>0</v>
      </c>
      <c r="AR51" s="4">
        <v>0</v>
      </c>
      <c r="AS51" s="4">
        <v>0</v>
      </c>
      <c r="AT51" s="4">
        <v>0</v>
      </c>
      <c r="AU51" s="4">
        <v>2</v>
      </c>
      <c r="AV51" s="4">
        <v>0</v>
      </c>
      <c r="AW51" s="25">
        <v>120.06999969482422</v>
      </c>
      <c r="AX51" s="4">
        <f t="shared" si="8"/>
        <v>4</v>
      </c>
      <c r="AY51" s="25">
        <f t="shared" si="9"/>
        <v>124.06999969482422</v>
      </c>
      <c r="AZ51" s="25">
        <f t="shared" si="10"/>
        <v>124.06999969482422</v>
      </c>
      <c r="BA51" s="25">
        <f t="shared" si="11"/>
        <v>39.060746466381239</v>
      </c>
    </row>
    <row r="52" spans="1:53" ht="28.8" x14ac:dyDescent="0.3">
      <c r="A52" s="4">
        <v>6</v>
      </c>
      <c r="B52" s="8" t="s">
        <v>381</v>
      </c>
      <c r="C52" s="8" t="s">
        <v>379</v>
      </c>
      <c r="D52" s="8">
        <v>2000</v>
      </c>
      <c r="E52" s="8">
        <v>2000</v>
      </c>
      <c r="F52" s="8" t="s">
        <v>374</v>
      </c>
      <c r="G52" s="8" t="s">
        <v>16</v>
      </c>
      <c r="H52" s="8" t="s">
        <v>55</v>
      </c>
      <c r="I52" s="8" t="s">
        <v>70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25">
        <v>134.02999877929687</v>
      </c>
      <c r="AC52" s="4">
        <f t="shared" si="6"/>
        <v>0</v>
      </c>
      <c r="AD52" s="25">
        <f t="shared" si="7"/>
        <v>134.02999877929687</v>
      </c>
      <c r="AE52" s="4">
        <v>0</v>
      </c>
      <c r="AF52" s="4">
        <v>0</v>
      </c>
      <c r="AG52" s="4">
        <v>0</v>
      </c>
      <c r="AH52" s="4">
        <v>0</v>
      </c>
      <c r="AI52" s="4">
        <v>0</v>
      </c>
      <c r="AJ52" s="4">
        <v>0</v>
      </c>
      <c r="AK52" s="4">
        <v>0</v>
      </c>
      <c r="AL52" s="4">
        <v>0</v>
      </c>
      <c r="AM52" s="4">
        <v>0</v>
      </c>
      <c r="AN52" s="4">
        <v>0</v>
      </c>
      <c r="AO52" s="4">
        <v>0</v>
      </c>
      <c r="AP52" s="4">
        <v>0</v>
      </c>
      <c r="AQ52" s="4">
        <v>0</v>
      </c>
      <c r="AR52" s="4">
        <v>0</v>
      </c>
      <c r="AS52" s="4">
        <v>0</v>
      </c>
      <c r="AT52" s="4">
        <v>0</v>
      </c>
      <c r="AU52" s="4">
        <v>0</v>
      </c>
      <c r="AV52" s="4">
        <v>0</v>
      </c>
      <c r="AW52" s="25">
        <v>132.30999755859375</v>
      </c>
      <c r="AX52" s="4">
        <f t="shared" si="8"/>
        <v>0</v>
      </c>
      <c r="AY52" s="25">
        <f t="shared" si="9"/>
        <v>132.30999755859375</v>
      </c>
      <c r="AZ52" s="25">
        <f t="shared" si="10"/>
        <v>132.30999755859375</v>
      </c>
      <c r="BA52" s="25">
        <f t="shared" si="11"/>
        <v>48.296341345366145</v>
      </c>
    </row>
    <row r="53" spans="1:53" ht="43.2" x14ac:dyDescent="0.3">
      <c r="A53" s="4">
        <v>7</v>
      </c>
      <c r="B53" s="8" t="s">
        <v>375</v>
      </c>
      <c r="C53" s="8" t="s">
        <v>376</v>
      </c>
      <c r="D53" s="8">
        <v>1997</v>
      </c>
      <c r="E53" s="8">
        <v>1989</v>
      </c>
      <c r="F53" s="8" t="s">
        <v>377</v>
      </c>
      <c r="G53" s="8" t="s">
        <v>35</v>
      </c>
      <c r="H53" s="8" t="s">
        <v>36</v>
      </c>
      <c r="I53" s="8" t="s">
        <v>37</v>
      </c>
      <c r="J53" s="4">
        <v>0</v>
      </c>
      <c r="K53" s="4">
        <v>0</v>
      </c>
      <c r="L53" s="4">
        <v>0</v>
      </c>
      <c r="M53" s="4">
        <v>2</v>
      </c>
      <c r="N53" s="4">
        <v>0</v>
      </c>
      <c r="O53" s="4">
        <v>2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2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25">
        <v>127.26000213623047</v>
      </c>
      <c r="AC53" s="4">
        <f t="shared" si="6"/>
        <v>6</v>
      </c>
      <c r="AD53" s="25">
        <f t="shared" si="7"/>
        <v>133.26000213623047</v>
      </c>
      <c r="AE53" s="4">
        <v>0</v>
      </c>
      <c r="AF53" s="4">
        <v>0</v>
      </c>
      <c r="AG53" s="4">
        <v>2</v>
      </c>
      <c r="AH53" s="4">
        <v>2</v>
      </c>
      <c r="AI53" s="4">
        <v>0</v>
      </c>
      <c r="AJ53" s="4">
        <v>0</v>
      </c>
      <c r="AK53" s="4">
        <v>0</v>
      </c>
      <c r="AL53" s="4">
        <v>0</v>
      </c>
      <c r="AM53" s="4">
        <v>2</v>
      </c>
      <c r="AN53" s="4">
        <v>50</v>
      </c>
      <c r="AO53" s="4">
        <v>50</v>
      </c>
      <c r="AP53" s="4">
        <v>2</v>
      </c>
      <c r="AQ53" s="4">
        <v>0</v>
      </c>
      <c r="AR53" s="4">
        <v>0</v>
      </c>
      <c r="AS53" s="4">
        <v>0</v>
      </c>
      <c r="AT53" s="4">
        <v>0</v>
      </c>
      <c r="AU53" s="4">
        <v>0</v>
      </c>
      <c r="AV53" s="4">
        <v>0</v>
      </c>
      <c r="AW53" s="25">
        <v>138.21000671386719</v>
      </c>
      <c r="AX53" s="4">
        <f t="shared" si="8"/>
        <v>108</v>
      </c>
      <c r="AY53" s="25">
        <f t="shared" si="9"/>
        <v>246.21000671386719</v>
      </c>
      <c r="AZ53" s="25">
        <f t="shared" si="10"/>
        <v>133.26000213623047</v>
      </c>
      <c r="BA53" s="25">
        <f t="shared" si="11"/>
        <v>49.361130142316171</v>
      </c>
    </row>
    <row r="54" spans="1:53" ht="43.2" x14ac:dyDescent="0.3">
      <c r="A54" s="4">
        <v>8</v>
      </c>
      <c r="B54" s="8" t="s">
        <v>378</v>
      </c>
      <c r="C54" s="8" t="s">
        <v>379</v>
      </c>
      <c r="D54" s="8">
        <v>2000</v>
      </c>
      <c r="E54" s="8">
        <v>2000</v>
      </c>
      <c r="F54" s="8" t="s">
        <v>377</v>
      </c>
      <c r="G54" s="8" t="s">
        <v>10</v>
      </c>
      <c r="H54" s="8" t="s">
        <v>138</v>
      </c>
      <c r="I54" s="8" t="s">
        <v>323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2</v>
      </c>
      <c r="X54" s="4">
        <v>0</v>
      </c>
      <c r="Y54" s="4">
        <v>0</v>
      </c>
      <c r="Z54" s="4">
        <v>0</v>
      </c>
      <c r="AA54" s="4">
        <v>0</v>
      </c>
      <c r="AB54" s="25">
        <v>132.66999816894531</v>
      </c>
      <c r="AC54" s="4">
        <f t="shared" si="6"/>
        <v>2</v>
      </c>
      <c r="AD54" s="25">
        <f t="shared" si="7"/>
        <v>134.66999816894531</v>
      </c>
      <c r="AE54" s="4">
        <v>0</v>
      </c>
      <c r="AF54" s="4">
        <v>0</v>
      </c>
      <c r="AG54" s="4">
        <v>2</v>
      </c>
      <c r="AH54" s="4">
        <v>0</v>
      </c>
      <c r="AI54" s="4">
        <v>0</v>
      </c>
      <c r="AJ54" s="4">
        <v>0</v>
      </c>
      <c r="AK54" s="4">
        <v>0</v>
      </c>
      <c r="AL54" s="4">
        <v>0</v>
      </c>
      <c r="AM54" s="4">
        <v>0</v>
      </c>
      <c r="AN54" s="4">
        <v>0</v>
      </c>
      <c r="AO54" s="4">
        <v>2</v>
      </c>
      <c r="AP54" s="4">
        <v>2</v>
      </c>
      <c r="AQ54" s="4">
        <v>0</v>
      </c>
      <c r="AR54" s="4">
        <v>0</v>
      </c>
      <c r="AS54" s="4">
        <v>0</v>
      </c>
      <c r="AT54" s="4">
        <v>0</v>
      </c>
      <c r="AU54" s="4">
        <v>0</v>
      </c>
      <c r="AV54" s="4">
        <v>0</v>
      </c>
      <c r="AW54" s="25">
        <v>128.77000427246094</v>
      </c>
      <c r="AX54" s="4">
        <f t="shared" si="8"/>
        <v>6</v>
      </c>
      <c r="AY54" s="25">
        <f t="shared" si="9"/>
        <v>134.77000427246094</v>
      </c>
      <c r="AZ54" s="25">
        <f t="shared" si="10"/>
        <v>134.66999816894531</v>
      </c>
      <c r="BA54" s="25">
        <f t="shared" si="11"/>
        <v>50.941488821338091</v>
      </c>
    </row>
    <row r="55" spans="1:53" ht="57.6" x14ac:dyDescent="0.3">
      <c r="A55" s="4">
        <v>9</v>
      </c>
      <c r="B55" s="8" t="s">
        <v>380</v>
      </c>
      <c r="C55" s="8" t="s">
        <v>379</v>
      </c>
      <c r="D55" s="8">
        <v>2000</v>
      </c>
      <c r="E55" s="8">
        <v>2000</v>
      </c>
      <c r="F55" s="8" t="s">
        <v>377</v>
      </c>
      <c r="G55" s="8" t="s">
        <v>16</v>
      </c>
      <c r="H55" s="8" t="s">
        <v>132</v>
      </c>
      <c r="I55" s="8" t="s">
        <v>321</v>
      </c>
      <c r="J55" s="4">
        <v>2</v>
      </c>
      <c r="K55" s="4">
        <v>0</v>
      </c>
      <c r="L55" s="4">
        <v>0</v>
      </c>
      <c r="M55" s="4">
        <v>0</v>
      </c>
      <c r="N55" s="4">
        <v>2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2</v>
      </c>
      <c r="Z55" s="4">
        <v>0</v>
      </c>
      <c r="AA55" s="4">
        <v>0</v>
      </c>
      <c r="AB55" s="25">
        <v>129.08000183105469</v>
      </c>
      <c r="AC55" s="4">
        <f t="shared" si="6"/>
        <v>6</v>
      </c>
      <c r="AD55" s="25">
        <f t="shared" si="7"/>
        <v>135.08000183105469</v>
      </c>
      <c r="AE55" s="4">
        <v>0</v>
      </c>
      <c r="AF55" s="4">
        <v>0</v>
      </c>
      <c r="AG55" s="4">
        <v>0</v>
      </c>
      <c r="AH55" s="4">
        <v>0</v>
      </c>
      <c r="AI55" s="4">
        <v>0</v>
      </c>
      <c r="AJ55" s="4">
        <v>0</v>
      </c>
      <c r="AK55" s="4">
        <v>0</v>
      </c>
      <c r="AL55" s="4">
        <v>0</v>
      </c>
      <c r="AM55" s="4">
        <v>2</v>
      </c>
      <c r="AN55" s="4">
        <v>0</v>
      </c>
      <c r="AO55" s="4">
        <v>0</v>
      </c>
      <c r="AP55" s="4">
        <v>0</v>
      </c>
      <c r="AQ55" s="4">
        <v>2</v>
      </c>
      <c r="AR55" s="4">
        <v>0</v>
      </c>
      <c r="AS55" s="4">
        <v>0</v>
      </c>
      <c r="AT55" s="4">
        <v>0</v>
      </c>
      <c r="AU55" s="4">
        <v>0</v>
      </c>
      <c r="AV55" s="4">
        <v>0</v>
      </c>
      <c r="AW55" s="25">
        <v>142.49000549316406</v>
      </c>
      <c r="AX55" s="4">
        <f t="shared" si="8"/>
        <v>4</v>
      </c>
      <c r="AY55" s="25">
        <f t="shared" si="9"/>
        <v>146.49000549316406</v>
      </c>
      <c r="AZ55" s="25">
        <f t="shared" si="10"/>
        <v>135.08000183105469</v>
      </c>
      <c r="BA55" s="25">
        <f t="shared" si="11"/>
        <v>51.401031139764143</v>
      </c>
    </row>
    <row r="56" spans="1:53" ht="43.2" x14ac:dyDescent="0.3">
      <c r="A56" s="4">
        <v>10</v>
      </c>
      <c r="B56" s="8" t="s">
        <v>382</v>
      </c>
      <c r="C56" s="8" t="s">
        <v>383</v>
      </c>
      <c r="D56" s="8">
        <v>2002</v>
      </c>
      <c r="E56" s="8">
        <v>2000</v>
      </c>
      <c r="F56" s="8" t="s">
        <v>374</v>
      </c>
      <c r="G56" s="8" t="s">
        <v>16</v>
      </c>
      <c r="H56" s="8" t="s">
        <v>63</v>
      </c>
      <c r="I56" s="8" t="s">
        <v>64</v>
      </c>
      <c r="J56" s="4">
        <v>0</v>
      </c>
      <c r="K56" s="4">
        <v>2</v>
      </c>
      <c r="L56" s="4">
        <v>0</v>
      </c>
      <c r="M56" s="4">
        <v>0</v>
      </c>
      <c r="N56" s="4">
        <v>0</v>
      </c>
      <c r="O56" s="4">
        <v>2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25">
        <v>148.69999694824219</v>
      </c>
      <c r="AC56" s="4">
        <f t="shared" si="6"/>
        <v>4</v>
      </c>
      <c r="AD56" s="25">
        <f t="shared" si="7"/>
        <v>152.69999694824219</v>
      </c>
      <c r="AE56" s="4">
        <v>0</v>
      </c>
      <c r="AF56" s="4">
        <v>0</v>
      </c>
      <c r="AG56" s="4">
        <v>0</v>
      </c>
      <c r="AH56" s="4">
        <v>0</v>
      </c>
      <c r="AI56" s="4">
        <v>2</v>
      </c>
      <c r="AJ56" s="4">
        <v>0</v>
      </c>
      <c r="AK56" s="4">
        <v>2</v>
      </c>
      <c r="AL56" s="4">
        <v>0</v>
      </c>
      <c r="AM56" s="4">
        <v>2</v>
      </c>
      <c r="AN56" s="4">
        <v>0</v>
      </c>
      <c r="AO56" s="4">
        <v>0</v>
      </c>
      <c r="AP56" s="4">
        <v>0</v>
      </c>
      <c r="AQ56" s="4">
        <v>0</v>
      </c>
      <c r="AR56" s="4">
        <v>0</v>
      </c>
      <c r="AS56" s="4">
        <v>0</v>
      </c>
      <c r="AT56" s="4">
        <v>0</v>
      </c>
      <c r="AU56" s="4">
        <v>0</v>
      </c>
      <c r="AV56" s="4">
        <v>0</v>
      </c>
      <c r="AW56" s="25">
        <v>153.00999450683594</v>
      </c>
      <c r="AX56" s="4">
        <f t="shared" si="8"/>
        <v>6</v>
      </c>
      <c r="AY56" s="25">
        <f t="shared" si="9"/>
        <v>159.00999450683594</v>
      </c>
      <c r="AZ56" s="25">
        <f t="shared" si="10"/>
        <v>152.69999694824219</v>
      </c>
      <c r="BA56" s="25">
        <f t="shared" si="11"/>
        <v>71.149960613101626</v>
      </c>
    </row>
    <row r="57" spans="1:53" ht="57.6" x14ac:dyDescent="0.3">
      <c r="A57" s="4">
        <v>11</v>
      </c>
      <c r="B57" s="8" t="s">
        <v>384</v>
      </c>
      <c r="C57" s="8" t="s">
        <v>385</v>
      </c>
      <c r="D57" s="8">
        <v>2000</v>
      </c>
      <c r="E57" s="8">
        <v>1999</v>
      </c>
      <c r="F57" s="8" t="s">
        <v>386</v>
      </c>
      <c r="G57" s="8" t="s">
        <v>21</v>
      </c>
      <c r="H57" s="8" t="s">
        <v>310</v>
      </c>
      <c r="I57" s="8" t="s">
        <v>311</v>
      </c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25"/>
      <c r="AC57" s="4">
        <f t="shared" si="6"/>
        <v>0</v>
      </c>
      <c r="AD57" s="25" t="s">
        <v>358</v>
      </c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25"/>
      <c r="AX57" s="4">
        <f t="shared" si="8"/>
        <v>0</v>
      </c>
      <c r="AY57" s="25" t="s">
        <v>358</v>
      </c>
      <c r="AZ57" s="25"/>
      <c r="BA57" s="25" t="str">
        <f t="shared" si="11"/>
        <v/>
      </c>
    </row>
    <row r="58" spans="1:53" ht="28.8" x14ac:dyDescent="0.3">
      <c r="A58" s="4">
        <v>11</v>
      </c>
      <c r="B58" s="8" t="s">
        <v>387</v>
      </c>
      <c r="C58" s="8" t="s">
        <v>388</v>
      </c>
      <c r="D58" s="8">
        <v>2003</v>
      </c>
      <c r="E58" s="8">
        <v>2003</v>
      </c>
      <c r="F58" s="8" t="s">
        <v>389</v>
      </c>
      <c r="G58" s="8" t="s">
        <v>21</v>
      </c>
      <c r="H58" s="8" t="s">
        <v>22</v>
      </c>
      <c r="I58" s="8" t="s">
        <v>101</v>
      </c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25"/>
      <c r="AC58" s="4">
        <f t="shared" si="6"/>
        <v>0</v>
      </c>
      <c r="AD58" s="25" t="s">
        <v>358</v>
      </c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25"/>
      <c r="AX58" s="4">
        <f t="shared" si="8"/>
        <v>0</v>
      </c>
      <c r="AY58" s="25" t="s">
        <v>358</v>
      </c>
      <c r="AZ58" s="25"/>
      <c r="BA58" s="25" t="str">
        <f t="shared" si="11"/>
        <v/>
      </c>
    </row>
    <row r="60" spans="1:53" ht="18" x14ac:dyDescent="0.3">
      <c r="A60" s="11" t="s">
        <v>396</v>
      </c>
      <c r="B60" s="11"/>
      <c r="C60" s="11"/>
      <c r="D60" s="11"/>
      <c r="E60" s="11"/>
      <c r="F60" s="11"/>
      <c r="G60" s="11"/>
      <c r="H60" s="11"/>
      <c r="I60" s="11"/>
      <c r="J60" s="11"/>
    </row>
    <row r="61" spans="1:53" x14ac:dyDescent="0.3">
      <c r="A61" s="16" t="s">
        <v>349</v>
      </c>
      <c r="B61" s="16" t="s">
        <v>1</v>
      </c>
      <c r="C61" s="16" t="s">
        <v>2</v>
      </c>
      <c r="D61" s="16" t="s">
        <v>249</v>
      </c>
      <c r="E61" s="16" t="s">
        <v>250</v>
      </c>
      <c r="F61" s="16" t="s">
        <v>3</v>
      </c>
      <c r="G61" s="16" t="s">
        <v>4</v>
      </c>
      <c r="H61" s="16" t="s">
        <v>5</v>
      </c>
      <c r="I61" s="16" t="s">
        <v>6</v>
      </c>
      <c r="J61" s="18" t="s">
        <v>351</v>
      </c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20"/>
      <c r="AE61" s="18" t="s">
        <v>355</v>
      </c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20"/>
      <c r="AZ61" s="16" t="s">
        <v>356</v>
      </c>
      <c r="BA61" s="16" t="s">
        <v>357</v>
      </c>
    </row>
    <row r="62" spans="1:53" x14ac:dyDescent="0.3">
      <c r="A62" s="17"/>
      <c r="B62" s="17"/>
      <c r="C62" s="17"/>
      <c r="D62" s="17"/>
      <c r="E62" s="17"/>
      <c r="F62" s="17"/>
      <c r="G62" s="17"/>
      <c r="H62" s="17"/>
      <c r="I62" s="17"/>
      <c r="J62" s="21">
        <v>1</v>
      </c>
      <c r="K62" s="21">
        <v>2</v>
      </c>
      <c r="L62" s="21">
        <v>3</v>
      </c>
      <c r="M62" s="21">
        <v>4</v>
      </c>
      <c r="N62" s="21">
        <v>5</v>
      </c>
      <c r="O62" s="21">
        <v>6</v>
      </c>
      <c r="P62" s="21">
        <v>7</v>
      </c>
      <c r="Q62" s="21">
        <v>8</v>
      </c>
      <c r="R62" s="21">
        <v>9</v>
      </c>
      <c r="S62" s="21">
        <v>10</v>
      </c>
      <c r="T62" s="21">
        <v>11</v>
      </c>
      <c r="U62" s="21">
        <v>12</v>
      </c>
      <c r="V62" s="21">
        <v>13</v>
      </c>
      <c r="W62" s="21">
        <v>14</v>
      </c>
      <c r="X62" s="21">
        <v>15</v>
      </c>
      <c r="Y62" s="21">
        <v>16</v>
      </c>
      <c r="Z62" s="21">
        <v>17</v>
      </c>
      <c r="AA62" s="21">
        <v>18</v>
      </c>
      <c r="AB62" s="21" t="s">
        <v>352</v>
      </c>
      <c r="AC62" s="21" t="s">
        <v>353</v>
      </c>
      <c r="AD62" s="21" t="s">
        <v>354</v>
      </c>
      <c r="AE62" s="21">
        <v>1</v>
      </c>
      <c r="AF62" s="21">
        <v>2</v>
      </c>
      <c r="AG62" s="21">
        <v>3</v>
      </c>
      <c r="AH62" s="21">
        <v>4</v>
      </c>
      <c r="AI62" s="21">
        <v>5</v>
      </c>
      <c r="AJ62" s="21">
        <v>6</v>
      </c>
      <c r="AK62" s="21">
        <v>7</v>
      </c>
      <c r="AL62" s="21">
        <v>8</v>
      </c>
      <c r="AM62" s="21">
        <v>9</v>
      </c>
      <c r="AN62" s="21">
        <v>10</v>
      </c>
      <c r="AO62" s="21">
        <v>11</v>
      </c>
      <c r="AP62" s="21">
        <v>12</v>
      </c>
      <c r="AQ62" s="21">
        <v>13</v>
      </c>
      <c r="AR62" s="21">
        <v>14</v>
      </c>
      <c r="AS62" s="21">
        <v>15</v>
      </c>
      <c r="AT62" s="21">
        <v>16</v>
      </c>
      <c r="AU62" s="21">
        <v>17</v>
      </c>
      <c r="AV62" s="21">
        <v>18</v>
      </c>
      <c r="AW62" s="21" t="s">
        <v>352</v>
      </c>
      <c r="AX62" s="21" t="s">
        <v>353</v>
      </c>
      <c r="AY62" s="21" t="s">
        <v>354</v>
      </c>
      <c r="AZ62" s="17"/>
      <c r="BA62" s="17"/>
    </row>
    <row r="63" spans="1:53" ht="43.2" x14ac:dyDescent="0.3">
      <c r="A63" s="22">
        <v>1</v>
      </c>
      <c r="B63" s="23" t="s">
        <v>181</v>
      </c>
      <c r="C63" s="23">
        <v>1985</v>
      </c>
      <c r="D63" s="23">
        <v>1985</v>
      </c>
      <c r="E63" s="23">
        <v>1985</v>
      </c>
      <c r="F63" s="23" t="s">
        <v>180</v>
      </c>
      <c r="G63" s="23" t="s">
        <v>16</v>
      </c>
      <c r="H63" s="23" t="s">
        <v>166</v>
      </c>
      <c r="I63" s="23" t="s">
        <v>171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2">
        <v>0</v>
      </c>
      <c r="R63" s="22">
        <v>0</v>
      </c>
      <c r="S63" s="22">
        <v>0</v>
      </c>
      <c r="T63" s="22">
        <v>0</v>
      </c>
      <c r="U63" s="22">
        <v>0</v>
      </c>
      <c r="V63" s="22">
        <v>0</v>
      </c>
      <c r="W63" s="22">
        <v>0</v>
      </c>
      <c r="X63" s="22">
        <v>0</v>
      </c>
      <c r="Y63" s="22">
        <v>0</v>
      </c>
      <c r="Z63" s="22">
        <v>0</v>
      </c>
      <c r="AA63" s="22">
        <v>0</v>
      </c>
      <c r="AB63" s="24">
        <v>89.699996948242188</v>
      </c>
      <c r="AC63" s="22">
        <f t="shared" ref="AC63:AC84" si="12">SUM(J63:AA63)</f>
        <v>0</v>
      </c>
      <c r="AD63" s="24">
        <f t="shared" ref="AD63:AD84" si="13">AB63+AC63</f>
        <v>89.699996948242188</v>
      </c>
      <c r="AE63" s="22">
        <v>0</v>
      </c>
      <c r="AF63" s="22">
        <v>0</v>
      </c>
      <c r="AG63" s="22">
        <v>0</v>
      </c>
      <c r="AH63" s="22">
        <v>0</v>
      </c>
      <c r="AI63" s="22">
        <v>0</v>
      </c>
      <c r="AJ63" s="22">
        <v>0</v>
      </c>
      <c r="AK63" s="22">
        <v>0</v>
      </c>
      <c r="AL63" s="22">
        <v>0</v>
      </c>
      <c r="AM63" s="22">
        <v>0</v>
      </c>
      <c r="AN63" s="22">
        <v>0</v>
      </c>
      <c r="AO63" s="22">
        <v>0</v>
      </c>
      <c r="AP63" s="22">
        <v>0</v>
      </c>
      <c r="AQ63" s="22">
        <v>0</v>
      </c>
      <c r="AR63" s="22">
        <v>0</v>
      </c>
      <c r="AS63" s="22">
        <v>0</v>
      </c>
      <c r="AT63" s="22">
        <v>0</v>
      </c>
      <c r="AU63" s="22">
        <v>0</v>
      </c>
      <c r="AV63" s="22">
        <v>0</v>
      </c>
      <c r="AW63" s="24">
        <v>88.400001525878906</v>
      </c>
      <c r="AX63" s="22">
        <f t="shared" ref="AX63:AX84" si="14">SUM(AE63:AV63)</f>
        <v>0</v>
      </c>
      <c r="AY63" s="24">
        <f t="shared" ref="AY63:AY84" si="15">AW63+AX63</f>
        <v>88.400001525878906</v>
      </c>
      <c r="AZ63" s="24">
        <f t="shared" ref="AZ63:AZ84" si="16">MIN(AY63,AD63)</f>
        <v>88.400001525878906</v>
      </c>
      <c r="BA63" s="24">
        <f t="shared" ref="BA63:BA84" si="17">IF( AND(ISNUMBER(AZ$63),ISNUMBER(AZ63)),(AZ63-AZ$63)/AZ$63*100,"")</f>
        <v>0</v>
      </c>
    </row>
    <row r="64" spans="1:53" ht="43.2" x14ac:dyDescent="0.3">
      <c r="A64" s="4">
        <v>2</v>
      </c>
      <c r="B64" s="8" t="s">
        <v>179</v>
      </c>
      <c r="C64" s="8">
        <v>1982</v>
      </c>
      <c r="D64" s="8">
        <v>1982</v>
      </c>
      <c r="E64" s="8">
        <v>1982</v>
      </c>
      <c r="F64" s="8" t="s">
        <v>180</v>
      </c>
      <c r="G64" s="8" t="s">
        <v>16</v>
      </c>
      <c r="H64" s="8" t="s">
        <v>166</v>
      </c>
      <c r="I64" s="8" t="s">
        <v>171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2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25">
        <v>89.860000610351563</v>
      </c>
      <c r="AC64" s="4">
        <f t="shared" si="12"/>
        <v>2</v>
      </c>
      <c r="AD64" s="25">
        <f t="shared" si="13"/>
        <v>91.860000610351563</v>
      </c>
      <c r="AE64" s="4">
        <v>0</v>
      </c>
      <c r="AF64" s="4">
        <v>0</v>
      </c>
      <c r="AG64" s="4">
        <v>0</v>
      </c>
      <c r="AH64" s="4">
        <v>0</v>
      </c>
      <c r="AI64" s="4">
        <v>0</v>
      </c>
      <c r="AJ64" s="4">
        <v>0</v>
      </c>
      <c r="AK64" s="4">
        <v>0</v>
      </c>
      <c r="AL64" s="4">
        <v>0</v>
      </c>
      <c r="AM64" s="4">
        <v>0</v>
      </c>
      <c r="AN64" s="4">
        <v>0</v>
      </c>
      <c r="AO64" s="4">
        <v>0</v>
      </c>
      <c r="AP64" s="4">
        <v>0</v>
      </c>
      <c r="AQ64" s="4">
        <v>0</v>
      </c>
      <c r="AR64" s="4">
        <v>0</v>
      </c>
      <c r="AS64" s="4">
        <v>0</v>
      </c>
      <c r="AT64" s="4">
        <v>0</v>
      </c>
      <c r="AU64" s="4">
        <v>0</v>
      </c>
      <c r="AV64" s="4">
        <v>0</v>
      </c>
      <c r="AW64" s="25">
        <v>88.620002746582031</v>
      </c>
      <c r="AX64" s="4">
        <f t="shared" si="14"/>
        <v>0</v>
      </c>
      <c r="AY64" s="25">
        <f t="shared" si="15"/>
        <v>88.620002746582031</v>
      </c>
      <c r="AZ64" s="25">
        <f t="shared" si="16"/>
        <v>88.620002746582031</v>
      </c>
      <c r="BA64" s="25">
        <f t="shared" si="17"/>
        <v>0.24887015487066494</v>
      </c>
    </row>
    <row r="65" spans="1:53" ht="57.6" x14ac:dyDescent="0.3">
      <c r="A65" s="4">
        <v>3</v>
      </c>
      <c r="B65" s="8" t="s">
        <v>136</v>
      </c>
      <c r="C65" s="8">
        <v>1997</v>
      </c>
      <c r="D65" s="8">
        <v>1997</v>
      </c>
      <c r="E65" s="8">
        <v>1997</v>
      </c>
      <c r="F65" s="8" t="s">
        <v>87</v>
      </c>
      <c r="G65" s="8" t="s">
        <v>16</v>
      </c>
      <c r="H65" s="8" t="s">
        <v>113</v>
      </c>
      <c r="I65" s="8" t="s">
        <v>114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25">
        <v>97.790000915527344</v>
      </c>
      <c r="AC65" s="4">
        <f t="shared" si="12"/>
        <v>0</v>
      </c>
      <c r="AD65" s="25">
        <f t="shared" si="13"/>
        <v>97.790000915527344</v>
      </c>
      <c r="AE65" s="4">
        <v>0</v>
      </c>
      <c r="AF65" s="4">
        <v>0</v>
      </c>
      <c r="AG65" s="4">
        <v>0</v>
      </c>
      <c r="AH65" s="4">
        <v>0</v>
      </c>
      <c r="AI65" s="4">
        <v>0</v>
      </c>
      <c r="AJ65" s="4">
        <v>0</v>
      </c>
      <c r="AK65" s="4">
        <v>0</v>
      </c>
      <c r="AL65" s="4">
        <v>0</v>
      </c>
      <c r="AM65" s="4">
        <v>0</v>
      </c>
      <c r="AN65" s="4">
        <v>0</v>
      </c>
      <c r="AO65" s="4">
        <v>0</v>
      </c>
      <c r="AP65" s="4">
        <v>0</v>
      </c>
      <c r="AQ65" s="4">
        <v>0</v>
      </c>
      <c r="AR65" s="4">
        <v>0</v>
      </c>
      <c r="AS65" s="4">
        <v>0</v>
      </c>
      <c r="AT65" s="4">
        <v>0</v>
      </c>
      <c r="AU65" s="4">
        <v>0</v>
      </c>
      <c r="AV65" s="4">
        <v>0</v>
      </c>
      <c r="AW65" s="25">
        <v>95.980003356933594</v>
      </c>
      <c r="AX65" s="4">
        <f t="shared" si="14"/>
        <v>0</v>
      </c>
      <c r="AY65" s="25">
        <f t="shared" si="15"/>
        <v>95.980003356933594</v>
      </c>
      <c r="AZ65" s="25">
        <f t="shared" si="16"/>
        <v>95.980003356933594</v>
      </c>
      <c r="BA65" s="25">
        <f t="shared" si="17"/>
        <v>8.574662556805114</v>
      </c>
    </row>
    <row r="66" spans="1:53" ht="57.6" x14ac:dyDescent="0.3">
      <c r="A66" s="4">
        <v>4</v>
      </c>
      <c r="B66" s="8" t="s">
        <v>236</v>
      </c>
      <c r="C66" s="8">
        <v>1997</v>
      </c>
      <c r="D66" s="8">
        <v>1997</v>
      </c>
      <c r="E66" s="8">
        <v>1997</v>
      </c>
      <c r="F66" s="8" t="s">
        <v>87</v>
      </c>
      <c r="G66" s="8" t="s">
        <v>16</v>
      </c>
      <c r="H66" s="8" t="s">
        <v>113</v>
      </c>
      <c r="I66" s="8" t="s">
        <v>114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25">
        <v>100.15000152587891</v>
      </c>
      <c r="AC66" s="4">
        <f t="shared" si="12"/>
        <v>0</v>
      </c>
      <c r="AD66" s="25">
        <f t="shared" si="13"/>
        <v>100.15000152587891</v>
      </c>
      <c r="AE66" s="4">
        <v>0</v>
      </c>
      <c r="AF66" s="4">
        <v>0</v>
      </c>
      <c r="AG66" s="4">
        <v>0</v>
      </c>
      <c r="AH66" s="4">
        <v>0</v>
      </c>
      <c r="AI66" s="4">
        <v>0</v>
      </c>
      <c r="AJ66" s="4">
        <v>0</v>
      </c>
      <c r="AK66" s="4">
        <v>0</v>
      </c>
      <c r="AL66" s="4">
        <v>0</v>
      </c>
      <c r="AM66" s="4">
        <v>0</v>
      </c>
      <c r="AN66" s="4">
        <v>0</v>
      </c>
      <c r="AO66" s="4">
        <v>0</v>
      </c>
      <c r="AP66" s="4">
        <v>0</v>
      </c>
      <c r="AQ66" s="4">
        <v>0</v>
      </c>
      <c r="AR66" s="4">
        <v>0</v>
      </c>
      <c r="AS66" s="4">
        <v>0</v>
      </c>
      <c r="AT66" s="4">
        <v>0</v>
      </c>
      <c r="AU66" s="4">
        <v>0</v>
      </c>
      <c r="AV66" s="4">
        <v>0</v>
      </c>
      <c r="AW66" s="25">
        <v>100.16999816894531</v>
      </c>
      <c r="AX66" s="4">
        <f t="shared" si="14"/>
        <v>0</v>
      </c>
      <c r="AY66" s="25">
        <f t="shared" si="15"/>
        <v>100.16999816894531</v>
      </c>
      <c r="AZ66" s="25">
        <f t="shared" si="16"/>
        <v>100.15000152587891</v>
      </c>
      <c r="BA66" s="25">
        <f t="shared" si="17"/>
        <v>13.291854974188222</v>
      </c>
    </row>
    <row r="67" spans="1:53" ht="72" x14ac:dyDescent="0.3">
      <c r="A67" s="4">
        <v>5</v>
      </c>
      <c r="B67" s="8" t="s">
        <v>187</v>
      </c>
      <c r="C67" s="8">
        <v>2001</v>
      </c>
      <c r="D67" s="8">
        <v>2001</v>
      </c>
      <c r="E67" s="8">
        <v>2001</v>
      </c>
      <c r="F67" s="8" t="s">
        <v>87</v>
      </c>
      <c r="G67" s="8" t="s">
        <v>16</v>
      </c>
      <c r="H67" s="8" t="s">
        <v>188</v>
      </c>
      <c r="I67" s="8" t="s">
        <v>189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25">
        <v>102.70999908447266</v>
      </c>
      <c r="AC67" s="4">
        <f t="shared" si="12"/>
        <v>0</v>
      </c>
      <c r="AD67" s="25">
        <f t="shared" si="13"/>
        <v>102.70999908447266</v>
      </c>
      <c r="AE67" s="4">
        <v>0</v>
      </c>
      <c r="AF67" s="4">
        <v>0</v>
      </c>
      <c r="AG67" s="4">
        <v>0</v>
      </c>
      <c r="AH67" s="4">
        <v>0</v>
      </c>
      <c r="AI67" s="4">
        <v>0</v>
      </c>
      <c r="AJ67" s="4">
        <v>0</v>
      </c>
      <c r="AK67" s="4">
        <v>0</v>
      </c>
      <c r="AL67" s="4">
        <v>0</v>
      </c>
      <c r="AM67" s="4">
        <v>0</v>
      </c>
      <c r="AN67" s="4">
        <v>0</v>
      </c>
      <c r="AO67" s="4">
        <v>0</v>
      </c>
      <c r="AP67" s="4">
        <v>0</v>
      </c>
      <c r="AQ67" s="4">
        <v>2</v>
      </c>
      <c r="AR67" s="4">
        <v>0</v>
      </c>
      <c r="AS67" s="4">
        <v>0</v>
      </c>
      <c r="AT67" s="4">
        <v>0</v>
      </c>
      <c r="AU67" s="4">
        <v>0</v>
      </c>
      <c r="AV67" s="4">
        <v>0</v>
      </c>
      <c r="AW67" s="25">
        <v>105.44000244140625</v>
      </c>
      <c r="AX67" s="4">
        <f t="shared" si="14"/>
        <v>2</v>
      </c>
      <c r="AY67" s="25">
        <f t="shared" si="15"/>
        <v>107.44000244140625</v>
      </c>
      <c r="AZ67" s="25">
        <f t="shared" si="16"/>
        <v>102.70999908447266</v>
      </c>
      <c r="BA67" s="25">
        <f t="shared" si="17"/>
        <v>16.187779764239629</v>
      </c>
    </row>
    <row r="68" spans="1:53" ht="28.8" x14ac:dyDescent="0.3">
      <c r="A68" s="4">
        <v>6</v>
      </c>
      <c r="B68" s="8" t="s">
        <v>183</v>
      </c>
      <c r="C68" s="8">
        <v>1985</v>
      </c>
      <c r="D68" s="8">
        <v>1985</v>
      </c>
      <c r="E68" s="8">
        <v>1985</v>
      </c>
      <c r="F68" s="8" t="s">
        <v>42</v>
      </c>
      <c r="G68" s="8" t="s">
        <v>16</v>
      </c>
      <c r="H68" s="8" t="s">
        <v>184</v>
      </c>
      <c r="I68" s="8" t="s">
        <v>44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25">
        <v>104.97000122070312</v>
      </c>
      <c r="AC68" s="4">
        <f t="shared" si="12"/>
        <v>0</v>
      </c>
      <c r="AD68" s="25">
        <f t="shared" si="13"/>
        <v>104.97000122070312</v>
      </c>
      <c r="AE68" s="4">
        <v>0</v>
      </c>
      <c r="AF68" s="4">
        <v>0</v>
      </c>
      <c r="AG68" s="4">
        <v>0</v>
      </c>
      <c r="AH68" s="4">
        <v>0</v>
      </c>
      <c r="AI68" s="4">
        <v>0</v>
      </c>
      <c r="AJ68" s="4">
        <v>0</v>
      </c>
      <c r="AK68" s="4">
        <v>0</v>
      </c>
      <c r="AL68" s="4">
        <v>0</v>
      </c>
      <c r="AM68" s="4">
        <v>0</v>
      </c>
      <c r="AN68" s="4">
        <v>0</v>
      </c>
      <c r="AO68" s="4">
        <v>0</v>
      </c>
      <c r="AP68" s="4">
        <v>0</v>
      </c>
      <c r="AQ68" s="4">
        <v>2</v>
      </c>
      <c r="AR68" s="4">
        <v>0</v>
      </c>
      <c r="AS68" s="4">
        <v>0</v>
      </c>
      <c r="AT68" s="4">
        <v>0</v>
      </c>
      <c r="AU68" s="4">
        <v>0</v>
      </c>
      <c r="AV68" s="4">
        <v>0</v>
      </c>
      <c r="AW68" s="25">
        <v>104.79000091552734</v>
      </c>
      <c r="AX68" s="4">
        <f t="shared" si="14"/>
        <v>2</v>
      </c>
      <c r="AY68" s="25">
        <f t="shared" si="15"/>
        <v>106.79000091552734</v>
      </c>
      <c r="AZ68" s="25">
        <f t="shared" si="16"/>
        <v>104.97000122070312</v>
      </c>
      <c r="BA68" s="25">
        <f t="shared" si="17"/>
        <v>18.744343222633756</v>
      </c>
    </row>
    <row r="69" spans="1:53" ht="43.2" x14ac:dyDescent="0.3">
      <c r="A69" s="4">
        <v>7</v>
      </c>
      <c r="B69" s="8" t="s">
        <v>144</v>
      </c>
      <c r="C69" s="8">
        <v>1999</v>
      </c>
      <c r="D69" s="8">
        <v>1999</v>
      </c>
      <c r="E69" s="8">
        <v>1999</v>
      </c>
      <c r="F69" s="8">
        <v>1</v>
      </c>
      <c r="G69" s="8" t="s">
        <v>16</v>
      </c>
      <c r="H69" s="8" t="s">
        <v>145</v>
      </c>
      <c r="I69" s="8" t="s">
        <v>133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25">
        <v>105.26000213623047</v>
      </c>
      <c r="AC69" s="4">
        <f t="shared" si="12"/>
        <v>0</v>
      </c>
      <c r="AD69" s="25">
        <f t="shared" si="13"/>
        <v>105.26000213623047</v>
      </c>
      <c r="AE69" s="4">
        <v>0</v>
      </c>
      <c r="AF69" s="4">
        <v>0</v>
      </c>
      <c r="AG69" s="4">
        <v>0</v>
      </c>
      <c r="AH69" s="4">
        <v>0</v>
      </c>
      <c r="AI69" s="4">
        <v>0</v>
      </c>
      <c r="AJ69" s="4">
        <v>0</v>
      </c>
      <c r="AK69" s="4">
        <v>0</v>
      </c>
      <c r="AL69" s="4">
        <v>0</v>
      </c>
      <c r="AM69" s="4">
        <v>2</v>
      </c>
      <c r="AN69" s="4">
        <v>2</v>
      </c>
      <c r="AO69" s="4">
        <v>0</v>
      </c>
      <c r="AP69" s="4">
        <v>0</v>
      </c>
      <c r="AQ69" s="4">
        <v>0</v>
      </c>
      <c r="AR69" s="4">
        <v>0</v>
      </c>
      <c r="AS69" s="4">
        <v>0</v>
      </c>
      <c r="AT69" s="4">
        <v>0</v>
      </c>
      <c r="AU69" s="4">
        <v>0</v>
      </c>
      <c r="AV69" s="4">
        <v>0</v>
      </c>
      <c r="AW69" s="25">
        <v>105.02999877929687</v>
      </c>
      <c r="AX69" s="4">
        <f t="shared" si="14"/>
        <v>4</v>
      </c>
      <c r="AY69" s="25">
        <f t="shared" si="15"/>
        <v>109.02999877929687</v>
      </c>
      <c r="AZ69" s="25">
        <f t="shared" si="16"/>
        <v>105.26000213623047</v>
      </c>
      <c r="BA69" s="25">
        <f t="shared" si="17"/>
        <v>19.07239855127812</v>
      </c>
    </row>
    <row r="70" spans="1:53" x14ac:dyDescent="0.3">
      <c r="A70" s="4">
        <v>8</v>
      </c>
      <c r="B70" s="8" t="s">
        <v>201</v>
      </c>
      <c r="C70" s="8">
        <v>1974</v>
      </c>
      <c r="D70" s="8">
        <v>1974</v>
      </c>
      <c r="E70" s="8">
        <v>1974</v>
      </c>
      <c r="F70" s="8" t="s">
        <v>87</v>
      </c>
      <c r="G70" s="8" t="s">
        <v>16</v>
      </c>
      <c r="H70" s="8" t="s">
        <v>97</v>
      </c>
      <c r="I70" s="8" t="s">
        <v>18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25">
        <v>113.05000305175781</v>
      </c>
      <c r="AC70" s="4">
        <f t="shared" si="12"/>
        <v>0</v>
      </c>
      <c r="AD70" s="25">
        <f t="shared" si="13"/>
        <v>113.05000305175781</v>
      </c>
      <c r="AE70" s="4">
        <v>0</v>
      </c>
      <c r="AF70" s="4">
        <v>0</v>
      </c>
      <c r="AG70" s="4">
        <v>0</v>
      </c>
      <c r="AH70" s="4">
        <v>0</v>
      </c>
      <c r="AI70" s="4">
        <v>2</v>
      </c>
      <c r="AJ70" s="4">
        <v>0</v>
      </c>
      <c r="AK70" s="4">
        <v>0</v>
      </c>
      <c r="AL70" s="4">
        <v>0</v>
      </c>
      <c r="AM70" s="4">
        <v>0</v>
      </c>
      <c r="AN70" s="4">
        <v>0</v>
      </c>
      <c r="AO70" s="4">
        <v>0</v>
      </c>
      <c r="AP70" s="4">
        <v>0</v>
      </c>
      <c r="AQ70" s="4">
        <v>0</v>
      </c>
      <c r="AR70" s="4">
        <v>0</v>
      </c>
      <c r="AS70" s="4">
        <v>0</v>
      </c>
      <c r="AT70" s="4">
        <v>0</v>
      </c>
      <c r="AU70" s="4">
        <v>0</v>
      </c>
      <c r="AV70" s="4">
        <v>0</v>
      </c>
      <c r="AW70" s="25">
        <v>110.79000091552734</v>
      </c>
      <c r="AX70" s="4">
        <f t="shared" si="14"/>
        <v>2</v>
      </c>
      <c r="AY70" s="25">
        <f t="shared" si="15"/>
        <v>112.79000091552734</v>
      </c>
      <c r="AZ70" s="25">
        <f t="shared" si="16"/>
        <v>112.79000091552734</v>
      </c>
      <c r="BA70" s="25">
        <f t="shared" si="17"/>
        <v>27.590496570872027</v>
      </c>
    </row>
    <row r="71" spans="1:53" ht="28.8" x14ac:dyDescent="0.3">
      <c r="A71" s="4">
        <v>9</v>
      </c>
      <c r="B71" s="8" t="s">
        <v>155</v>
      </c>
      <c r="C71" s="8">
        <v>1978</v>
      </c>
      <c r="D71" s="8">
        <v>1978</v>
      </c>
      <c r="E71" s="8">
        <v>1978</v>
      </c>
      <c r="F71" s="8">
        <v>1</v>
      </c>
      <c r="G71" s="8" t="s">
        <v>16</v>
      </c>
      <c r="H71" s="8" t="s">
        <v>156</v>
      </c>
      <c r="I71" s="8" t="s">
        <v>157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25">
        <v>115.40000152587891</v>
      </c>
      <c r="AC71" s="4">
        <f t="shared" si="12"/>
        <v>0</v>
      </c>
      <c r="AD71" s="25">
        <f t="shared" si="13"/>
        <v>115.40000152587891</v>
      </c>
      <c r="AE71" s="4">
        <v>0</v>
      </c>
      <c r="AF71" s="4">
        <v>0</v>
      </c>
      <c r="AG71" s="4">
        <v>0</v>
      </c>
      <c r="AH71" s="4">
        <v>0</v>
      </c>
      <c r="AI71" s="4">
        <v>0</v>
      </c>
      <c r="AJ71" s="4">
        <v>0</v>
      </c>
      <c r="AK71" s="4">
        <v>0</v>
      </c>
      <c r="AL71" s="4">
        <v>0</v>
      </c>
      <c r="AM71" s="4">
        <v>0</v>
      </c>
      <c r="AN71" s="4">
        <v>0</v>
      </c>
      <c r="AO71" s="4">
        <v>0</v>
      </c>
      <c r="AP71" s="4">
        <v>0</v>
      </c>
      <c r="AQ71" s="4">
        <v>0</v>
      </c>
      <c r="AR71" s="4">
        <v>0</v>
      </c>
      <c r="AS71" s="4">
        <v>0</v>
      </c>
      <c r="AT71" s="4">
        <v>0</v>
      </c>
      <c r="AU71" s="4">
        <v>0</v>
      </c>
      <c r="AV71" s="4">
        <v>0</v>
      </c>
      <c r="AW71" s="25">
        <v>113.58000183105469</v>
      </c>
      <c r="AX71" s="4">
        <f t="shared" si="14"/>
        <v>0</v>
      </c>
      <c r="AY71" s="25">
        <f t="shared" si="15"/>
        <v>113.58000183105469</v>
      </c>
      <c r="AZ71" s="25">
        <f t="shared" si="16"/>
        <v>113.58000183105469</v>
      </c>
      <c r="BA71" s="25">
        <f t="shared" si="17"/>
        <v>28.484162749481847</v>
      </c>
    </row>
    <row r="72" spans="1:53" ht="28.8" x14ac:dyDescent="0.3">
      <c r="A72" s="4">
        <v>10</v>
      </c>
      <c r="B72" s="8" t="s">
        <v>71</v>
      </c>
      <c r="C72" s="8">
        <v>1987</v>
      </c>
      <c r="D72" s="8">
        <v>1987</v>
      </c>
      <c r="E72" s="8">
        <v>1987</v>
      </c>
      <c r="F72" s="8">
        <v>1</v>
      </c>
      <c r="G72" s="8" t="s">
        <v>16</v>
      </c>
      <c r="H72" s="8" t="s">
        <v>72</v>
      </c>
      <c r="I72" s="8" t="s">
        <v>73</v>
      </c>
      <c r="J72" s="4">
        <v>0</v>
      </c>
      <c r="K72" s="4">
        <v>0</v>
      </c>
      <c r="L72" s="4">
        <v>0</v>
      </c>
      <c r="M72" s="4">
        <v>0</v>
      </c>
      <c r="N72" s="4">
        <v>2</v>
      </c>
      <c r="O72" s="4">
        <v>0</v>
      </c>
      <c r="P72" s="4">
        <v>0</v>
      </c>
      <c r="Q72" s="4">
        <v>0</v>
      </c>
      <c r="R72" s="4">
        <v>0</v>
      </c>
      <c r="S72" s="4">
        <v>2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25">
        <v>111.23999786376953</v>
      </c>
      <c r="AC72" s="4">
        <f t="shared" si="12"/>
        <v>4</v>
      </c>
      <c r="AD72" s="25">
        <f t="shared" si="13"/>
        <v>115.23999786376953</v>
      </c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25"/>
      <c r="AX72" s="4">
        <f t="shared" si="14"/>
        <v>0</v>
      </c>
      <c r="AY72" s="25" t="s">
        <v>358</v>
      </c>
      <c r="AZ72" s="25">
        <f t="shared" si="16"/>
        <v>115.23999786376953</v>
      </c>
      <c r="BA72" s="25">
        <f t="shared" si="17"/>
        <v>30.3619862834881</v>
      </c>
    </row>
    <row r="73" spans="1:53" ht="28.8" x14ac:dyDescent="0.3">
      <c r="A73" s="4">
        <v>11</v>
      </c>
      <c r="B73" s="8" t="s">
        <v>82</v>
      </c>
      <c r="C73" s="8">
        <v>1997</v>
      </c>
      <c r="D73" s="8">
        <v>1997</v>
      </c>
      <c r="E73" s="8">
        <v>1997</v>
      </c>
      <c r="F73" s="8">
        <v>1</v>
      </c>
      <c r="G73" s="8" t="s">
        <v>16</v>
      </c>
      <c r="H73" s="8" t="s">
        <v>55</v>
      </c>
      <c r="I73" s="8" t="s">
        <v>83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2</v>
      </c>
      <c r="T73" s="4">
        <v>0</v>
      </c>
      <c r="U73" s="4">
        <v>0</v>
      </c>
      <c r="V73" s="4">
        <v>2</v>
      </c>
      <c r="W73" s="4">
        <v>0</v>
      </c>
      <c r="X73" s="4">
        <v>0</v>
      </c>
      <c r="Y73" s="4">
        <v>0</v>
      </c>
      <c r="Z73" s="4">
        <v>0</v>
      </c>
      <c r="AA73" s="4">
        <v>2</v>
      </c>
      <c r="AB73" s="25">
        <v>118.11000061035156</v>
      </c>
      <c r="AC73" s="4">
        <f t="shared" si="12"/>
        <v>6</v>
      </c>
      <c r="AD73" s="25">
        <f t="shared" si="13"/>
        <v>124.11000061035156</v>
      </c>
      <c r="AE73" s="4">
        <v>0</v>
      </c>
      <c r="AF73" s="4">
        <v>0</v>
      </c>
      <c r="AG73" s="4">
        <v>0</v>
      </c>
      <c r="AH73" s="4">
        <v>0</v>
      </c>
      <c r="AI73" s="4">
        <v>0</v>
      </c>
      <c r="AJ73" s="4">
        <v>0</v>
      </c>
      <c r="AK73" s="4">
        <v>0</v>
      </c>
      <c r="AL73" s="4">
        <v>0</v>
      </c>
      <c r="AM73" s="4">
        <v>0</v>
      </c>
      <c r="AN73" s="4">
        <v>0</v>
      </c>
      <c r="AO73" s="4">
        <v>0</v>
      </c>
      <c r="AP73" s="4">
        <v>0</v>
      </c>
      <c r="AQ73" s="4">
        <v>0</v>
      </c>
      <c r="AR73" s="4">
        <v>0</v>
      </c>
      <c r="AS73" s="4">
        <v>0</v>
      </c>
      <c r="AT73" s="4">
        <v>0</v>
      </c>
      <c r="AU73" s="4">
        <v>0</v>
      </c>
      <c r="AV73" s="4">
        <v>0</v>
      </c>
      <c r="AW73" s="25">
        <v>115.36000061035156</v>
      </c>
      <c r="AX73" s="4">
        <f t="shared" si="14"/>
        <v>0</v>
      </c>
      <c r="AY73" s="25">
        <f t="shared" si="15"/>
        <v>115.36000061035156</v>
      </c>
      <c r="AZ73" s="25">
        <f t="shared" si="16"/>
        <v>115.36000061035156</v>
      </c>
      <c r="BA73" s="25">
        <f t="shared" si="17"/>
        <v>30.497735994473</v>
      </c>
    </row>
    <row r="74" spans="1:53" x14ac:dyDescent="0.3">
      <c r="A74" s="4">
        <v>12</v>
      </c>
      <c r="B74" s="8" t="s">
        <v>59</v>
      </c>
      <c r="C74" s="8">
        <v>1986</v>
      </c>
      <c r="D74" s="8">
        <v>1986</v>
      </c>
      <c r="E74" s="8">
        <v>1986</v>
      </c>
      <c r="F74" s="8">
        <v>1</v>
      </c>
      <c r="G74" s="8" t="s">
        <v>60</v>
      </c>
      <c r="H74" s="8" t="s">
        <v>61</v>
      </c>
      <c r="I74" s="8"/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2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25">
        <v>115.18000030517578</v>
      </c>
      <c r="AC74" s="4">
        <f t="shared" si="12"/>
        <v>2</v>
      </c>
      <c r="AD74" s="25">
        <f t="shared" si="13"/>
        <v>117.18000030517578</v>
      </c>
      <c r="AE74" s="4">
        <v>0</v>
      </c>
      <c r="AF74" s="4">
        <v>0</v>
      </c>
      <c r="AG74" s="4">
        <v>2</v>
      </c>
      <c r="AH74" s="4">
        <v>0</v>
      </c>
      <c r="AI74" s="4">
        <v>0</v>
      </c>
      <c r="AJ74" s="4">
        <v>0</v>
      </c>
      <c r="AK74" s="4">
        <v>0</v>
      </c>
      <c r="AL74" s="4">
        <v>0</v>
      </c>
      <c r="AM74" s="4">
        <v>2</v>
      </c>
      <c r="AN74" s="4">
        <v>0</v>
      </c>
      <c r="AO74" s="4">
        <v>0</v>
      </c>
      <c r="AP74" s="4">
        <v>0</v>
      </c>
      <c r="AQ74" s="4">
        <v>0</v>
      </c>
      <c r="AR74" s="4">
        <v>0</v>
      </c>
      <c r="AS74" s="4">
        <v>0</v>
      </c>
      <c r="AT74" s="4">
        <v>0</v>
      </c>
      <c r="AU74" s="4">
        <v>0</v>
      </c>
      <c r="AV74" s="4">
        <v>0</v>
      </c>
      <c r="AW74" s="25">
        <v>117.66000366210937</v>
      </c>
      <c r="AX74" s="4">
        <f t="shared" si="14"/>
        <v>4</v>
      </c>
      <c r="AY74" s="25">
        <f t="shared" si="15"/>
        <v>121.66000366210937</v>
      </c>
      <c r="AZ74" s="25">
        <f t="shared" si="16"/>
        <v>117.18000030517578</v>
      </c>
      <c r="BA74" s="25">
        <f t="shared" si="17"/>
        <v>32.556559143125803</v>
      </c>
    </row>
    <row r="75" spans="1:53" ht="28.8" x14ac:dyDescent="0.3">
      <c r="A75" s="4">
        <v>13</v>
      </c>
      <c r="B75" s="8" t="s">
        <v>110</v>
      </c>
      <c r="C75" s="8">
        <v>1978</v>
      </c>
      <c r="D75" s="8">
        <v>1978</v>
      </c>
      <c r="E75" s="8">
        <v>1978</v>
      </c>
      <c r="F75" s="8">
        <v>1</v>
      </c>
      <c r="G75" s="8" t="s">
        <v>16</v>
      </c>
      <c r="H75" s="8" t="s">
        <v>53</v>
      </c>
      <c r="I75" s="8" t="s">
        <v>51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2</v>
      </c>
      <c r="X75" s="4">
        <v>0</v>
      </c>
      <c r="Y75" s="4">
        <v>0</v>
      </c>
      <c r="Z75" s="4">
        <v>0</v>
      </c>
      <c r="AA75" s="4">
        <v>0</v>
      </c>
      <c r="AB75" s="25">
        <v>116.88999938964844</v>
      </c>
      <c r="AC75" s="4">
        <f t="shared" si="12"/>
        <v>2</v>
      </c>
      <c r="AD75" s="25">
        <f t="shared" si="13"/>
        <v>118.88999938964844</v>
      </c>
      <c r="AE75" s="4">
        <v>0</v>
      </c>
      <c r="AF75" s="4">
        <v>0</v>
      </c>
      <c r="AG75" s="4">
        <v>0</v>
      </c>
      <c r="AH75" s="4">
        <v>0</v>
      </c>
      <c r="AI75" s="4">
        <v>0</v>
      </c>
      <c r="AJ75" s="4">
        <v>0</v>
      </c>
      <c r="AK75" s="4">
        <v>0</v>
      </c>
      <c r="AL75" s="4">
        <v>0</v>
      </c>
      <c r="AM75" s="4">
        <v>0</v>
      </c>
      <c r="AN75" s="4">
        <v>2</v>
      </c>
      <c r="AO75" s="4">
        <v>0</v>
      </c>
      <c r="AP75" s="4">
        <v>0</v>
      </c>
      <c r="AQ75" s="4">
        <v>0</v>
      </c>
      <c r="AR75" s="4">
        <v>0</v>
      </c>
      <c r="AS75" s="4">
        <v>0</v>
      </c>
      <c r="AT75" s="4">
        <v>0</v>
      </c>
      <c r="AU75" s="4">
        <v>0</v>
      </c>
      <c r="AV75" s="4">
        <v>0</v>
      </c>
      <c r="AW75" s="25">
        <v>118.08999633789062</v>
      </c>
      <c r="AX75" s="4">
        <f t="shared" si="14"/>
        <v>2</v>
      </c>
      <c r="AY75" s="25">
        <f t="shared" si="15"/>
        <v>120.08999633789062</v>
      </c>
      <c r="AZ75" s="25">
        <f t="shared" si="16"/>
        <v>118.88999938964844</v>
      </c>
      <c r="BA75" s="25">
        <f t="shared" si="17"/>
        <v>34.490947214343258</v>
      </c>
    </row>
    <row r="76" spans="1:53" ht="43.2" x14ac:dyDescent="0.3">
      <c r="A76" s="4">
        <v>14</v>
      </c>
      <c r="B76" s="8" t="s">
        <v>105</v>
      </c>
      <c r="C76" s="8">
        <v>1997</v>
      </c>
      <c r="D76" s="8">
        <v>1997</v>
      </c>
      <c r="E76" s="8">
        <v>1997</v>
      </c>
      <c r="F76" s="8">
        <v>1</v>
      </c>
      <c r="G76" s="8" t="s">
        <v>16</v>
      </c>
      <c r="H76" s="8" t="s">
        <v>106</v>
      </c>
      <c r="I76" s="8" t="s">
        <v>64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2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25">
        <v>118.80000305175781</v>
      </c>
      <c r="AC76" s="4">
        <f t="shared" si="12"/>
        <v>2</v>
      </c>
      <c r="AD76" s="25">
        <f t="shared" si="13"/>
        <v>120.80000305175781</v>
      </c>
      <c r="AE76" s="4">
        <v>0</v>
      </c>
      <c r="AF76" s="4">
        <v>0</v>
      </c>
      <c r="AG76" s="4">
        <v>0</v>
      </c>
      <c r="AH76" s="4">
        <v>0</v>
      </c>
      <c r="AI76" s="4">
        <v>0</v>
      </c>
      <c r="AJ76" s="4">
        <v>0</v>
      </c>
      <c r="AK76" s="4">
        <v>0</v>
      </c>
      <c r="AL76" s="4">
        <v>0</v>
      </c>
      <c r="AM76" s="4">
        <v>0</v>
      </c>
      <c r="AN76" s="4">
        <v>0</v>
      </c>
      <c r="AO76" s="4">
        <v>0</v>
      </c>
      <c r="AP76" s="4">
        <v>2</v>
      </c>
      <c r="AQ76" s="4">
        <v>0</v>
      </c>
      <c r="AR76" s="4">
        <v>0</v>
      </c>
      <c r="AS76" s="4">
        <v>0</v>
      </c>
      <c r="AT76" s="4">
        <v>0</v>
      </c>
      <c r="AU76" s="4">
        <v>0</v>
      </c>
      <c r="AV76" s="4">
        <v>0</v>
      </c>
      <c r="AW76" s="25">
        <v>119.48999786376953</v>
      </c>
      <c r="AX76" s="4">
        <f t="shared" si="14"/>
        <v>2</v>
      </c>
      <c r="AY76" s="25">
        <f t="shared" si="15"/>
        <v>121.48999786376953</v>
      </c>
      <c r="AZ76" s="25">
        <f t="shared" si="16"/>
        <v>120.80000305175781</v>
      </c>
      <c r="BA76" s="25">
        <f t="shared" si="17"/>
        <v>36.6515848038689</v>
      </c>
    </row>
    <row r="77" spans="1:53" x14ac:dyDescent="0.3">
      <c r="A77" s="4">
        <v>15</v>
      </c>
      <c r="B77" s="8" t="s">
        <v>215</v>
      </c>
      <c r="C77" s="8">
        <v>1975</v>
      </c>
      <c r="D77" s="8">
        <v>1975</v>
      </c>
      <c r="E77" s="8">
        <v>1975</v>
      </c>
      <c r="F77" s="8">
        <v>1</v>
      </c>
      <c r="G77" s="8" t="s">
        <v>16</v>
      </c>
      <c r="H77" s="8" t="s">
        <v>214</v>
      </c>
      <c r="I77" s="8"/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2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25">
        <v>120.29000091552734</v>
      </c>
      <c r="AC77" s="4">
        <f t="shared" si="12"/>
        <v>2</v>
      </c>
      <c r="AD77" s="25">
        <f t="shared" si="13"/>
        <v>122.29000091552734</v>
      </c>
      <c r="AE77" s="4">
        <v>0</v>
      </c>
      <c r="AF77" s="4">
        <v>0</v>
      </c>
      <c r="AG77" s="4">
        <v>0</v>
      </c>
      <c r="AH77" s="4">
        <v>0</v>
      </c>
      <c r="AI77" s="4">
        <v>0</v>
      </c>
      <c r="AJ77" s="4">
        <v>0</v>
      </c>
      <c r="AK77" s="4">
        <v>0</v>
      </c>
      <c r="AL77" s="4">
        <v>0</v>
      </c>
      <c r="AM77" s="4">
        <v>0</v>
      </c>
      <c r="AN77" s="4">
        <v>0</v>
      </c>
      <c r="AO77" s="4">
        <v>0</v>
      </c>
      <c r="AP77" s="4">
        <v>0</v>
      </c>
      <c r="AQ77" s="4">
        <v>0</v>
      </c>
      <c r="AR77" s="4">
        <v>0</v>
      </c>
      <c r="AS77" s="4">
        <v>0</v>
      </c>
      <c r="AT77" s="4">
        <v>0</v>
      </c>
      <c r="AU77" s="4">
        <v>0</v>
      </c>
      <c r="AV77" s="4">
        <v>0</v>
      </c>
      <c r="AW77" s="25">
        <v>121.88999938964844</v>
      </c>
      <c r="AX77" s="4">
        <f t="shared" si="14"/>
        <v>0</v>
      </c>
      <c r="AY77" s="25">
        <f t="shared" si="15"/>
        <v>121.88999938964844</v>
      </c>
      <c r="AZ77" s="25">
        <f t="shared" si="16"/>
        <v>121.88999938964844</v>
      </c>
      <c r="BA77" s="25">
        <f t="shared" si="17"/>
        <v>37.884612314136</v>
      </c>
    </row>
    <row r="78" spans="1:53" x14ac:dyDescent="0.3">
      <c r="A78" s="4">
        <v>16</v>
      </c>
      <c r="B78" s="8" t="s">
        <v>153</v>
      </c>
      <c r="C78" s="8">
        <v>1993</v>
      </c>
      <c r="D78" s="8">
        <v>1993</v>
      </c>
      <c r="E78" s="8">
        <v>1993</v>
      </c>
      <c r="F78" s="8" t="s">
        <v>87</v>
      </c>
      <c r="G78" s="8" t="s">
        <v>16</v>
      </c>
      <c r="H78" s="8" t="s">
        <v>55</v>
      </c>
      <c r="I78" s="8" t="s">
        <v>56</v>
      </c>
      <c r="J78" s="4">
        <v>0</v>
      </c>
      <c r="K78" s="4">
        <v>0</v>
      </c>
      <c r="L78" s="4">
        <v>2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2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25">
        <v>117.90000152587891</v>
      </c>
      <c r="AC78" s="4">
        <f t="shared" si="12"/>
        <v>4</v>
      </c>
      <c r="AD78" s="25">
        <f t="shared" si="13"/>
        <v>121.90000152587891</v>
      </c>
      <c r="AE78" s="4">
        <v>0</v>
      </c>
      <c r="AF78" s="4">
        <v>0</v>
      </c>
      <c r="AG78" s="4">
        <v>0</v>
      </c>
      <c r="AH78" s="4">
        <v>0</v>
      </c>
      <c r="AI78" s="4">
        <v>0</v>
      </c>
      <c r="AJ78" s="4">
        <v>0</v>
      </c>
      <c r="AK78" s="4">
        <v>0</v>
      </c>
      <c r="AL78" s="4">
        <v>0</v>
      </c>
      <c r="AM78" s="4">
        <v>2</v>
      </c>
      <c r="AN78" s="4">
        <v>0</v>
      </c>
      <c r="AO78" s="4">
        <v>0</v>
      </c>
      <c r="AP78" s="4">
        <v>0</v>
      </c>
      <c r="AQ78" s="4">
        <v>0</v>
      </c>
      <c r="AR78" s="4">
        <v>0</v>
      </c>
      <c r="AS78" s="4">
        <v>2</v>
      </c>
      <c r="AT78" s="4">
        <v>0</v>
      </c>
      <c r="AU78" s="4">
        <v>0</v>
      </c>
      <c r="AV78" s="4">
        <v>0</v>
      </c>
      <c r="AW78" s="25">
        <v>118.98999786376953</v>
      </c>
      <c r="AX78" s="4">
        <f t="shared" si="14"/>
        <v>4</v>
      </c>
      <c r="AY78" s="25">
        <f t="shared" si="15"/>
        <v>122.98999786376953</v>
      </c>
      <c r="AZ78" s="25">
        <f t="shared" si="16"/>
        <v>121.90000152587891</v>
      </c>
      <c r="BA78" s="25">
        <f t="shared" si="17"/>
        <v>37.895926947685574</v>
      </c>
    </row>
    <row r="79" spans="1:53" x14ac:dyDescent="0.3">
      <c r="A79" s="4">
        <v>17</v>
      </c>
      <c r="B79" s="8" t="s">
        <v>229</v>
      </c>
      <c r="C79" s="8">
        <v>1980</v>
      </c>
      <c r="D79" s="8">
        <v>1980</v>
      </c>
      <c r="E79" s="8">
        <v>1980</v>
      </c>
      <c r="F79" s="8">
        <v>1</v>
      </c>
      <c r="G79" s="8" t="s">
        <v>16</v>
      </c>
      <c r="H79" s="8" t="s">
        <v>97</v>
      </c>
      <c r="I79" s="8" t="s">
        <v>18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25">
        <v>122.55000305175781</v>
      </c>
      <c r="AC79" s="4">
        <f t="shared" si="12"/>
        <v>0</v>
      </c>
      <c r="AD79" s="25">
        <f t="shared" si="13"/>
        <v>122.55000305175781</v>
      </c>
      <c r="AE79" s="4">
        <v>0</v>
      </c>
      <c r="AF79" s="4">
        <v>0</v>
      </c>
      <c r="AG79" s="4">
        <v>0</v>
      </c>
      <c r="AH79" s="4">
        <v>0</v>
      </c>
      <c r="AI79" s="4">
        <v>2</v>
      </c>
      <c r="AJ79" s="4">
        <v>0</v>
      </c>
      <c r="AK79" s="4">
        <v>0</v>
      </c>
      <c r="AL79" s="4">
        <v>0</v>
      </c>
      <c r="AM79" s="4">
        <v>0</v>
      </c>
      <c r="AN79" s="4">
        <v>0</v>
      </c>
      <c r="AO79" s="4">
        <v>0</v>
      </c>
      <c r="AP79" s="4">
        <v>0</v>
      </c>
      <c r="AQ79" s="4">
        <v>0</v>
      </c>
      <c r="AR79" s="4">
        <v>0</v>
      </c>
      <c r="AS79" s="4">
        <v>2</v>
      </c>
      <c r="AT79" s="4">
        <v>0</v>
      </c>
      <c r="AU79" s="4">
        <v>0</v>
      </c>
      <c r="AV79" s="4">
        <v>0</v>
      </c>
      <c r="AW79" s="25">
        <v>119.80000305175781</v>
      </c>
      <c r="AX79" s="4">
        <f t="shared" si="14"/>
        <v>4</v>
      </c>
      <c r="AY79" s="25">
        <f t="shared" si="15"/>
        <v>123.80000305175781</v>
      </c>
      <c r="AZ79" s="25">
        <f t="shared" si="16"/>
        <v>122.55000305175781</v>
      </c>
      <c r="BA79" s="25">
        <f t="shared" si="17"/>
        <v>38.63122277874799</v>
      </c>
    </row>
    <row r="80" spans="1:53" ht="43.2" x14ac:dyDescent="0.3">
      <c r="A80" s="4">
        <v>18</v>
      </c>
      <c r="B80" s="8" t="s">
        <v>49</v>
      </c>
      <c r="C80" s="8">
        <v>1984</v>
      </c>
      <c r="D80" s="8">
        <v>1984</v>
      </c>
      <c r="E80" s="8">
        <v>1984</v>
      </c>
      <c r="F80" s="8">
        <v>1</v>
      </c>
      <c r="G80" s="8" t="s">
        <v>21</v>
      </c>
      <c r="H80" s="8" t="s">
        <v>50</v>
      </c>
      <c r="I80" s="8" t="s">
        <v>51</v>
      </c>
      <c r="J80" s="4">
        <v>0</v>
      </c>
      <c r="K80" s="4">
        <v>0</v>
      </c>
      <c r="L80" s="4">
        <v>0</v>
      </c>
      <c r="M80" s="4">
        <v>0</v>
      </c>
      <c r="N80" s="4">
        <v>2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25">
        <v>125.55000305175781</v>
      </c>
      <c r="AC80" s="4">
        <f t="shared" si="12"/>
        <v>2</v>
      </c>
      <c r="AD80" s="25">
        <f t="shared" si="13"/>
        <v>127.55000305175781</v>
      </c>
      <c r="AE80" s="4">
        <v>0</v>
      </c>
      <c r="AF80" s="4">
        <v>0</v>
      </c>
      <c r="AG80" s="4">
        <v>0</v>
      </c>
      <c r="AH80" s="4">
        <v>0</v>
      </c>
      <c r="AI80" s="4">
        <v>0</v>
      </c>
      <c r="AJ80" s="4">
        <v>0</v>
      </c>
      <c r="AK80" s="4">
        <v>0</v>
      </c>
      <c r="AL80" s="4">
        <v>0</v>
      </c>
      <c r="AM80" s="4">
        <v>0</v>
      </c>
      <c r="AN80" s="4">
        <v>0</v>
      </c>
      <c r="AO80" s="4">
        <v>0</v>
      </c>
      <c r="AP80" s="4">
        <v>0</v>
      </c>
      <c r="AQ80" s="4">
        <v>0</v>
      </c>
      <c r="AR80" s="4">
        <v>0</v>
      </c>
      <c r="AS80" s="4">
        <v>0</v>
      </c>
      <c r="AT80" s="4">
        <v>0</v>
      </c>
      <c r="AU80" s="4">
        <v>0</v>
      </c>
      <c r="AV80" s="4">
        <v>0</v>
      </c>
      <c r="AW80" s="25">
        <v>122.68000030517578</v>
      </c>
      <c r="AX80" s="4">
        <f t="shared" si="14"/>
        <v>0</v>
      </c>
      <c r="AY80" s="25">
        <f t="shared" si="15"/>
        <v>122.68000030517578</v>
      </c>
      <c r="AZ80" s="25">
        <f t="shared" si="16"/>
        <v>122.68000030517578</v>
      </c>
      <c r="BA80" s="25">
        <f t="shared" si="17"/>
        <v>38.778278492745812</v>
      </c>
    </row>
    <row r="81" spans="1:53" ht="28.8" x14ac:dyDescent="0.3">
      <c r="A81" s="4">
        <v>19</v>
      </c>
      <c r="B81" s="8" t="s">
        <v>231</v>
      </c>
      <c r="C81" s="8">
        <v>1987</v>
      </c>
      <c r="D81" s="8">
        <v>1987</v>
      </c>
      <c r="E81" s="8">
        <v>1987</v>
      </c>
      <c r="F81" s="8">
        <v>1</v>
      </c>
      <c r="G81" s="8" t="s">
        <v>16</v>
      </c>
      <c r="H81" s="8" t="s">
        <v>72</v>
      </c>
      <c r="I81" s="8" t="s">
        <v>73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2</v>
      </c>
      <c r="X81" s="4">
        <v>0</v>
      </c>
      <c r="Y81" s="4">
        <v>0</v>
      </c>
      <c r="Z81" s="4">
        <v>2</v>
      </c>
      <c r="AA81" s="4">
        <v>0</v>
      </c>
      <c r="AB81" s="25">
        <v>126.86000061035156</v>
      </c>
      <c r="AC81" s="4">
        <f t="shared" si="12"/>
        <v>4</v>
      </c>
      <c r="AD81" s="25">
        <f t="shared" si="13"/>
        <v>130.86000061035156</v>
      </c>
      <c r="AE81" s="4">
        <v>0</v>
      </c>
      <c r="AF81" s="4">
        <v>0</v>
      </c>
      <c r="AG81" s="4">
        <v>0</v>
      </c>
      <c r="AH81" s="4">
        <v>0</v>
      </c>
      <c r="AI81" s="4">
        <v>0</v>
      </c>
      <c r="AJ81" s="4">
        <v>0</v>
      </c>
      <c r="AK81" s="4">
        <v>0</v>
      </c>
      <c r="AL81" s="4">
        <v>0</v>
      </c>
      <c r="AM81" s="4">
        <v>0</v>
      </c>
      <c r="AN81" s="4">
        <v>0</v>
      </c>
      <c r="AO81" s="4">
        <v>0</v>
      </c>
      <c r="AP81" s="4">
        <v>0</v>
      </c>
      <c r="AQ81" s="4">
        <v>0</v>
      </c>
      <c r="AR81" s="4">
        <v>0</v>
      </c>
      <c r="AS81" s="4">
        <v>0</v>
      </c>
      <c r="AT81" s="4">
        <v>0</v>
      </c>
      <c r="AU81" s="4">
        <v>0</v>
      </c>
      <c r="AV81" s="4">
        <v>0</v>
      </c>
      <c r="AW81" s="25">
        <v>129.75</v>
      </c>
      <c r="AX81" s="4">
        <f t="shared" si="14"/>
        <v>0</v>
      </c>
      <c r="AY81" s="25">
        <f t="shared" si="15"/>
        <v>129.75</v>
      </c>
      <c r="AZ81" s="25">
        <f t="shared" si="16"/>
        <v>129.75</v>
      </c>
      <c r="BA81" s="25">
        <f t="shared" si="17"/>
        <v>46.776015566035909</v>
      </c>
    </row>
    <row r="82" spans="1:53" ht="28.8" x14ac:dyDescent="0.3">
      <c r="A82" s="4">
        <v>20</v>
      </c>
      <c r="B82" s="8" t="s">
        <v>25</v>
      </c>
      <c r="C82" s="8">
        <v>1997</v>
      </c>
      <c r="D82" s="8">
        <v>1997</v>
      </c>
      <c r="E82" s="8">
        <v>1997</v>
      </c>
      <c r="F82" s="8" t="s">
        <v>26</v>
      </c>
      <c r="G82" s="8" t="s">
        <v>16</v>
      </c>
      <c r="H82" s="8" t="s">
        <v>27</v>
      </c>
      <c r="I82" s="8" t="s">
        <v>28</v>
      </c>
      <c r="J82" s="4">
        <v>0</v>
      </c>
      <c r="K82" s="4">
        <v>0</v>
      </c>
      <c r="L82" s="4">
        <v>2</v>
      </c>
      <c r="M82" s="4">
        <v>0</v>
      </c>
      <c r="N82" s="4">
        <v>0</v>
      </c>
      <c r="O82" s="4">
        <v>0</v>
      </c>
      <c r="P82" s="4">
        <v>0</v>
      </c>
      <c r="Q82" s="4">
        <v>2</v>
      </c>
      <c r="R82" s="4">
        <v>2</v>
      </c>
      <c r="S82" s="4">
        <v>0</v>
      </c>
      <c r="T82" s="4">
        <v>2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2</v>
      </c>
      <c r="AB82" s="25">
        <v>142.08000183105469</v>
      </c>
      <c r="AC82" s="4">
        <f t="shared" si="12"/>
        <v>10</v>
      </c>
      <c r="AD82" s="25">
        <f t="shared" si="13"/>
        <v>152.08000183105469</v>
      </c>
      <c r="AE82" s="4">
        <v>0</v>
      </c>
      <c r="AF82" s="4">
        <v>0</v>
      </c>
      <c r="AG82" s="4">
        <v>0</v>
      </c>
      <c r="AH82" s="4">
        <v>0</v>
      </c>
      <c r="AI82" s="4">
        <v>0</v>
      </c>
      <c r="AJ82" s="4">
        <v>0</v>
      </c>
      <c r="AK82" s="4">
        <v>0</v>
      </c>
      <c r="AL82" s="4">
        <v>0</v>
      </c>
      <c r="AM82" s="4">
        <v>0</v>
      </c>
      <c r="AN82" s="4">
        <v>0</v>
      </c>
      <c r="AO82" s="4">
        <v>2</v>
      </c>
      <c r="AP82" s="4">
        <v>0</v>
      </c>
      <c r="AQ82" s="4">
        <v>0</v>
      </c>
      <c r="AR82" s="4">
        <v>0</v>
      </c>
      <c r="AS82" s="4">
        <v>0</v>
      </c>
      <c r="AT82" s="4">
        <v>0</v>
      </c>
      <c r="AU82" s="4">
        <v>0</v>
      </c>
      <c r="AV82" s="4">
        <v>0</v>
      </c>
      <c r="AW82" s="25">
        <v>149.86000061035156</v>
      </c>
      <c r="AX82" s="4">
        <f t="shared" si="14"/>
        <v>2</v>
      </c>
      <c r="AY82" s="25">
        <f t="shared" si="15"/>
        <v>151.86000061035156</v>
      </c>
      <c r="AZ82" s="25">
        <f t="shared" si="16"/>
        <v>151.86000061035156</v>
      </c>
      <c r="BA82" s="25">
        <f t="shared" si="17"/>
        <v>71.787328041951312</v>
      </c>
    </row>
    <row r="83" spans="1:53" ht="28.8" x14ac:dyDescent="0.3">
      <c r="A83" s="4">
        <v>21</v>
      </c>
      <c r="B83" s="8" t="s">
        <v>19</v>
      </c>
      <c r="C83" s="8">
        <v>1981</v>
      </c>
      <c r="D83" s="8">
        <v>1981</v>
      </c>
      <c r="E83" s="8">
        <v>1981</v>
      </c>
      <c r="F83" s="8">
        <v>1</v>
      </c>
      <c r="G83" s="8" t="s">
        <v>21</v>
      </c>
      <c r="H83" s="8" t="s">
        <v>22</v>
      </c>
      <c r="I83" s="8" t="s">
        <v>23</v>
      </c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25"/>
      <c r="AC83" s="4">
        <f t="shared" si="12"/>
        <v>0</v>
      </c>
      <c r="AD83" s="25" t="s">
        <v>358</v>
      </c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25"/>
      <c r="AX83" s="4">
        <f t="shared" si="14"/>
        <v>0</v>
      </c>
      <c r="AY83" s="25" t="s">
        <v>358</v>
      </c>
      <c r="AZ83" s="25"/>
      <c r="BA83" s="25" t="str">
        <f t="shared" si="17"/>
        <v/>
      </c>
    </row>
    <row r="84" spans="1:53" ht="28.8" x14ac:dyDescent="0.3">
      <c r="A84" s="4">
        <v>21</v>
      </c>
      <c r="B84" s="8" t="s">
        <v>195</v>
      </c>
      <c r="C84" s="8">
        <v>1999</v>
      </c>
      <c r="D84" s="8">
        <v>1999</v>
      </c>
      <c r="E84" s="8">
        <v>1999</v>
      </c>
      <c r="F84" s="8">
        <v>1</v>
      </c>
      <c r="G84" s="8" t="s">
        <v>21</v>
      </c>
      <c r="H84" s="8" t="s">
        <v>22</v>
      </c>
      <c r="I84" s="8" t="s">
        <v>23</v>
      </c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25"/>
      <c r="AC84" s="4">
        <f t="shared" si="12"/>
        <v>0</v>
      </c>
      <c r="AD84" s="25" t="s">
        <v>358</v>
      </c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25"/>
      <c r="AX84" s="4">
        <f t="shared" si="14"/>
        <v>0</v>
      </c>
      <c r="AY84" s="25" t="s">
        <v>358</v>
      </c>
      <c r="AZ84" s="25"/>
      <c r="BA84" s="25" t="str">
        <f t="shared" si="17"/>
        <v/>
      </c>
    </row>
    <row r="86" spans="1:53" ht="18" x14ac:dyDescent="0.3">
      <c r="A86" s="11" t="s">
        <v>397</v>
      </c>
      <c r="B86" s="11"/>
      <c r="C86" s="11"/>
      <c r="D86" s="11"/>
      <c r="E86" s="11"/>
      <c r="F86" s="11"/>
      <c r="G86" s="11"/>
      <c r="H86" s="11"/>
      <c r="I86" s="11"/>
      <c r="J86" s="11"/>
    </row>
    <row r="87" spans="1:53" x14ac:dyDescent="0.3">
      <c r="A87" s="16" t="s">
        <v>349</v>
      </c>
      <c r="B87" s="16" t="s">
        <v>1</v>
      </c>
      <c r="C87" s="16" t="s">
        <v>2</v>
      </c>
      <c r="D87" s="16" t="s">
        <v>249</v>
      </c>
      <c r="E87" s="16" t="s">
        <v>250</v>
      </c>
      <c r="F87" s="16" t="s">
        <v>3</v>
      </c>
      <c r="G87" s="16" t="s">
        <v>4</v>
      </c>
      <c r="H87" s="16" t="s">
        <v>5</v>
      </c>
      <c r="I87" s="16" t="s">
        <v>6</v>
      </c>
      <c r="J87" s="18" t="s">
        <v>351</v>
      </c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20"/>
      <c r="AE87" s="18" t="s">
        <v>355</v>
      </c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20"/>
      <c r="AZ87" s="16" t="s">
        <v>356</v>
      </c>
      <c r="BA87" s="16" t="s">
        <v>357</v>
      </c>
    </row>
    <row r="88" spans="1:53" x14ac:dyDescent="0.3">
      <c r="A88" s="17"/>
      <c r="B88" s="17"/>
      <c r="C88" s="17"/>
      <c r="D88" s="17"/>
      <c r="E88" s="17"/>
      <c r="F88" s="17"/>
      <c r="G88" s="17"/>
      <c r="H88" s="17"/>
      <c r="I88" s="17"/>
      <c r="J88" s="21">
        <v>1</v>
      </c>
      <c r="K88" s="21">
        <v>2</v>
      </c>
      <c r="L88" s="21">
        <v>3</v>
      </c>
      <c r="M88" s="21">
        <v>4</v>
      </c>
      <c r="N88" s="21">
        <v>5</v>
      </c>
      <c r="O88" s="21">
        <v>6</v>
      </c>
      <c r="P88" s="21">
        <v>7</v>
      </c>
      <c r="Q88" s="21">
        <v>8</v>
      </c>
      <c r="R88" s="21">
        <v>9</v>
      </c>
      <c r="S88" s="21">
        <v>10</v>
      </c>
      <c r="T88" s="21">
        <v>11</v>
      </c>
      <c r="U88" s="21">
        <v>12</v>
      </c>
      <c r="V88" s="21">
        <v>13</v>
      </c>
      <c r="W88" s="21">
        <v>14</v>
      </c>
      <c r="X88" s="21">
        <v>15</v>
      </c>
      <c r="Y88" s="21">
        <v>16</v>
      </c>
      <c r="Z88" s="21">
        <v>17</v>
      </c>
      <c r="AA88" s="21">
        <v>18</v>
      </c>
      <c r="AB88" s="21" t="s">
        <v>352</v>
      </c>
      <c r="AC88" s="21" t="s">
        <v>353</v>
      </c>
      <c r="AD88" s="21" t="s">
        <v>354</v>
      </c>
      <c r="AE88" s="21">
        <v>1</v>
      </c>
      <c r="AF88" s="21">
        <v>2</v>
      </c>
      <c r="AG88" s="21">
        <v>3</v>
      </c>
      <c r="AH88" s="21">
        <v>4</v>
      </c>
      <c r="AI88" s="21">
        <v>5</v>
      </c>
      <c r="AJ88" s="21">
        <v>6</v>
      </c>
      <c r="AK88" s="21">
        <v>7</v>
      </c>
      <c r="AL88" s="21">
        <v>8</v>
      </c>
      <c r="AM88" s="21">
        <v>9</v>
      </c>
      <c r="AN88" s="21">
        <v>10</v>
      </c>
      <c r="AO88" s="21">
        <v>11</v>
      </c>
      <c r="AP88" s="21">
        <v>12</v>
      </c>
      <c r="AQ88" s="21">
        <v>13</v>
      </c>
      <c r="AR88" s="21">
        <v>14</v>
      </c>
      <c r="AS88" s="21">
        <v>15</v>
      </c>
      <c r="AT88" s="21">
        <v>16</v>
      </c>
      <c r="AU88" s="21">
        <v>17</v>
      </c>
      <c r="AV88" s="21">
        <v>18</v>
      </c>
      <c r="AW88" s="21" t="s">
        <v>352</v>
      </c>
      <c r="AX88" s="21" t="s">
        <v>353</v>
      </c>
      <c r="AY88" s="21" t="s">
        <v>354</v>
      </c>
      <c r="AZ88" s="17"/>
      <c r="BA88" s="17"/>
    </row>
    <row r="89" spans="1:53" x14ac:dyDescent="0.3">
      <c r="A89" s="22">
        <v>1</v>
      </c>
      <c r="B89" s="23" t="s">
        <v>211</v>
      </c>
      <c r="C89" s="23">
        <v>1991</v>
      </c>
      <c r="D89" s="23">
        <v>1991</v>
      </c>
      <c r="E89" s="23">
        <v>1991</v>
      </c>
      <c r="F89" s="23" t="s">
        <v>42</v>
      </c>
      <c r="G89" s="23" t="s">
        <v>16</v>
      </c>
      <c r="H89" s="23" t="s">
        <v>55</v>
      </c>
      <c r="I89" s="23" t="s">
        <v>56</v>
      </c>
      <c r="J89" s="22">
        <v>0</v>
      </c>
      <c r="K89" s="22">
        <v>0</v>
      </c>
      <c r="L89" s="22">
        <v>0</v>
      </c>
      <c r="M89" s="22">
        <v>0</v>
      </c>
      <c r="N89" s="22">
        <v>0</v>
      </c>
      <c r="O89" s="22">
        <v>0</v>
      </c>
      <c r="P89" s="22">
        <v>0</v>
      </c>
      <c r="Q89" s="22">
        <v>0</v>
      </c>
      <c r="R89" s="22">
        <v>0</v>
      </c>
      <c r="S89" s="22">
        <v>0</v>
      </c>
      <c r="T89" s="22">
        <v>0</v>
      </c>
      <c r="U89" s="22">
        <v>0</v>
      </c>
      <c r="V89" s="22">
        <v>0</v>
      </c>
      <c r="W89" s="22">
        <v>0</v>
      </c>
      <c r="X89" s="22">
        <v>0</v>
      </c>
      <c r="Y89" s="22">
        <v>0</v>
      </c>
      <c r="Z89" s="22">
        <v>0</v>
      </c>
      <c r="AA89" s="22">
        <v>0</v>
      </c>
      <c r="AB89" s="24">
        <v>87.660003662109375</v>
      </c>
      <c r="AC89" s="22">
        <f t="shared" ref="AC89:AC103" si="18">SUM(J89:AA89)</f>
        <v>0</v>
      </c>
      <c r="AD89" s="24">
        <f t="shared" ref="AD89:AD103" si="19">AB89+AC89</f>
        <v>87.660003662109375</v>
      </c>
      <c r="AE89" s="22">
        <v>0</v>
      </c>
      <c r="AF89" s="22">
        <v>0</v>
      </c>
      <c r="AG89" s="22">
        <v>0</v>
      </c>
      <c r="AH89" s="22">
        <v>0</v>
      </c>
      <c r="AI89" s="22">
        <v>0</v>
      </c>
      <c r="AJ89" s="22">
        <v>0</v>
      </c>
      <c r="AK89" s="22">
        <v>0</v>
      </c>
      <c r="AL89" s="22">
        <v>0</v>
      </c>
      <c r="AM89" s="22">
        <v>0</v>
      </c>
      <c r="AN89" s="22">
        <v>0</v>
      </c>
      <c r="AO89" s="22">
        <v>0</v>
      </c>
      <c r="AP89" s="22">
        <v>0</v>
      </c>
      <c r="AQ89" s="22">
        <v>0</v>
      </c>
      <c r="AR89" s="22">
        <v>0</v>
      </c>
      <c r="AS89" s="22">
        <v>0</v>
      </c>
      <c r="AT89" s="22">
        <v>0</v>
      </c>
      <c r="AU89" s="22">
        <v>0</v>
      </c>
      <c r="AV89" s="22">
        <v>0</v>
      </c>
      <c r="AW89" s="24">
        <v>88.760002136230469</v>
      </c>
      <c r="AX89" s="22">
        <f t="shared" ref="AX89:AX103" si="20">SUM(AE89:AV89)</f>
        <v>0</v>
      </c>
      <c r="AY89" s="24">
        <f t="shared" ref="AY89:AY103" si="21">AW89+AX89</f>
        <v>88.760002136230469</v>
      </c>
      <c r="AZ89" s="24">
        <f t="shared" ref="AZ89:AZ103" si="22">MIN(AY89,AD89)</f>
        <v>87.660003662109375</v>
      </c>
      <c r="BA89" s="24">
        <f t="shared" ref="BA89:BA103" si="23">IF( AND(ISNUMBER(AZ$89),ISNUMBER(AZ89)),(AZ89-AZ$89)/AZ$89*100,"")</f>
        <v>0</v>
      </c>
    </row>
    <row r="90" spans="1:53" ht="43.2" x14ac:dyDescent="0.3">
      <c r="A90" s="4">
        <v>2</v>
      </c>
      <c r="B90" s="8" t="s">
        <v>165</v>
      </c>
      <c r="C90" s="8">
        <v>1987</v>
      </c>
      <c r="D90" s="8">
        <v>1987</v>
      </c>
      <c r="E90" s="8">
        <v>1987</v>
      </c>
      <c r="F90" s="8" t="s">
        <v>42</v>
      </c>
      <c r="G90" s="8" t="s">
        <v>16</v>
      </c>
      <c r="H90" s="8" t="s">
        <v>166</v>
      </c>
      <c r="I90" s="8" t="s">
        <v>80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25">
        <v>90.160003662109375</v>
      </c>
      <c r="AC90" s="4">
        <f t="shared" si="18"/>
        <v>0</v>
      </c>
      <c r="AD90" s="25">
        <f t="shared" si="19"/>
        <v>90.160003662109375</v>
      </c>
      <c r="AE90" s="4">
        <v>0</v>
      </c>
      <c r="AF90" s="4">
        <v>0</v>
      </c>
      <c r="AG90" s="4">
        <v>0</v>
      </c>
      <c r="AH90" s="4">
        <v>0</v>
      </c>
      <c r="AI90" s="4">
        <v>0</v>
      </c>
      <c r="AJ90" s="4">
        <v>0</v>
      </c>
      <c r="AK90" s="4">
        <v>0</v>
      </c>
      <c r="AL90" s="4">
        <v>0</v>
      </c>
      <c r="AM90" s="4">
        <v>0</v>
      </c>
      <c r="AN90" s="4">
        <v>0</v>
      </c>
      <c r="AO90" s="4">
        <v>0</v>
      </c>
      <c r="AP90" s="4">
        <v>0</v>
      </c>
      <c r="AQ90" s="4">
        <v>2</v>
      </c>
      <c r="AR90" s="4">
        <v>0</v>
      </c>
      <c r="AS90" s="4">
        <v>0</v>
      </c>
      <c r="AT90" s="4">
        <v>0</v>
      </c>
      <c r="AU90" s="4">
        <v>0</v>
      </c>
      <c r="AV90" s="4">
        <v>0</v>
      </c>
      <c r="AW90" s="25">
        <v>90.239997863769531</v>
      </c>
      <c r="AX90" s="4">
        <f t="shared" si="20"/>
        <v>2</v>
      </c>
      <c r="AY90" s="25">
        <f t="shared" si="21"/>
        <v>92.239997863769531</v>
      </c>
      <c r="AZ90" s="25">
        <f t="shared" si="22"/>
        <v>90.160003662109375</v>
      </c>
      <c r="BA90" s="25">
        <f t="shared" si="23"/>
        <v>2.85192778411965</v>
      </c>
    </row>
    <row r="91" spans="1:53" x14ac:dyDescent="0.3">
      <c r="A91" s="4">
        <v>3</v>
      </c>
      <c r="B91" s="8" t="s">
        <v>54</v>
      </c>
      <c r="C91" s="8">
        <v>1995</v>
      </c>
      <c r="D91" s="8">
        <v>1995</v>
      </c>
      <c r="E91" s="8">
        <v>1995</v>
      </c>
      <c r="F91" s="8" t="s">
        <v>42</v>
      </c>
      <c r="G91" s="8" t="s">
        <v>16</v>
      </c>
      <c r="H91" s="8" t="s">
        <v>55</v>
      </c>
      <c r="I91" s="8" t="s">
        <v>56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25">
        <v>92.680000305175781</v>
      </c>
      <c r="AC91" s="4">
        <f t="shared" si="18"/>
        <v>0</v>
      </c>
      <c r="AD91" s="25">
        <f t="shared" si="19"/>
        <v>92.680000305175781</v>
      </c>
      <c r="AE91" s="4">
        <v>0</v>
      </c>
      <c r="AF91" s="4">
        <v>0</v>
      </c>
      <c r="AG91" s="4">
        <v>0</v>
      </c>
      <c r="AH91" s="4">
        <v>0</v>
      </c>
      <c r="AI91" s="4">
        <v>0</v>
      </c>
      <c r="AJ91" s="4">
        <v>0</v>
      </c>
      <c r="AK91" s="4">
        <v>0</v>
      </c>
      <c r="AL91" s="4">
        <v>0</v>
      </c>
      <c r="AM91" s="4">
        <v>0</v>
      </c>
      <c r="AN91" s="4">
        <v>0</v>
      </c>
      <c r="AO91" s="4">
        <v>0</v>
      </c>
      <c r="AP91" s="4">
        <v>0</v>
      </c>
      <c r="AQ91" s="4">
        <v>0</v>
      </c>
      <c r="AR91" s="4">
        <v>0</v>
      </c>
      <c r="AS91" s="4">
        <v>0</v>
      </c>
      <c r="AT91" s="4">
        <v>0</v>
      </c>
      <c r="AU91" s="4">
        <v>0</v>
      </c>
      <c r="AV91" s="4">
        <v>0</v>
      </c>
      <c r="AW91" s="25">
        <v>93.470001220703125</v>
      </c>
      <c r="AX91" s="4">
        <f t="shared" si="20"/>
        <v>0</v>
      </c>
      <c r="AY91" s="25">
        <f t="shared" si="21"/>
        <v>93.470001220703125</v>
      </c>
      <c r="AZ91" s="25">
        <f t="shared" si="22"/>
        <v>92.680000305175781</v>
      </c>
      <c r="BA91" s="25">
        <f t="shared" si="23"/>
        <v>5.7266671610193836</v>
      </c>
    </row>
    <row r="92" spans="1:53" ht="43.2" x14ac:dyDescent="0.3">
      <c r="A92" s="4">
        <v>4</v>
      </c>
      <c r="B92" s="8" t="s">
        <v>239</v>
      </c>
      <c r="C92" s="8">
        <v>1994</v>
      </c>
      <c r="D92" s="8">
        <v>1994</v>
      </c>
      <c r="E92" s="8">
        <v>1994</v>
      </c>
      <c r="F92" s="8" t="s">
        <v>42</v>
      </c>
      <c r="G92" s="8" t="s">
        <v>16</v>
      </c>
      <c r="H92" s="8" t="s">
        <v>166</v>
      </c>
      <c r="I92" s="8" t="s">
        <v>171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25">
        <v>98.949996948242188</v>
      </c>
      <c r="AC92" s="4">
        <f t="shared" si="18"/>
        <v>0</v>
      </c>
      <c r="AD92" s="25">
        <f t="shared" si="19"/>
        <v>98.949996948242188</v>
      </c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25"/>
      <c r="AX92" s="4">
        <f t="shared" si="20"/>
        <v>0</v>
      </c>
      <c r="AY92" s="25" t="s">
        <v>358</v>
      </c>
      <c r="AZ92" s="25">
        <f t="shared" si="22"/>
        <v>98.949996948242188</v>
      </c>
      <c r="BA92" s="25">
        <f t="shared" si="23"/>
        <v>12.879298214098592</v>
      </c>
    </row>
    <row r="93" spans="1:53" x14ac:dyDescent="0.3">
      <c r="A93" s="4">
        <v>5</v>
      </c>
      <c r="B93" s="8" t="s">
        <v>122</v>
      </c>
      <c r="C93" s="8">
        <v>1994</v>
      </c>
      <c r="D93" s="8">
        <v>1994</v>
      </c>
      <c r="E93" s="8">
        <v>1994</v>
      </c>
      <c r="F93" s="8" t="s">
        <v>42</v>
      </c>
      <c r="G93" s="8" t="s">
        <v>16</v>
      </c>
      <c r="H93" s="8" t="s">
        <v>55</v>
      </c>
      <c r="I93" s="8" t="s">
        <v>56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2</v>
      </c>
      <c r="Z93" s="4">
        <v>0</v>
      </c>
      <c r="AA93" s="4">
        <v>0</v>
      </c>
      <c r="AB93" s="25">
        <v>100.73999786376953</v>
      </c>
      <c r="AC93" s="4">
        <f t="shared" si="18"/>
        <v>2</v>
      </c>
      <c r="AD93" s="25">
        <f t="shared" si="19"/>
        <v>102.73999786376953</v>
      </c>
      <c r="AE93" s="4">
        <v>0</v>
      </c>
      <c r="AF93" s="4">
        <v>0</v>
      </c>
      <c r="AG93" s="4">
        <v>0</v>
      </c>
      <c r="AH93" s="4">
        <v>0</v>
      </c>
      <c r="AI93" s="4">
        <v>0</v>
      </c>
      <c r="AJ93" s="4">
        <v>0</v>
      </c>
      <c r="AK93" s="4">
        <v>2</v>
      </c>
      <c r="AL93" s="4">
        <v>0</v>
      </c>
      <c r="AM93" s="4">
        <v>2</v>
      </c>
      <c r="AN93" s="4">
        <v>0</v>
      </c>
      <c r="AO93" s="4">
        <v>0</v>
      </c>
      <c r="AP93" s="4">
        <v>0</v>
      </c>
      <c r="AQ93" s="4">
        <v>0</v>
      </c>
      <c r="AR93" s="4">
        <v>2</v>
      </c>
      <c r="AS93" s="4">
        <v>0</v>
      </c>
      <c r="AT93" s="4">
        <v>0</v>
      </c>
      <c r="AU93" s="4">
        <v>2</v>
      </c>
      <c r="AV93" s="4">
        <v>0</v>
      </c>
      <c r="AW93" s="25">
        <v>106.08999633789062</v>
      </c>
      <c r="AX93" s="4">
        <f t="shared" si="20"/>
        <v>8</v>
      </c>
      <c r="AY93" s="25">
        <f t="shared" si="21"/>
        <v>114.08999633789063</v>
      </c>
      <c r="AZ93" s="25">
        <f t="shared" si="22"/>
        <v>102.73999786376953</v>
      </c>
      <c r="BA93" s="25">
        <f t="shared" si="23"/>
        <v>17.20282177923113</v>
      </c>
    </row>
    <row r="94" spans="1:53" ht="28.8" x14ac:dyDescent="0.3">
      <c r="A94" s="4">
        <v>6</v>
      </c>
      <c r="B94" s="8" t="s">
        <v>175</v>
      </c>
      <c r="C94" s="8">
        <v>1994</v>
      </c>
      <c r="D94" s="8">
        <v>1994</v>
      </c>
      <c r="E94" s="8">
        <v>1994</v>
      </c>
      <c r="F94" s="8" t="s">
        <v>87</v>
      </c>
      <c r="G94" s="8" t="s">
        <v>16</v>
      </c>
      <c r="H94" s="8" t="s">
        <v>55</v>
      </c>
      <c r="I94" s="8" t="s">
        <v>176</v>
      </c>
      <c r="J94" s="4">
        <v>0</v>
      </c>
      <c r="K94" s="4">
        <v>0</v>
      </c>
      <c r="L94" s="4">
        <v>0</v>
      </c>
      <c r="M94" s="4">
        <v>0</v>
      </c>
      <c r="N94" s="4">
        <v>2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25">
        <v>107.91999816894531</v>
      </c>
      <c r="AC94" s="4">
        <f t="shared" si="18"/>
        <v>2</v>
      </c>
      <c r="AD94" s="25">
        <f t="shared" si="19"/>
        <v>109.91999816894531</v>
      </c>
      <c r="AE94" s="4">
        <v>0</v>
      </c>
      <c r="AF94" s="4">
        <v>0</v>
      </c>
      <c r="AG94" s="4">
        <v>0</v>
      </c>
      <c r="AH94" s="4">
        <v>0</v>
      </c>
      <c r="AI94" s="4">
        <v>0</v>
      </c>
      <c r="AJ94" s="4">
        <v>0</v>
      </c>
      <c r="AK94" s="4">
        <v>0</v>
      </c>
      <c r="AL94" s="4">
        <v>0</v>
      </c>
      <c r="AM94" s="4">
        <v>0</v>
      </c>
      <c r="AN94" s="4">
        <v>2</v>
      </c>
      <c r="AO94" s="4">
        <v>0</v>
      </c>
      <c r="AP94" s="4">
        <v>0</v>
      </c>
      <c r="AQ94" s="4">
        <v>0</v>
      </c>
      <c r="AR94" s="4">
        <v>0</v>
      </c>
      <c r="AS94" s="4">
        <v>0</v>
      </c>
      <c r="AT94" s="4">
        <v>0</v>
      </c>
      <c r="AU94" s="4">
        <v>0</v>
      </c>
      <c r="AV94" s="4">
        <v>0</v>
      </c>
      <c r="AW94" s="25">
        <v>107.41000366210937</v>
      </c>
      <c r="AX94" s="4">
        <f t="shared" si="20"/>
        <v>2</v>
      </c>
      <c r="AY94" s="25">
        <f t="shared" si="21"/>
        <v>109.41000366210937</v>
      </c>
      <c r="AZ94" s="25">
        <f t="shared" si="22"/>
        <v>109.41000366210937</v>
      </c>
      <c r="BA94" s="25">
        <f t="shared" si="23"/>
        <v>24.811771721840955</v>
      </c>
    </row>
    <row r="95" spans="1:53" ht="28.8" x14ac:dyDescent="0.3">
      <c r="A95" s="4">
        <v>7</v>
      </c>
      <c r="B95" s="8" t="s">
        <v>69</v>
      </c>
      <c r="C95" s="8">
        <v>1999</v>
      </c>
      <c r="D95" s="8">
        <v>1999</v>
      </c>
      <c r="E95" s="8">
        <v>1999</v>
      </c>
      <c r="F95" s="8">
        <v>2</v>
      </c>
      <c r="G95" s="8" t="s">
        <v>16</v>
      </c>
      <c r="H95" s="8" t="s">
        <v>55</v>
      </c>
      <c r="I95" s="8" t="s">
        <v>70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2</v>
      </c>
      <c r="AB95" s="25">
        <v>116.13999938964844</v>
      </c>
      <c r="AC95" s="4">
        <f t="shared" si="18"/>
        <v>2</v>
      </c>
      <c r="AD95" s="25">
        <f t="shared" si="19"/>
        <v>118.13999938964844</v>
      </c>
      <c r="AE95" s="4">
        <v>0</v>
      </c>
      <c r="AF95" s="4">
        <v>0</v>
      </c>
      <c r="AG95" s="4">
        <v>0</v>
      </c>
      <c r="AH95" s="4">
        <v>0</v>
      </c>
      <c r="AI95" s="4">
        <v>0</v>
      </c>
      <c r="AJ95" s="4">
        <v>0</v>
      </c>
      <c r="AK95" s="4">
        <v>0</v>
      </c>
      <c r="AL95" s="4">
        <v>0</v>
      </c>
      <c r="AM95" s="4">
        <v>0</v>
      </c>
      <c r="AN95" s="4">
        <v>0</v>
      </c>
      <c r="AO95" s="4">
        <v>0</v>
      </c>
      <c r="AP95" s="4">
        <v>0</v>
      </c>
      <c r="AQ95" s="4">
        <v>0</v>
      </c>
      <c r="AR95" s="4">
        <v>0</v>
      </c>
      <c r="AS95" s="4">
        <v>0</v>
      </c>
      <c r="AT95" s="4">
        <v>0</v>
      </c>
      <c r="AU95" s="4">
        <v>0</v>
      </c>
      <c r="AV95" s="4">
        <v>0</v>
      </c>
      <c r="AW95" s="25">
        <v>109.54000091552734</v>
      </c>
      <c r="AX95" s="4">
        <f t="shared" si="20"/>
        <v>0</v>
      </c>
      <c r="AY95" s="25">
        <f t="shared" si="21"/>
        <v>109.54000091552734</v>
      </c>
      <c r="AZ95" s="25">
        <f t="shared" si="22"/>
        <v>109.54000091552734</v>
      </c>
      <c r="BA95" s="25">
        <f t="shared" si="23"/>
        <v>24.960068833393734</v>
      </c>
    </row>
    <row r="96" spans="1:53" ht="28.8" x14ac:dyDescent="0.3">
      <c r="A96" s="4">
        <v>8</v>
      </c>
      <c r="B96" s="8" t="s">
        <v>109</v>
      </c>
      <c r="C96" s="8">
        <v>1996</v>
      </c>
      <c r="D96" s="8">
        <v>1996</v>
      </c>
      <c r="E96" s="8">
        <v>1996</v>
      </c>
      <c r="F96" s="8">
        <v>2</v>
      </c>
      <c r="G96" s="8" t="s">
        <v>16</v>
      </c>
      <c r="H96" s="8" t="s">
        <v>55</v>
      </c>
      <c r="I96" s="8" t="s">
        <v>70</v>
      </c>
      <c r="J96" s="4">
        <v>2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25">
        <v>108.44999694824219</v>
      </c>
      <c r="AC96" s="4">
        <f t="shared" si="18"/>
        <v>2</v>
      </c>
      <c r="AD96" s="25">
        <f t="shared" si="19"/>
        <v>110.44999694824219</v>
      </c>
      <c r="AE96" s="4">
        <v>0</v>
      </c>
      <c r="AF96" s="4">
        <v>0</v>
      </c>
      <c r="AG96" s="4">
        <v>0</v>
      </c>
      <c r="AH96" s="4">
        <v>0</v>
      </c>
      <c r="AI96" s="4">
        <v>0</v>
      </c>
      <c r="AJ96" s="4">
        <v>0</v>
      </c>
      <c r="AK96" s="4">
        <v>0</v>
      </c>
      <c r="AL96" s="4">
        <v>0</v>
      </c>
      <c r="AM96" s="4">
        <v>2</v>
      </c>
      <c r="AN96" s="4">
        <v>0</v>
      </c>
      <c r="AO96" s="4">
        <v>0</v>
      </c>
      <c r="AP96" s="4">
        <v>0</v>
      </c>
      <c r="AQ96" s="4">
        <v>0</v>
      </c>
      <c r="AR96" s="4">
        <v>0</v>
      </c>
      <c r="AS96" s="4">
        <v>0</v>
      </c>
      <c r="AT96" s="4">
        <v>0</v>
      </c>
      <c r="AU96" s="4">
        <v>2</v>
      </c>
      <c r="AV96" s="4">
        <v>0</v>
      </c>
      <c r="AW96" s="25">
        <v>110.41999816894531</v>
      </c>
      <c r="AX96" s="4">
        <f t="shared" si="20"/>
        <v>4</v>
      </c>
      <c r="AY96" s="25">
        <f t="shared" si="21"/>
        <v>114.41999816894531</v>
      </c>
      <c r="AZ96" s="25">
        <f t="shared" si="22"/>
        <v>110.44999694824219</v>
      </c>
      <c r="BA96" s="25">
        <f t="shared" si="23"/>
        <v>25.998166021048981</v>
      </c>
    </row>
    <row r="97" spans="1:53" ht="43.2" x14ac:dyDescent="0.3">
      <c r="A97" s="4">
        <v>9</v>
      </c>
      <c r="B97" s="8" t="s">
        <v>192</v>
      </c>
      <c r="C97" s="8">
        <v>2000</v>
      </c>
      <c r="D97" s="8">
        <v>2000</v>
      </c>
      <c r="E97" s="8">
        <v>2000</v>
      </c>
      <c r="F97" s="8">
        <v>1</v>
      </c>
      <c r="G97" s="8" t="s">
        <v>16</v>
      </c>
      <c r="H97" s="8" t="s">
        <v>132</v>
      </c>
      <c r="I97" s="8" t="s">
        <v>133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2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25">
        <v>113.83000183105469</v>
      </c>
      <c r="AC97" s="4">
        <f t="shared" si="18"/>
        <v>2</v>
      </c>
      <c r="AD97" s="25">
        <f t="shared" si="19"/>
        <v>115.83000183105469</v>
      </c>
      <c r="AE97" s="4">
        <v>0</v>
      </c>
      <c r="AF97" s="4">
        <v>0</v>
      </c>
      <c r="AG97" s="4">
        <v>0</v>
      </c>
      <c r="AH97" s="4">
        <v>0</v>
      </c>
      <c r="AI97" s="4">
        <v>0</v>
      </c>
      <c r="AJ97" s="4">
        <v>0</v>
      </c>
      <c r="AK97" s="4">
        <v>0</v>
      </c>
      <c r="AL97" s="4">
        <v>0</v>
      </c>
      <c r="AM97" s="4">
        <v>0</v>
      </c>
      <c r="AN97" s="4">
        <v>0</v>
      </c>
      <c r="AO97" s="4">
        <v>0</v>
      </c>
      <c r="AP97" s="4">
        <v>0</v>
      </c>
      <c r="AQ97" s="4">
        <v>0</v>
      </c>
      <c r="AR97" s="4">
        <v>0</v>
      </c>
      <c r="AS97" s="4">
        <v>0</v>
      </c>
      <c r="AT97" s="4">
        <v>0</v>
      </c>
      <c r="AU97" s="4">
        <v>0</v>
      </c>
      <c r="AV97" s="4">
        <v>0</v>
      </c>
      <c r="AW97" s="25">
        <v>110.95999908447266</v>
      </c>
      <c r="AX97" s="4">
        <f t="shared" si="20"/>
        <v>0</v>
      </c>
      <c r="AY97" s="25">
        <f t="shared" si="21"/>
        <v>110.95999908447266</v>
      </c>
      <c r="AZ97" s="25">
        <f t="shared" si="22"/>
        <v>110.95999908447266</v>
      </c>
      <c r="BA97" s="25">
        <f t="shared" si="23"/>
        <v>26.5799617259594</v>
      </c>
    </row>
    <row r="98" spans="1:53" ht="43.2" x14ac:dyDescent="0.3">
      <c r="A98" s="4">
        <v>10</v>
      </c>
      <c r="B98" s="8" t="s">
        <v>247</v>
      </c>
      <c r="C98" s="8">
        <v>1989</v>
      </c>
      <c r="D98" s="8">
        <v>1989</v>
      </c>
      <c r="E98" s="8">
        <v>1989</v>
      </c>
      <c r="F98" s="8">
        <v>1</v>
      </c>
      <c r="G98" s="8" t="s">
        <v>35</v>
      </c>
      <c r="H98" s="8" t="s">
        <v>36</v>
      </c>
      <c r="I98" s="8" t="s">
        <v>37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25">
        <v>111.94000244140625</v>
      </c>
      <c r="AC98" s="4">
        <f t="shared" si="18"/>
        <v>0</v>
      </c>
      <c r="AD98" s="25">
        <f t="shared" si="19"/>
        <v>111.94000244140625</v>
      </c>
      <c r="AE98" s="4">
        <v>0</v>
      </c>
      <c r="AF98" s="4">
        <v>2</v>
      </c>
      <c r="AG98" s="4">
        <v>0</v>
      </c>
      <c r="AH98" s="4">
        <v>0</v>
      </c>
      <c r="AI98" s="4">
        <v>2</v>
      </c>
      <c r="AJ98" s="4">
        <v>0</v>
      </c>
      <c r="AK98" s="4">
        <v>0</v>
      </c>
      <c r="AL98" s="4">
        <v>0</v>
      </c>
      <c r="AM98" s="4">
        <v>0</v>
      </c>
      <c r="AN98" s="4">
        <v>0</v>
      </c>
      <c r="AO98" s="4">
        <v>50</v>
      </c>
      <c r="AP98" s="4">
        <v>0</v>
      </c>
      <c r="AQ98" s="4">
        <v>0</v>
      </c>
      <c r="AR98" s="4">
        <v>0</v>
      </c>
      <c r="AS98" s="4">
        <v>0</v>
      </c>
      <c r="AT98" s="4">
        <v>0</v>
      </c>
      <c r="AU98" s="4">
        <v>0</v>
      </c>
      <c r="AV98" s="4">
        <v>0</v>
      </c>
      <c r="AW98" s="25">
        <v>115.20999908447266</v>
      </c>
      <c r="AX98" s="4">
        <f t="shared" si="20"/>
        <v>54</v>
      </c>
      <c r="AY98" s="25">
        <f t="shared" si="21"/>
        <v>169.20999908447266</v>
      </c>
      <c r="AZ98" s="25">
        <f t="shared" si="22"/>
        <v>111.94000244140625</v>
      </c>
      <c r="BA98" s="25">
        <f t="shared" si="23"/>
        <v>27.697921246827178</v>
      </c>
    </row>
    <row r="99" spans="1:53" ht="28.8" x14ac:dyDescent="0.3">
      <c r="A99" s="4">
        <v>11</v>
      </c>
      <c r="B99" s="8" t="s">
        <v>143</v>
      </c>
      <c r="C99" s="8">
        <v>2000</v>
      </c>
      <c r="D99" s="8">
        <v>2000</v>
      </c>
      <c r="E99" s="8">
        <v>2000</v>
      </c>
      <c r="F99" s="8">
        <v>2</v>
      </c>
      <c r="G99" s="8" t="s">
        <v>16</v>
      </c>
      <c r="H99" s="8" t="s">
        <v>55</v>
      </c>
      <c r="I99" s="8" t="s">
        <v>70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>
        <v>0</v>
      </c>
      <c r="Q99" s="4">
        <v>0</v>
      </c>
      <c r="R99" s="4">
        <v>0</v>
      </c>
      <c r="S99" s="4">
        <v>2</v>
      </c>
      <c r="T99" s="4">
        <v>0</v>
      </c>
      <c r="U99" s="4">
        <v>0</v>
      </c>
      <c r="V99" s="4">
        <v>0</v>
      </c>
      <c r="W99" s="4">
        <v>0</v>
      </c>
      <c r="X99" s="4">
        <v>0</v>
      </c>
      <c r="Y99" s="4">
        <v>0</v>
      </c>
      <c r="Z99" s="4">
        <v>0</v>
      </c>
      <c r="AA99" s="4">
        <v>0</v>
      </c>
      <c r="AB99" s="25">
        <v>120.51999664306641</v>
      </c>
      <c r="AC99" s="4">
        <f t="shared" si="18"/>
        <v>2</v>
      </c>
      <c r="AD99" s="25">
        <f t="shared" si="19"/>
        <v>122.51999664306641</v>
      </c>
      <c r="AE99" s="4">
        <v>0</v>
      </c>
      <c r="AF99" s="4">
        <v>0</v>
      </c>
      <c r="AG99" s="4">
        <v>0</v>
      </c>
      <c r="AH99" s="4">
        <v>0</v>
      </c>
      <c r="AI99" s="4">
        <v>0</v>
      </c>
      <c r="AJ99" s="4">
        <v>0</v>
      </c>
      <c r="AK99" s="4">
        <v>0</v>
      </c>
      <c r="AL99" s="4">
        <v>0</v>
      </c>
      <c r="AM99" s="4">
        <v>0</v>
      </c>
      <c r="AN99" s="4">
        <v>0</v>
      </c>
      <c r="AO99" s="4">
        <v>0</v>
      </c>
      <c r="AP99" s="4">
        <v>0</v>
      </c>
      <c r="AQ99" s="4">
        <v>0</v>
      </c>
      <c r="AR99" s="4">
        <v>0</v>
      </c>
      <c r="AS99" s="4">
        <v>0</v>
      </c>
      <c r="AT99" s="4">
        <v>0</v>
      </c>
      <c r="AU99" s="4">
        <v>0</v>
      </c>
      <c r="AV99" s="4">
        <v>0</v>
      </c>
      <c r="AW99" s="25">
        <v>114.18000030517578</v>
      </c>
      <c r="AX99" s="4">
        <f t="shared" si="20"/>
        <v>0</v>
      </c>
      <c r="AY99" s="25">
        <f t="shared" si="21"/>
        <v>114.18000030517578</v>
      </c>
      <c r="AZ99" s="25">
        <f t="shared" si="22"/>
        <v>114.18000030517578</v>
      </c>
      <c r="BA99" s="25">
        <f t="shared" si="23"/>
        <v>30.253246104448372</v>
      </c>
    </row>
    <row r="100" spans="1:53" ht="28.8" x14ac:dyDescent="0.3">
      <c r="A100" s="4">
        <v>12</v>
      </c>
      <c r="B100" s="8" t="s">
        <v>111</v>
      </c>
      <c r="C100" s="8">
        <v>2000</v>
      </c>
      <c r="D100" s="8">
        <v>2000</v>
      </c>
      <c r="E100" s="8">
        <v>2000</v>
      </c>
      <c r="F100" s="8">
        <v>2</v>
      </c>
      <c r="G100" s="8" t="s">
        <v>16</v>
      </c>
      <c r="H100" s="8" t="s">
        <v>55</v>
      </c>
      <c r="I100" s="8" t="s">
        <v>70</v>
      </c>
      <c r="J100" s="4">
        <v>0</v>
      </c>
      <c r="K100" s="4">
        <v>0</v>
      </c>
      <c r="L100" s="4">
        <v>0</v>
      </c>
      <c r="M100" s="4">
        <v>0</v>
      </c>
      <c r="N100" s="4">
        <v>2</v>
      </c>
      <c r="O100" s="4">
        <v>0</v>
      </c>
      <c r="P100" s="4">
        <v>0</v>
      </c>
      <c r="Q100" s="4">
        <v>0</v>
      </c>
      <c r="R100" s="4">
        <v>0</v>
      </c>
      <c r="S100" s="4">
        <v>0</v>
      </c>
      <c r="T100" s="4">
        <v>0</v>
      </c>
      <c r="U100" s="4">
        <v>0</v>
      </c>
      <c r="V100" s="4">
        <v>0</v>
      </c>
      <c r="W100" s="4">
        <v>0</v>
      </c>
      <c r="X100" s="4">
        <v>0</v>
      </c>
      <c r="Y100" s="4">
        <v>0</v>
      </c>
      <c r="Z100" s="4">
        <v>0</v>
      </c>
      <c r="AA100" s="4">
        <v>0</v>
      </c>
      <c r="AB100" s="25">
        <v>119.08999633789063</v>
      </c>
      <c r="AC100" s="4">
        <f t="shared" si="18"/>
        <v>2</v>
      </c>
      <c r="AD100" s="25">
        <f t="shared" si="19"/>
        <v>121.08999633789062</v>
      </c>
      <c r="AE100" s="4">
        <v>0</v>
      </c>
      <c r="AF100" s="4">
        <v>0</v>
      </c>
      <c r="AG100" s="4">
        <v>0</v>
      </c>
      <c r="AH100" s="4">
        <v>0</v>
      </c>
      <c r="AI100" s="4">
        <v>0</v>
      </c>
      <c r="AJ100" s="4">
        <v>0</v>
      </c>
      <c r="AK100" s="4">
        <v>0</v>
      </c>
      <c r="AL100" s="4">
        <v>0</v>
      </c>
      <c r="AM100" s="4">
        <v>0</v>
      </c>
      <c r="AN100" s="4">
        <v>0</v>
      </c>
      <c r="AO100" s="4">
        <v>0</v>
      </c>
      <c r="AP100" s="4">
        <v>0</v>
      </c>
      <c r="AQ100" s="4">
        <v>0</v>
      </c>
      <c r="AR100" s="4">
        <v>0</v>
      </c>
      <c r="AS100" s="4">
        <v>0</v>
      </c>
      <c r="AT100" s="4">
        <v>0</v>
      </c>
      <c r="AU100" s="4">
        <v>0</v>
      </c>
      <c r="AV100" s="4">
        <v>0</v>
      </c>
      <c r="AW100" s="25">
        <v>116.09999847412109</v>
      </c>
      <c r="AX100" s="4">
        <f t="shared" si="20"/>
        <v>0</v>
      </c>
      <c r="AY100" s="25">
        <f t="shared" si="21"/>
        <v>116.09999847412109</v>
      </c>
      <c r="AZ100" s="25">
        <f t="shared" si="22"/>
        <v>116.09999847412109</v>
      </c>
      <c r="BA100" s="25">
        <f t="shared" si="23"/>
        <v>32.443524553837975</v>
      </c>
    </row>
    <row r="101" spans="1:53" ht="43.2" x14ac:dyDescent="0.3">
      <c r="A101" s="4">
        <v>13</v>
      </c>
      <c r="B101" s="8" t="s">
        <v>193</v>
      </c>
      <c r="C101" s="8">
        <v>2000</v>
      </c>
      <c r="D101" s="8">
        <v>2000</v>
      </c>
      <c r="E101" s="8">
        <v>2000</v>
      </c>
      <c r="F101" s="8">
        <v>1</v>
      </c>
      <c r="G101" s="8" t="s">
        <v>10</v>
      </c>
      <c r="H101" s="8" t="s">
        <v>138</v>
      </c>
      <c r="I101" s="8" t="s">
        <v>194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>
        <v>0</v>
      </c>
      <c r="Q101" s="4">
        <v>0</v>
      </c>
      <c r="R101" s="4">
        <v>0</v>
      </c>
      <c r="S101" s="4">
        <v>2</v>
      </c>
      <c r="T101" s="4">
        <v>0</v>
      </c>
      <c r="U101" s="4">
        <v>0</v>
      </c>
      <c r="V101" s="4">
        <v>0</v>
      </c>
      <c r="W101" s="4">
        <v>0</v>
      </c>
      <c r="X101" s="4">
        <v>2</v>
      </c>
      <c r="Y101" s="4">
        <v>0</v>
      </c>
      <c r="Z101" s="4">
        <v>0</v>
      </c>
      <c r="AA101" s="4">
        <v>0</v>
      </c>
      <c r="AB101" s="25">
        <v>119.08000183105469</v>
      </c>
      <c r="AC101" s="4">
        <f t="shared" si="18"/>
        <v>4</v>
      </c>
      <c r="AD101" s="25">
        <f t="shared" si="19"/>
        <v>123.08000183105469</v>
      </c>
      <c r="AE101" s="4">
        <v>0</v>
      </c>
      <c r="AF101" s="4">
        <v>0</v>
      </c>
      <c r="AG101" s="4">
        <v>0</v>
      </c>
      <c r="AH101" s="4">
        <v>0</v>
      </c>
      <c r="AI101" s="4">
        <v>0</v>
      </c>
      <c r="AJ101" s="4">
        <v>0</v>
      </c>
      <c r="AK101" s="4">
        <v>0</v>
      </c>
      <c r="AL101" s="4">
        <v>0</v>
      </c>
      <c r="AM101" s="4">
        <v>0</v>
      </c>
      <c r="AN101" s="4">
        <v>0</v>
      </c>
      <c r="AO101" s="4">
        <v>0</v>
      </c>
      <c r="AP101" s="4">
        <v>0</v>
      </c>
      <c r="AQ101" s="4">
        <v>0</v>
      </c>
      <c r="AR101" s="4">
        <v>0</v>
      </c>
      <c r="AS101" s="4">
        <v>0</v>
      </c>
      <c r="AT101" s="4">
        <v>0</v>
      </c>
      <c r="AU101" s="4">
        <v>0</v>
      </c>
      <c r="AV101" s="4">
        <v>0</v>
      </c>
      <c r="AW101" s="25">
        <v>116.83999633789062</v>
      </c>
      <c r="AX101" s="4">
        <f t="shared" si="20"/>
        <v>0</v>
      </c>
      <c r="AY101" s="25">
        <f t="shared" si="21"/>
        <v>116.83999633789062</v>
      </c>
      <c r="AZ101" s="25">
        <f t="shared" si="22"/>
        <v>116.83999633789062</v>
      </c>
      <c r="BA101" s="25">
        <f t="shared" si="23"/>
        <v>33.287692740987374</v>
      </c>
    </row>
    <row r="102" spans="1:53" ht="43.2" x14ac:dyDescent="0.3">
      <c r="A102" s="4">
        <v>14</v>
      </c>
      <c r="B102" s="8" t="s">
        <v>137</v>
      </c>
      <c r="C102" s="8">
        <v>2000</v>
      </c>
      <c r="D102" s="8">
        <v>2000</v>
      </c>
      <c r="E102" s="8">
        <v>2000</v>
      </c>
      <c r="F102" s="8">
        <v>1</v>
      </c>
      <c r="G102" s="8" t="s">
        <v>10</v>
      </c>
      <c r="H102" s="8" t="s">
        <v>138</v>
      </c>
      <c r="I102" s="8" t="s">
        <v>139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>
        <v>0</v>
      </c>
      <c r="Q102" s="4">
        <v>0</v>
      </c>
      <c r="R102" s="4">
        <v>0</v>
      </c>
      <c r="S102" s="4">
        <v>0</v>
      </c>
      <c r="T102" s="4">
        <v>0</v>
      </c>
      <c r="U102" s="4">
        <v>0</v>
      </c>
      <c r="V102" s="4">
        <v>0</v>
      </c>
      <c r="W102" s="4">
        <v>0</v>
      </c>
      <c r="X102" s="4">
        <v>0</v>
      </c>
      <c r="Y102" s="4">
        <v>0</v>
      </c>
      <c r="Z102" s="4">
        <v>0</v>
      </c>
      <c r="AA102" s="4">
        <v>0</v>
      </c>
      <c r="AB102" s="25">
        <v>122.30999755859375</v>
      </c>
      <c r="AC102" s="4">
        <f t="shared" si="18"/>
        <v>0</v>
      </c>
      <c r="AD102" s="25">
        <f t="shared" si="19"/>
        <v>122.30999755859375</v>
      </c>
      <c r="AE102" s="4">
        <v>0</v>
      </c>
      <c r="AF102" s="4">
        <v>0</v>
      </c>
      <c r="AG102" s="4">
        <v>0</v>
      </c>
      <c r="AH102" s="4">
        <v>0</v>
      </c>
      <c r="AI102" s="4">
        <v>0</v>
      </c>
      <c r="AJ102" s="4">
        <v>0</v>
      </c>
      <c r="AK102" s="4">
        <v>0</v>
      </c>
      <c r="AL102" s="4">
        <v>0</v>
      </c>
      <c r="AM102" s="4">
        <v>0</v>
      </c>
      <c r="AN102" s="4">
        <v>0</v>
      </c>
      <c r="AO102" s="4">
        <v>0</v>
      </c>
      <c r="AP102" s="4">
        <v>0</v>
      </c>
      <c r="AQ102" s="4">
        <v>0</v>
      </c>
      <c r="AR102" s="4">
        <v>0</v>
      </c>
      <c r="AS102" s="4">
        <v>0</v>
      </c>
      <c r="AT102" s="4">
        <v>0</v>
      </c>
      <c r="AU102" s="4">
        <v>0</v>
      </c>
      <c r="AV102" s="4">
        <v>0</v>
      </c>
      <c r="AW102" s="25">
        <v>116.91999816894531</v>
      </c>
      <c r="AX102" s="4">
        <f t="shared" si="20"/>
        <v>0</v>
      </c>
      <c r="AY102" s="25">
        <f t="shared" si="21"/>
        <v>116.91999816894531</v>
      </c>
      <c r="AZ102" s="25">
        <f t="shared" si="22"/>
        <v>116.91999816894531</v>
      </c>
      <c r="BA102" s="25">
        <f t="shared" si="23"/>
        <v>33.378956518893496</v>
      </c>
    </row>
    <row r="103" spans="1:53" ht="43.2" x14ac:dyDescent="0.3">
      <c r="A103" s="4">
        <v>15</v>
      </c>
      <c r="B103" s="8" t="s">
        <v>90</v>
      </c>
      <c r="C103" s="8">
        <v>1999</v>
      </c>
      <c r="D103" s="8">
        <v>1999</v>
      </c>
      <c r="E103" s="8">
        <v>1999</v>
      </c>
      <c r="F103" s="8">
        <v>1</v>
      </c>
      <c r="G103" s="8" t="s">
        <v>21</v>
      </c>
      <c r="H103" s="8" t="s">
        <v>91</v>
      </c>
      <c r="I103" s="8" t="s">
        <v>92</v>
      </c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25"/>
      <c r="AC103" s="4">
        <f t="shared" si="18"/>
        <v>0</v>
      </c>
      <c r="AD103" s="25" t="s">
        <v>358</v>
      </c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25"/>
      <c r="AX103" s="4">
        <f t="shared" si="20"/>
        <v>0</v>
      </c>
      <c r="AY103" s="25" t="s">
        <v>358</v>
      </c>
      <c r="AZ103" s="25"/>
      <c r="BA103" s="25" t="str">
        <f t="shared" si="23"/>
        <v/>
      </c>
    </row>
    <row r="105" spans="1:53" ht="18" x14ac:dyDescent="0.3">
      <c r="A105" s="11" t="s">
        <v>398</v>
      </c>
      <c r="B105" s="11"/>
      <c r="C105" s="11"/>
      <c r="D105" s="11"/>
      <c r="E105" s="11"/>
      <c r="F105" s="11"/>
      <c r="G105" s="11"/>
      <c r="H105" s="11"/>
      <c r="I105" s="11"/>
      <c r="J105" s="11"/>
    </row>
    <row r="106" spans="1:53" x14ac:dyDescent="0.3">
      <c r="A106" s="16" t="s">
        <v>349</v>
      </c>
      <c r="B106" s="16" t="s">
        <v>1</v>
      </c>
      <c r="C106" s="16" t="s">
        <v>2</v>
      </c>
      <c r="D106" s="16" t="s">
        <v>249</v>
      </c>
      <c r="E106" s="16" t="s">
        <v>250</v>
      </c>
      <c r="F106" s="16" t="s">
        <v>3</v>
      </c>
      <c r="G106" s="16" t="s">
        <v>4</v>
      </c>
      <c r="H106" s="16" t="s">
        <v>5</v>
      </c>
      <c r="I106" s="16" t="s">
        <v>6</v>
      </c>
      <c r="J106" s="18" t="s">
        <v>351</v>
      </c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20"/>
      <c r="AE106" s="18" t="s">
        <v>355</v>
      </c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20"/>
      <c r="AZ106" s="16" t="s">
        <v>356</v>
      </c>
      <c r="BA106" s="16" t="s">
        <v>357</v>
      </c>
    </row>
    <row r="107" spans="1:53" x14ac:dyDescent="0.3">
      <c r="A107" s="17"/>
      <c r="B107" s="17"/>
      <c r="C107" s="17"/>
      <c r="D107" s="17"/>
      <c r="E107" s="17"/>
      <c r="F107" s="17"/>
      <c r="G107" s="17"/>
      <c r="H107" s="17"/>
      <c r="I107" s="17"/>
      <c r="J107" s="21">
        <v>1</v>
      </c>
      <c r="K107" s="21">
        <v>2</v>
      </c>
      <c r="L107" s="21">
        <v>3</v>
      </c>
      <c r="M107" s="21">
        <v>4</v>
      </c>
      <c r="N107" s="21">
        <v>5</v>
      </c>
      <c r="O107" s="21">
        <v>6</v>
      </c>
      <c r="P107" s="21">
        <v>7</v>
      </c>
      <c r="Q107" s="21">
        <v>8</v>
      </c>
      <c r="R107" s="21">
        <v>9</v>
      </c>
      <c r="S107" s="21">
        <v>10</v>
      </c>
      <c r="T107" s="21">
        <v>11</v>
      </c>
      <c r="U107" s="21">
        <v>12</v>
      </c>
      <c r="V107" s="21">
        <v>13</v>
      </c>
      <c r="W107" s="21">
        <v>14</v>
      </c>
      <c r="X107" s="21">
        <v>15</v>
      </c>
      <c r="Y107" s="21">
        <v>16</v>
      </c>
      <c r="Z107" s="21">
        <v>17</v>
      </c>
      <c r="AA107" s="21">
        <v>18</v>
      </c>
      <c r="AB107" s="21" t="s">
        <v>352</v>
      </c>
      <c r="AC107" s="21" t="s">
        <v>353</v>
      </c>
      <c r="AD107" s="21" t="s">
        <v>354</v>
      </c>
      <c r="AE107" s="21">
        <v>1</v>
      </c>
      <c r="AF107" s="21">
        <v>2</v>
      </c>
      <c r="AG107" s="21">
        <v>3</v>
      </c>
      <c r="AH107" s="21">
        <v>4</v>
      </c>
      <c r="AI107" s="21">
        <v>5</v>
      </c>
      <c r="AJ107" s="21">
        <v>6</v>
      </c>
      <c r="AK107" s="21">
        <v>7</v>
      </c>
      <c r="AL107" s="21">
        <v>8</v>
      </c>
      <c r="AM107" s="21">
        <v>9</v>
      </c>
      <c r="AN107" s="21">
        <v>10</v>
      </c>
      <c r="AO107" s="21">
        <v>11</v>
      </c>
      <c r="AP107" s="21">
        <v>12</v>
      </c>
      <c r="AQ107" s="21">
        <v>13</v>
      </c>
      <c r="AR107" s="21">
        <v>14</v>
      </c>
      <c r="AS107" s="21">
        <v>15</v>
      </c>
      <c r="AT107" s="21">
        <v>16</v>
      </c>
      <c r="AU107" s="21">
        <v>17</v>
      </c>
      <c r="AV107" s="21">
        <v>18</v>
      </c>
      <c r="AW107" s="21" t="s">
        <v>352</v>
      </c>
      <c r="AX107" s="21" t="s">
        <v>353</v>
      </c>
      <c r="AY107" s="21" t="s">
        <v>354</v>
      </c>
      <c r="AZ107" s="17"/>
      <c r="BA107" s="17"/>
    </row>
    <row r="108" spans="1:53" ht="43.2" x14ac:dyDescent="0.3">
      <c r="A108" s="22">
        <v>1</v>
      </c>
      <c r="B108" s="23" t="s">
        <v>181</v>
      </c>
      <c r="C108" s="23">
        <v>1985</v>
      </c>
      <c r="D108" s="23">
        <v>1985</v>
      </c>
      <c r="E108" s="23">
        <v>1985</v>
      </c>
      <c r="F108" s="23" t="s">
        <v>180</v>
      </c>
      <c r="G108" s="23" t="s">
        <v>16</v>
      </c>
      <c r="H108" s="23" t="s">
        <v>166</v>
      </c>
      <c r="I108" s="23" t="s">
        <v>171</v>
      </c>
      <c r="J108" s="22">
        <v>0</v>
      </c>
      <c r="K108" s="22">
        <v>0</v>
      </c>
      <c r="L108" s="22">
        <v>0</v>
      </c>
      <c r="M108" s="22">
        <v>0</v>
      </c>
      <c r="N108" s="22">
        <v>0</v>
      </c>
      <c r="O108" s="22">
        <v>0</v>
      </c>
      <c r="P108" s="22">
        <v>0</v>
      </c>
      <c r="Q108" s="22">
        <v>0</v>
      </c>
      <c r="R108" s="22">
        <v>0</v>
      </c>
      <c r="S108" s="22">
        <v>0</v>
      </c>
      <c r="T108" s="22">
        <v>0</v>
      </c>
      <c r="U108" s="22">
        <v>0</v>
      </c>
      <c r="V108" s="22">
        <v>0</v>
      </c>
      <c r="W108" s="22">
        <v>0</v>
      </c>
      <c r="X108" s="22">
        <v>0</v>
      </c>
      <c r="Y108" s="22">
        <v>0</v>
      </c>
      <c r="Z108" s="22">
        <v>0</v>
      </c>
      <c r="AA108" s="22">
        <v>0</v>
      </c>
      <c r="AB108" s="24">
        <v>107.30999755859375</v>
      </c>
      <c r="AC108" s="22">
        <f t="shared" ref="AC108:AC115" si="24">SUM(J108:AA108)</f>
        <v>0</v>
      </c>
      <c r="AD108" s="24">
        <f t="shared" ref="AD108:AD115" si="25">AB108+AC108</f>
        <v>107.30999755859375</v>
      </c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  <c r="AT108" s="22"/>
      <c r="AU108" s="22"/>
      <c r="AV108" s="22"/>
      <c r="AW108" s="24"/>
      <c r="AX108" s="22">
        <f t="shared" ref="AX108:AX115" si="26">SUM(AE108:AV108)</f>
        <v>0</v>
      </c>
      <c r="AY108" s="24" t="s">
        <v>358</v>
      </c>
      <c r="AZ108" s="24">
        <f t="shared" ref="AZ108:AZ115" si="27">MIN(AY108,AD108)</f>
        <v>107.30999755859375</v>
      </c>
      <c r="BA108" s="24">
        <f t="shared" ref="BA108:BA115" si="28">IF( AND(ISNUMBER(AZ$108),ISNUMBER(AZ108)),(AZ108-AZ$108)/AZ$108*100,"")</f>
        <v>0</v>
      </c>
    </row>
    <row r="109" spans="1:53" ht="72" x14ac:dyDescent="0.3">
      <c r="A109" s="4">
        <v>2</v>
      </c>
      <c r="B109" s="8" t="s">
        <v>187</v>
      </c>
      <c r="C109" s="8">
        <v>2001</v>
      </c>
      <c r="D109" s="8">
        <v>2001</v>
      </c>
      <c r="E109" s="8">
        <v>2001</v>
      </c>
      <c r="F109" s="8" t="s">
        <v>87</v>
      </c>
      <c r="G109" s="8" t="s">
        <v>16</v>
      </c>
      <c r="H109" s="8" t="s">
        <v>188</v>
      </c>
      <c r="I109" s="8" t="s">
        <v>189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>
        <v>0</v>
      </c>
      <c r="Q109" s="4">
        <v>0</v>
      </c>
      <c r="R109" s="4">
        <v>0</v>
      </c>
      <c r="S109" s="4">
        <v>0</v>
      </c>
      <c r="T109" s="4">
        <v>0</v>
      </c>
      <c r="U109" s="4">
        <v>0</v>
      </c>
      <c r="V109" s="4">
        <v>0</v>
      </c>
      <c r="W109" s="4">
        <v>0</v>
      </c>
      <c r="X109" s="4">
        <v>0</v>
      </c>
      <c r="Y109" s="4">
        <v>0</v>
      </c>
      <c r="Z109" s="4">
        <v>0</v>
      </c>
      <c r="AA109" s="4">
        <v>0</v>
      </c>
      <c r="AB109" s="25">
        <v>119.36000061035156</v>
      </c>
      <c r="AC109" s="4">
        <f t="shared" si="24"/>
        <v>0</v>
      </c>
      <c r="AD109" s="25">
        <f t="shared" si="25"/>
        <v>119.36000061035156</v>
      </c>
      <c r="AE109" s="4">
        <v>0</v>
      </c>
      <c r="AF109" s="4">
        <v>0</v>
      </c>
      <c r="AG109" s="4">
        <v>2</v>
      </c>
      <c r="AH109" s="4">
        <v>0</v>
      </c>
      <c r="AI109" s="4">
        <v>0</v>
      </c>
      <c r="AJ109" s="4">
        <v>0</v>
      </c>
      <c r="AK109" s="4">
        <v>0</v>
      </c>
      <c r="AL109" s="4">
        <v>0</v>
      </c>
      <c r="AM109" s="4">
        <v>0</v>
      </c>
      <c r="AN109" s="4">
        <v>0</v>
      </c>
      <c r="AO109" s="4">
        <v>0</v>
      </c>
      <c r="AP109" s="4">
        <v>0</v>
      </c>
      <c r="AQ109" s="4">
        <v>0</v>
      </c>
      <c r="AR109" s="4">
        <v>0</v>
      </c>
      <c r="AS109" s="4">
        <v>0</v>
      </c>
      <c r="AT109" s="4">
        <v>0</v>
      </c>
      <c r="AU109" s="4">
        <v>0</v>
      </c>
      <c r="AV109" s="4">
        <v>0</v>
      </c>
      <c r="AW109" s="25">
        <v>131.8800048828125</v>
      </c>
      <c r="AX109" s="4">
        <f t="shared" si="26"/>
        <v>2</v>
      </c>
      <c r="AY109" s="25">
        <f t="shared" ref="AY108:AY115" si="29">AW109+AX109</f>
        <v>133.8800048828125</v>
      </c>
      <c r="AZ109" s="25">
        <f t="shared" si="27"/>
        <v>119.36000061035156</v>
      </c>
      <c r="BA109" s="25">
        <f t="shared" si="28"/>
        <v>11.229152293269069</v>
      </c>
    </row>
    <row r="110" spans="1:53" ht="43.2" x14ac:dyDescent="0.3">
      <c r="A110" s="4">
        <v>3</v>
      </c>
      <c r="B110" s="8" t="s">
        <v>144</v>
      </c>
      <c r="C110" s="8">
        <v>1999</v>
      </c>
      <c r="D110" s="8">
        <v>1999</v>
      </c>
      <c r="E110" s="8">
        <v>1999</v>
      </c>
      <c r="F110" s="8">
        <v>1</v>
      </c>
      <c r="G110" s="8" t="s">
        <v>16</v>
      </c>
      <c r="H110" s="8" t="s">
        <v>145</v>
      </c>
      <c r="I110" s="8" t="s">
        <v>133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2</v>
      </c>
      <c r="P110" s="4">
        <v>0</v>
      </c>
      <c r="Q110" s="4">
        <v>0</v>
      </c>
      <c r="R110" s="4">
        <v>0</v>
      </c>
      <c r="S110" s="4">
        <v>0</v>
      </c>
      <c r="T110" s="4">
        <v>0</v>
      </c>
      <c r="U110" s="4">
        <v>0</v>
      </c>
      <c r="V110" s="4">
        <v>0</v>
      </c>
      <c r="W110" s="4">
        <v>0</v>
      </c>
      <c r="X110" s="4">
        <v>0</v>
      </c>
      <c r="Y110" s="4">
        <v>0</v>
      </c>
      <c r="Z110" s="4">
        <v>0</v>
      </c>
      <c r="AA110" s="4">
        <v>0</v>
      </c>
      <c r="AB110" s="25">
        <v>137.32000732421875</v>
      </c>
      <c r="AC110" s="4">
        <f t="shared" si="24"/>
        <v>2</v>
      </c>
      <c r="AD110" s="25">
        <f t="shared" si="25"/>
        <v>139.32000732421875</v>
      </c>
      <c r="AE110" s="4">
        <v>0</v>
      </c>
      <c r="AF110" s="4">
        <v>0</v>
      </c>
      <c r="AG110" s="4">
        <v>0</v>
      </c>
      <c r="AH110" s="4">
        <v>0</v>
      </c>
      <c r="AI110" s="4">
        <v>0</v>
      </c>
      <c r="AJ110" s="4">
        <v>2</v>
      </c>
      <c r="AK110" s="4">
        <v>0</v>
      </c>
      <c r="AL110" s="4">
        <v>0</v>
      </c>
      <c r="AM110" s="4">
        <v>0</v>
      </c>
      <c r="AN110" s="4">
        <v>0</v>
      </c>
      <c r="AO110" s="4">
        <v>0</v>
      </c>
      <c r="AP110" s="4">
        <v>2</v>
      </c>
      <c r="AQ110" s="4">
        <v>0</v>
      </c>
      <c r="AR110" s="4">
        <v>0</v>
      </c>
      <c r="AS110" s="4">
        <v>0</v>
      </c>
      <c r="AT110" s="4">
        <v>0</v>
      </c>
      <c r="AU110" s="4">
        <v>0</v>
      </c>
      <c r="AV110" s="4">
        <v>0</v>
      </c>
      <c r="AW110" s="25">
        <v>132.97999572753906</v>
      </c>
      <c r="AX110" s="4">
        <f t="shared" si="26"/>
        <v>4</v>
      </c>
      <c r="AY110" s="25">
        <f t="shared" si="29"/>
        <v>136.97999572753906</v>
      </c>
      <c r="AZ110" s="25">
        <f t="shared" si="27"/>
        <v>136.97999572753906</v>
      </c>
      <c r="BA110" s="25">
        <f t="shared" si="28"/>
        <v>27.648866689000535</v>
      </c>
    </row>
    <row r="111" spans="1:53" ht="43.2" x14ac:dyDescent="0.3">
      <c r="A111" s="4">
        <v>4</v>
      </c>
      <c r="B111" s="8" t="s">
        <v>105</v>
      </c>
      <c r="C111" s="8">
        <v>1997</v>
      </c>
      <c r="D111" s="8">
        <v>1997</v>
      </c>
      <c r="E111" s="8">
        <v>1997</v>
      </c>
      <c r="F111" s="8">
        <v>1</v>
      </c>
      <c r="G111" s="8" t="s">
        <v>16</v>
      </c>
      <c r="H111" s="8" t="s">
        <v>106</v>
      </c>
      <c r="I111" s="8" t="s">
        <v>64</v>
      </c>
      <c r="J111" s="4">
        <v>0</v>
      </c>
      <c r="K111" s="4">
        <v>0</v>
      </c>
      <c r="L111" s="4">
        <v>0</v>
      </c>
      <c r="M111" s="4">
        <v>0</v>
      </c>
      <c r="N111" s="4">
        <v>2</v>
      </c>
      <c r="O111" s="4">
        <v>0</v>
      </c>
      <c r="P111" s="4">
        <v>0</v>
      </c>
      <c r="Q111" s="4">
        <v>0</v>
      </c>
      <c r="R111" s="4">
        <v>0</v>
      </c>
      <c r="S111" s="4">
        <v>2</v>
      </c>
      <c r="T111" s="4">
        <v>0</v>
      </c>
      <c r="U111" s="4">
        <v>0</v>
      </c>
      <c r="V111" s="4">
        <v>0</v>
      </c>
      <c r="W111" s="4">
        <v>2</v>
      </c>
      <c r="X111" s="4">
        <v>0</v>
      </c>
      <c r="Y111" s="4">
        <v>0</v>
      </c>
      <c r="Z111" s="4">
        <v>0</v>
      </c>
      <c r="AA111" s="4">
        <v>0</v>
      </c>
      <c r="AB111" s="25">
        <v>156.1300048828125</v>
      </c>
      <c r="AC111" s="4">
        <f t="shared" si="24"/>
        <v>6</v>
      </c>
      <c r="AD111" s="25">
        <f t="shared" si="25"/>
        <v>162.1300048828125</v>
      </c>
      <c r="AE111" s="4">
        <v>0</v>
      </c>
      <c r="AF111" s="4">
        <v>0</v>
      </c>
      <c r="AG111" s="4">
        <v>0</v>
      </c>
      <c r="AH111" s="4">
        <v>0</v>
      </c>
      <c r="AI111" s="4">
        <v>0</v>
      </c>
      <c r="AJ111" s="4">
        <v>0</v>
      </c>
      <c r="AK111" s="4">
        <v>0</v>
      </c>
      <c r="AL111" s="4">
        <v>0</v>
      </c>
      <c r="AM111" s="4">
        <v>0</v>
      </c>
      <c r="AN111" s="4">
        <v>0</v>
      </c>
      <c r="AO111" s="4">
        <v>0</v>
      </c>
      <c r="AP111" s="4">
        <v>2</v>
      </c>
      <c r="AQ111" s="4">
        <v>0</v>
      </c>
      <c r="AR111" s="4">
        <v>0</v>
      </c>
      <c r="AS111" s="4">
        <v>0</v>
      </c>
      <c r="AT111" s="4">
        <v>0</v>
      </c>
      <c r="AU111" s="4">
        <v>2</v>
      </c>
      <c r="AV111" s="4">
        <v>0</v>
      </c>
      <c r="AW111" s="25">
        <v>140.6199951171875</v>
      </c>
      <c r="AX111" s="4">
        <f t="shared" si="26"/>
        <v>4</v>
      </c>
      <c r="AY111" s="25">
        <f t="shared" si="29"/>
        <v>144.6199951171875</v>
      </c>
      <c r="AZ111" s="25">
        <f t="shared" si="27"/>
        <v>144.6199951171875</v>
      </c>
      <c r="BA111" s="25">
        <f t="shared" si="28"/>
        <v>34.768426435031486</v>
      </c>
    </row>
    <row r="112" spans="1:53" x14ac:dyDescent="0.3">
      <c r="A112" s="4">
        <v>5</v>
      </c>
      <c r="B112" s="8" t="s">
        <v>202</v>
      </c>
      <c r="C112" s="8">
        <v>1994</v>
      </c>
      <c r="D112" s="8">
        <v>1994</v>
      </c>
      <c r="E112" s="8">
        <v>1994</v>
      </c>
      <c r="F112" s="8">
        <v>1</v>
      </c>
      <c r="G112" s="8" t="s">
        <v>16</v>
      </c>
      <c r="H112" s="8" t="s">
        <v>55</v>
      </c>
      <c r="I112" s="8" t="s">
        <v>56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>
        <v>0</v>
      </c>
      <c r="Q112" s="4">
        <v>0</v>
      </c>
      <c r="R112" s="4">
        <v>0</v>
      </c>
      <c r="S112" s="4">
        <v>2</v>
      </c>
      <c r="T112" s="4">
        <v>0</v>
      </c>
      <c r="U112" s="4">
        <v>2</v>
      </c>
      <c r="V112" s="4">
        <v>0</v>
      </c>
      <c r="W112" s="4">
        <v>0</v>
      </c>
      <c r="X112" s="4">
        <v>0</v>
      </c>
      <c r="Y112" s="4">
        <v>0</v>
      </c>
      <c r="Z112" s="4">
        <v>0</v>
      </c>
      <c r="AA112" s="4">
        <v>0</v>
      </c>
      <c r="AB112" s="25">
        <v>160.08999633789062</v>
      </c>
      <c r="AC112" s="4">
        <f t="shared" si="24"/>
        <v>4</v>
      </c>
      <c r="AD112" s="25">
        <f t="shared" si="25"/>
        <v>164.08999633789062</v>
      </c>
      <c r="AE112" s="4">
        <v>0</v>
      </c>
      <c r="AF112" s="4">
        <v>0</v>
      </c>
      <c r="AG112" s="4">
        <v>0</v>
      </c>
      <c r="AH112" s="4">
        <v>0</v>
      </c>
      <c r="AI112" s="4">
        <v>0</v>
      </c>
      <c r="AJ112" s="4">
        <v>0</v>
      </c>
      <c r="AK112" s="4">
        <v>0</v>
      </c>
      <c r="AL112" s="4">
        <v>0</v>
      </c>
      <c r="AM112" s="4">
        <v>2</v>
      </c>
      <c r="AN112" s="4">
        <v>2</v>
      </c>
      <c r="AO112" s="4">
        <v>0</v>
      </c>
      <c r="AP112" s="4">
        <v>0</v>
      </c>
      <c r="AQ112" s="4">
        <v>0</v>
      </c>
      <c r="AR112" s="4">
        <v>0</v>
      </c>
      <c r="AS112" s="4">
        <v>0</v>
      </c>
      <c r="AT112" s="4">
        <v>50</v>
      </c>
      <c r="AU112" s="4">
        <v>0</v>
      </c>
      <c r="AV112" s="4">
        <v>0</v>
      </c>
      <c r="AW112" s="25">
        <v>161.22000122070312</v>
      </c>
      <c r="AX112" s="4">
        <f t="shared" si="26"/>
        <v>54</v>
      </c>
      <c r="AY112" s="25">
        <f t="shared" si="29"/>
        <v>215.22000122070312</v>
      </c>
      <c r="AZ112" s="25">
        <f t="shared" si="27"/>
        <v>164.08999633789062</v>
      </c>
      <c r="BA112" s="25">
        <f t="shared" si="28"/>
        <v>52.912123819864668</v>
      </c>
    </row>
    <row r="113" spans="1:53" ht="28.8" x14ac:dyDescent="0.3">
      <c r="A113" s="4">
        <v>6</v>
      </c>
      <c r="B113" s="8" t="s">
        <v>195</v>
      </c>
      <c r="C113" s="8">
        <v>1999</v>
      </c>
      <c r="D113" s="8">
        <v>1999</v>
      </c>
      <c r="E113" s="8">
        <v>1999</v>
      </c>
      <c r="F113" s="8">
        <v>1</v>
      </c>
      <c r="G113" s="8" t="s">
        <v>21</v>
      </c>
      <c r="H113" s="8" t="s">
        <v>22</v>
      </c>
      <c r="I113" s="8" t="s">
        <v>23</v>
      </c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25"/>
      <c r="AC113" s="4">
        <f t="shared" si="24"/>
        <v>0</v>
      </c>
      <c r="AD113" s="25" t="s">
        <v>358</v>
      </c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25"/>
      <c r="AX113" s="4">
        <f t="shared" si="26"/>
        <v>0</v>
      </c>
      <c r="AY113" s="25" t="s">
        <v>358</v>
      </c>
      <c r="AZ113" s="25"/>
      <c r="BA113" s="25" t="str">
        <f t="shared" si="28"/>
        <v/>
      </c>
    </row>
    <row r="114" spans="1:53" ht="28.8" x14ac:dyDescent="0.3">
      <c r="A114" s="4">
        <v>6</v>
      </c>
      <c r="B114" s="8" t="s">
        <v>102</v>
      </c>
      <c r="C114" s="8">
        <v>1999</v>
      </c>
      <c r="D114" s="8">
        <v>1999</v>
      </c>
      <c r="E114" s="8">
        <v>1999</v>
      </c>
      <c r="F114" s="8">
        <v>1</v>
      </c>
      <c r="G114" s="8" t="s">
        <v>21</v>
      </c>
      <c r="H114" s="8" t="s">
        <v>22</v>
      </c>
      <c r="I114" s="8" t="s">
        <v>101</v>
      </c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25"/>
      <c r="AC114" s="4">
        <f t="shared" si="24"/>
        <v>0</v>
      </c>
      <c r="AD114" s="25" t="s">
        <v>358</v>
      </c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25"/>
      <c r="AX114" s="4">
        <f t="shared" si="26"/>
        <v>0</v>
      </c>
      <c r="AY114" s="25" t="s">
        <v>358</v>
      </c>
      <c r="AZ114" s="25"/>
      <c r="BA114" s="25" t="str">
        <f t="shared" si="28"/>
        <v/>
      </c>
    </row>
    <row r="115" spans="1:53" ht="28.8" x14ac:dyDescent="0.3">
      <c r="A115" s="4">
        <v>6</v>
      </c>
      <c r="B115" s="8" t="s">
        <v>212</v>
      </c>
      <c r="C115" s="8">
        <v>2001</v>
      </c>
      <c r="D115" s="8">
        <v>2001</v>
      </c>
      <c r="E115" s="8">
        <v>2001</v>
      </c>
      <c r="F115" s="8">
        <v>3</v>
      </c>
      <c r="G115" s="8" t="s">
        <v>21</v>
      </c>
      <c r="H115" s="8" t="s">
        <v>22</v>
      </c>
      <c r="I115" s="8" t="s">
        <v>101</v>
      </c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25"/>
      <c r="AC115" s="4">
        <f t="shared" si="24"/>
        <v>0</v>
      </c>
      <c r="AD115" s="25" t="s">
        <v>358</v>
      </c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25"/>
      <c r="AX115" s="4">
        <f t="shared" si="26"/>
        <v>0</v>
      </c>
      <c r="AY115" s="25" t="s">
        <v>358</v>
      </c>
      <c r="AZ115" s="25"/>
      <c r="BA115" s="25" t="str">
        <f t="shared" si="28"/>
        <v/>
      </c>
    </row>
  </sheetData>
  <mergeCells count="76">
    <mergeCell ref="AZ106:AZ107"/>
    <mergeCell ref="BA106:BA107"/>
    <mergeCell ref="G106:G107"/>
    <mergeCell ref="H106:H107"/>
    <mergeCell ref="I106:I107"/>
    <mergeCell ref="A105:J105"/>
    <mergeCell ref="J106:AD106"/>
    <mergeCell ref="AE106:AY106"/>
    <mergeCell ref="A106:A107"/>
    <mergeCell ref="B106:B107"/>
    <mergeCell ref="C106:C107"/>
    <mergeCell ref="D106:D107"/>
    <mergeCell ref="E106:E107"/>
    <mergeCell ref="F106:F107"/>
    <mergeCell ref="I87:I88"/>
    <mergeCell ref="A86:J86"/>
    <mergeCell ref="J87:AD87"/>
    <mergeCell ref="AE87:AY87"/>
    <mergeCell ref="AZ87:AZ88"/>
    <mergeCell ref="BA87:BA88"/>
    <mergeCell ref="AZ61:AZ62"/>
    <mergeCell ref="BA61:BA62"/>
    <mergeCell ref="A87:A88"/>
    <mergeCell ref="B87:B88"/>
    <mergeCell ref="C87:C88"/>
    <mergeCell ref="D87:D88"/>
    <mergeCell ref="E87:E88"/>
    <mergeCell ref="F87:F88"/>
    <mergeCell ref="G87:G88"/>
    <mergeCell ref="H87:H88"/>
    <mergeCell ref="G61:G62"/>
    <mergeCell ref="H61:H62"/>
    <mergeCell ref="I61:I62"/>
    <mergeCell ref="A60:J60"/>
    <mergeCell ref="J61:AD61"/>
    <mergeCell ref="AE61:AY61"/>
    <mergeCell ref="A61:A62"/>
    <mergeCell ref="B61:B62"/>
    <mergeCell ref="C61:C62"/>
    <mergeCell ref="D61:D62"/>
    <mergeCell ref="E61:E62"/>
    <mergeCell ref="F61:F62"/>
    <mergeCell ref="I45:I46"/>
    <mergeCell ref="A44:J44"/>
    <mergeCell ref="J45:AD45"/>
    <mergeCell ref="AE45:AY45"/>
    <mergeCell ref="AZ45:AZ46"/>
    <mergeCell ref="BA45:BA46"/>
    <mergeCell ref="AZ8:AZ9"/>
    <mergeCell ref="BA8:BA9"/>
    <mergeCell ref="A45:A46"/>
    <mergeCell ref="B45:B46"/>
    <mergeCell ref="C45:C46"/>
    <mergeCell ref="D45:D46"/>
    <mergeCell ref="E45:E46"/>
    <mergeCell ref="F45:F46"/>
    <mergeCell ref="G45:G46"/>
    <mergeCell ref="H45:H46"/>
    <mergeCell ref="G8:G9"/>
    <mergeCell ref="H8:H9"/>
    <mergeCell ref="I8:I9"/>
    <mergeCell ref="A7:J7"/>
    <mergeCell ref="J8:AD8"/>
    <mergeCell ref="AE8:AY8"/>
    <mergeCell ref="A8:A9"/>
    <mergeCell ref="B8:B9"/>
    <mergeCell ref="C8:C9"/>
    <mergeCell ref="D8:D9"/>
    <mergeCell ref="E8:E9"/>
    <mergeCell ref="F8:F9"/>
    <mergeCell ref="A1:BA1"/>
    <mergeCell ref="A2:BA2"/>
    <mergeCell ref="A3:B3"/>
    <mergeCell ref="C3:BA3"/>
    <mergeCell ref="A4:BA4"/>
    <mergeCell ref="A5:BA5"/>
  </mergeCells>
  <pageMargins left="0.7" right="0.7" top="0.75" bottom="0.75" header="0.3" footer="0.3"/>
  <pageSetup paperSize="9" orientation="landscape" horizontalDpi="300" verticalDpi="3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5"/>
  <sheetViews>
    <sheetView workbookViewId="0"/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10" width="7.109375" style="1" customWidth="1"/>
    <col min="11" max="11" width="4.88671875" style="1" customWidth="1"/>
    <col min="12" max="13" width="7.109375" style="1" customWidth="1"/>
    <col min="14" max="14" width="4.88671875" style="1" customWidth="1"/>
    <col min="15" max="16" width="7.109375" style="1" customWidth="1"/>
    <col min="17" max="16384" width="8.88671875" style="1"/>
  </cols>
  <sheetData>
    <row r="1" spans="1:17" ht="15.6" x14ac:dyDescent="0.3">
      <c r="A1" s="9" t="s">
        <v>343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ht="18" x14ac:dyDescent="0.3">
      <c r="A2" s="11" t="s">
        <v>344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x14ac:dyDescent="0.3">
      <c r="A3" s="12" t="s">
        <v>345</v>
      </c>
      <c r="B3" s="12"/>
      <c r="C3" s="13" t="s">
        <v>346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21" x14ac:dyDescent="0.3">
      <c r="A4" s="14" t="s">
        <v>518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1:17" ht="23.4" x14ac:dyDescent="0.3">
      <c r="A5" s="15" t="s">
        <v>348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</row>
    <row r="7" spans="1:17" ht="18" x14ac:dyDescent="0.3">
      <c r="A7" s="11" t="s">
        <v>350</v>
      </c>
      <c r="B7" s="11"/>
      <c r="C7" s="11"/>
      <c r="D7" s="11"/>
      <c r="E7" s="11"/>
      <c r="F7" s="11"/>
      <c r="G7" s="11"/>
      <c r="H7" s="11"/>
      <c r="I7" s="11"/>
      <c r="J7" s="11"/>
    </row>
    <row r="8" spans="1:17" x14ac:dyDescent="0.3">
      <c r="A8" s="16" t="s">
        <v>349</v>
      </c>
      <c r="B8" s="16" t="s">
        <v>1</v>
      </c>
      <c r="C8" s="16" t="s">
        <v>2</v>
      </c>
      <c r="D8" s="16" t="s">
        <v>249</v>
      </c>
      <c r="E8" s="16" t="s">
        <v>250</v>
      </c>
      <c r="F8" s="16" t="s">
        <v>3</v>
      </c>
      <c r="G8" s="16" t="s">
        <v>4</v>
      </c>
      <c r="H8" s="16" t="s">
        <v>5</v>
      </c>
      <c r="I8" s="16" t="s">
        <v>6</v>
      </c>
      <c r="J8" s="18" t="s">
        <v>351</v>
      </c>
      <c r="K8" s="19"/>
      <c r="L8" s="20"/>
      <c r="M8" s="18" t="s">
        <v>355</v>
      </c>
      <c r="N8" s="19"/>
      <c r="O8" s="20"/>
      <c r="P8" s="16" t="s">
        <v>356</v>
      </c>
      <c r="Q8" s="16" t="s">
        <v>357</v>
      </c>
    </row>
    <row r="9" spans="1:17" x14ac:dyDescent="0.3">
      <c r="A9" s="17"/>
      <c r="B9" s="17"/>
      <c r="C9" s="17"/>
      <c r="D9" s="17"/>
      <c r="E9" s="17"/>
      <c r="F9" s="17"/>
      <c r="G9" s="17"/>
      <c r="H9" s="17"/>
      <c r="I9" s="17"/>
      <c r="J9" s="21" t="s">
        <v>352</v>
      </c>
      <c r="K9" s="21" t="s">
        <v>353</v>
      </c>
      <c r="L9" s="21" t="s">
        <v>354</v>
      </c>
      <c r="M9" s="21" t="s">
        <v>352</v>
      </c>
      <c r="N9" s="21" t="s">
        <v>353</v>
      </c>
      <c r="O9" s="21" t="s">
        <v>354</v>
      </c>
      <c r="P9" s="17"/>
      <c r="Q9" s="17"/>
    </row>
    <row r="10" spans="1:17" ht="57.6" x14ac:dyDescent="0.3">
      <c r="A10" s="22">
        <v>1</v>
      </c>
      <c r="B10" s="23" t="s">
        <v>112</v>
      </c>
      <c r="C10" s="23">
        <v>1997</v>
      </c>
      <c r="D10" s="23">
        <v>1997</v>
      </c>
      <c r="E10" s="23">
        <v>1997</v>
      </c>
      <c r="F10" s="23" t="s">
        <v>87</v>
      </c>
      <c r="G10" s="23" t="s">
        <v>16</v>
      </c>
      <c r="H10" s="23" t="s">
        <v>113</v>
      </c>
      <c r="I10" s="23" t="s">
        <v>114</v>
      </c>
      <c r="J10" s="24">
        <v>82.680000305175781</v>
      </c>
      <c r="K10" s="22">
        <v>0</v>
      </c>
      <c r="L10" s="24">
        <f t="shared" ref="L10:L42" si="0">J10+K10</f>
        <v>82.680000305175781</v>
      </c>
      <c r="M10" s="24">
        <v>81.349998474121094</v>
      </c>
      <c r="N10" s="22">
        <v>0</v>
      </c>
      <c r="O10" s="24">
        <f t="shared" ref="O10:O42" si="1">M10+N10</f>
        <v>81.349998474121094</v>
      </c>
      <c r="P10" s="24">
        <f t="shared" ref="P10:P42" si="2">MIN(O10,L10)</f>
        <v>81.349998474121094</v>
      </c>
      <c r="Q10" s="24">
        <f t="shared" ref="Q10:Q42" si="3">IF( AND(ISNUMBER(P$10),ISNUMBER(P10)),(P10-P$10)/P$10*100,"")</f>
        <v>0</v>
      </c>
    </row>
    <row r="11" spans="1:17" ht="43.2" x14ac:dyDescent="0.3">
      <c r="A11" s="4">
        <v>2</v>
      </c>
      <c r="B11" s="8" t="s">
        <v>239</v>
      </c>
      <c r="C11" s="8">
        <v>1994</v>
      </c>
      <c r="D11" s="8">
        <v>1994</v>
      </c>
      <c r="E11" s="8">
        <v>1994</v>
      </c>
      <c r="F11" s="8" t="s">
        <v>42</v>
      </c>
      <c r="G11" s="8" t="s">
        <v>16</v>
      </c>
      <c r="H11" s="8" t="s">
        <v>166</v>
      </c>
      <c r="I11" s="8" t="s">
        <v>171</v>
      </c>
      <c r="J11" s="25">
        <v>83.169998168945313</v>
      </c>
      <c r="K11" s="4">
        <v>0</v>
      </c>
      <c r="L11" s="25">
        <f t="shared" si="0"/>
        <v>83.169998168945313</v>
      </c>
      <c r="M11" s="25">
        <v>80.379997253417969</v>
      </c>
      <c r="N11" s="4">
        <v>2</v>
      </c>
      <c r="O11" s="25">
        <f t="shared" si="1"/>
        <v>82.379997253417969</v>
      </c>
      <c r="P11" s="25">
        <f t="shared" si="2"/>
        <v>82.379997253417969</v>
      </c>
      <c r="Q11" s="25">
        <f t="shared" si="3"/>
        <v>1.2661325121284868</v>
      </c>
    </row>
    <row r="12" spans="1:17" ht="28.8" x14ac:dyDescent="0.3">
      <c r="A12" s="4">
        <v>3</v>
      </c>
      <c r="B12" s="8" t="s">
        <v>244</v>
      </c>
      <c r="C12" s="8">
        <v>1990</v>
      </c>
      <c r="D12" s="8">
        <v>1990</v>
      </c>
      <c r="E12" s="8">
        <v>1990</v>
      </c>
      <c r="F12" s="8" t="s">
        <v>180</v>
      </c>
      <c r="G12" s="8" t="s">
        <v>16</v>
      </c>
      <c r="H12" s="8" t="s">
        <v>241</v>
      </c>
      <c r="I12" s="8" t="s">
        <v>224</v>
      </c>
      <c r="J12" s="25">
        <v>80.760002136230469</v>
      </c>
      <c r="K12" s="4">
        <v>2</v>
      </c>
      <c r="L12" s="25">
        <f t="shared" si="0"/>
        <v>82.760002136230469</v>
      </c>
      <c r="M12" s="25">
        <v>80.419998168945313</v>
      </c>
      <c r="N12" s="4">
        <v>2</v>
      </c>
      <c r="O12" s="25">
        <f t="shared" si="1"/>
        <v>82.419998168945313</v>
      </c>
      <c r="P12" s="25">
        <f t="shared" si="2"/>
        <v>82.419998168945313</v>
      </c>
      <c r="Q12" s="25">
        <f t="shared" si="3"/>
        <v>1.315303890466089</v>
      </c>
    </row>
    <row r="13" spans="1:17" ht="43.2" x14ac:dyDescent="0.3">
      <c r="A13" s="4">
        <v>4</v>
      </c>
      <c r="B13" s="8" t="s">
        <v>147</v>
      </c>
      <c r="C13" s="8">
        <v>1996</v>
      </c>
      <c r="D13" s="8">
        <v>1996</v>
      </c>
      <c r="E13" s="8">
        <v>1996</v>
      </c>
      <c r="F13" s="8" t="s">
        <v>42</v>
      </c>
      <c r="G13" s="8" t="s">
        <v>16</v>
      </c>
      <c r="H13" s="8" t="s">
        <v>132</v>
      </c>
      <c r="I13" s="8" t="s">
        <v>114</v>
      </c>
      <c r="J13" s="25">
        <v>92.129997253417969</v>
      </c>
      <c r="K13" s="4">
        <v>4</v>
      </c>
      <c r="L13" s="25">
        <f t="shared" si="0"/>
        <v>96.129997253417969</v>
      </c>
      <c r="M13" s="25">
        <v>86.610000610351563</v>
      </c>
      <c r="N13" s="4">
        <v>0</v>
      </c>
      <c r="O13" s="25">
        <f t="shared" si="1"/>
        <v>86.610000610351563</v>
      </c>
      <c r="P13" s="25">
        <f t="shared" si="2"/>
        <v>86.610000610351563</v>
      </c>
      <c r="Q13" s="25">
        <f t="shared" si="3"/>
        <v>6.465890884931941</v>
      </c>
    </row>
    <row r="14" spans="1:17" ht="43.2" x14ac:dyDescent="0.3">
      <c r="A14" s="4">
        <v>5</v>
      </c>
      <c r="B14" s="8" t="s">
        <v>131</v>
      </c>
      <c r="C14" s="8">
        <v>1997</v>
      </c>
      <c r="D14" s="8">
        <v>1997</v>
      </c>
      <c r="E14" s="8">
        <v>1997</v>
      </c>
      <c r="F14" s="8" t="s">
        <v>87</v>
      </c>
      <c r="G14" s="8" t="s">
        <v>16</v>
      </c>
      <c r="H14" s="8" t="s">
        <v>132</v>
      </c>
      <c r="I14" s="8" t="s">
        <v>133</v>
      </c>
      <c r="J14" s="25">
        <v>88.790000915527344</v>
      </c>
      <c r="K14" s="4">
        <v>0</v>
      </c>
      <c r="L14" s="25">
        <f t="shared" si="0"/>
        <v>88.790000915527344</v>
      </c>
      <c r="M14" s="25">
        <v>101.30999755859375</v>
      </c>
      <c r="N14" s="4">
        <v>8</v>
      </c>
      <c r="O14" s="25">
        <f t="shared" si="1"/>
        <v>109.30999755859375</v>
      </c>
      <c r="P14" s="25">
        <f t="shared" si="2"/>
        <v>88.790000915527344</v>
      </c>
      <c r="Q14" s="25">
        <f t="shared" si="3"/>
        <v>9.1456700442017222</v>
      </c>
    </row>
    <row r="15" spans="1:17" x14ac:dyDescent="0.3">
      <c r="A15" s="4">
        <v>6</v>
      </c>
      <c r="B15" s="8" t="s">
        <v>219</v>
      </c>
      <c r="C15" s="8">
        <v>1985</v>
      </c>
      <c r="D15" s="8">
        <v>1985</v>
      </c>
      <c r="E15" s="8">
        <v>1985</v>
      </c>
      <c r="F15" s="8" t="s">
        <v>87</v>
      </c>
      <c r="G15" s="8" t="s">
        <v>16</v>
      </c>
      <c r="H15" s="8" t="s">
        <v>170</v>
      </c>
      <c r="I15" s="8" t="s">
        <v>171</v>
      </c>
      <c r="J15" s="25">
        <v>87.800003051757813</v>
      </c>
      <c r="K15" s="4">
        <v>2</v>
      </c>
      <c r="L15" s="25">
        <f t="shared" si="0"/>
        <v>89.800003051757812</v>
      </c>
      <c r="M15" s="25">
        <v>89.220001220703125</v>
      </c>
      <c r="N15" s="4">
        <v>0</v>
      </c>
      <c r="O15" s="25">
        <f t="shared" si="1"/>
        <v>89.220001220703125</v>
      </c>
      <c r="P15" s="25">
        <f t="shared" si="2"/>
        <v>89.220001220703125</v>
      </c>
      <c r="Q15" s="25">
        <f t="shared" si="3"/>
        <v>9.6742506382291111</v>
      </c>
    </row>
    <row r="16" spans="1:17" ht="28.8" x14ac:dyDescent="0.3">
      <c r="A16" s="4">
        <v>7</v>
      </c>
      <c r="B16" s="8" t="s">
        <v>117</v>
      </c>
      <c r="C16" s="8">
        <v>1990</v>
      </c>
      <c r="D16" s="8">
        <v>1990</v>
      </c>
      <c r="E16" s="8">
        <v>1990</v>
      </c>
      <c r="F16" s="8" t="s">
        <v>87</v>
      </c>
      <c r="G16" s="8" t="s">
        <v>16</v>
      </c>
      <c r="H16" s="8" t="s">
        <v>27</v>
      </c>
      <c r="I16" s="8" t="s">
        <v>118</v>
      </c>
      <c r="J16" s="25">
        <v>89.360000610351563</v>
      </c>
      <c r="K16" s="4">
        <v>0</v>
      </c>
      <c r="L16" s="25">
        <f t="shared" si="0"/>
        <v>89.360000610351563</v>
      </c>
      <c r="M16" s="25">
        <v>88.330001831054687</v>
      </c>
      <c r="N16" s="4">
        <v>4</v>
      </c>
      <c r="O16" s="25">
        <f t="shared" si="1"/>
        <v>92.330001831054687</v>
      </c>
      <c r="P16" s="25">
        <f t="shared" si="2"/>
        <v>89.360000610351563</v>
      </c>
      <c r="Q16" s="25">
        <f t="shared" si="3"/>
        <v>9.8463457731699844</v>
      </c>
    </row>
    <row r="17" spans="1:17" x14ac:dyDescent="0.3">
      <c r="A17" s="4">
        <v>8</v>
      </c>
      <c r="B17" s="8" t="s">
        <v>79</v>
      </c>
      <c r="C17" s="8">
        <v>1986</v>
      </c>
      <c r="D17" s="8">
        <v>1986</v>
      </c>
      <c r="E17" s="8">
        <v>1986</v>
      </c>
      <c r="F17" s="8" t="s">
        <v>42</v>
      </c>
      <c r="G17" s="8" t="s">
        <v>16</v>
      </c>
      <c r="H17" s="8" t="s">
        <v>39</v>
      </c>
      <c r="I17" s="8" t="s">
        <v>80</v>
      </c>
      <c r="J17" s="25">
        <v>89.790000915527344</v>
      </c>
      <c r="K17" s="4">
        <v>0</v>
      </c>
      <c r="L17" s="25">
        <f t="shared" si="0"/>
        <v>89.790000915527344</v>
      </c>
      <c r="M17" s="25">
        <v>89.489997863769531</v>
      </c>
      <c r="N17" s="4">
        <v>0</v>
      </c>
      <c r="O17" s="25">
        <f t="shared" si="1"/>
        <v>89.489997863769531</v>
      </c>
      <c r="P17" s="25">
        <f t="shared" si="2"/>
        <v>89.489997863769531</v>
      </c>
      <c r="Q17" s="25">
        <f t="shared" si="3"/>
        <v>10.00614571890609</v>
      </c>
    </row>
    <row r="18" spans="1:17" ht="28.8" x14ac:dyDescent="0.3">
      <c r="A18" s="4">
        <v>9</v>
      </c>
      <c r="B18" s="8" t="s">
        <v>88</v>
      </c>
      <c r="C18" s="8">
        <v>1986</v>
      </c>
      <c r="D18" s="8">
        <v>1986</v>
      </c>
      <c r="E18" s="8">
        <v>1986</v>
      </c>
      <c r="F18" s="8" t="s">
        <v>87</v>
      </c>
      <c r="G18" s="8" t="s">
        <v>16</v>
      </c>
      <c r="H18" s="8" t="s">
        <v>72</v>
      </c>
      <c r="I18" s="8" t="s">
        <v>73</v>
      </c>
      <c r="J18" s="25">
        <v>91.419998168945313</v>
      </c>
      <c r="K18" s="4">
        <v>0</v>
      </c>
      <c r="L18" s="25">
        <f t="shared" si="0"/>
        <v>91.419998168945313</v>
      </c>
      <c r="M18" s="25">
        <v>91.989997863769531</v>
      </c>
      <c r="N18" s="4">
        <v>2</v>
      </c>
      <c r="O18" s="25">
        <f t="shared" si="1"/>
        <v>93.989997863769531</v>
      </c>
      <c r="P18" s="25">
        <f t="shared" si="2"/>
        <v>91.419998168945313</v>
      </c>
      <c r="Q18" s="25">
        <f t="shared" si="3"/>
        <v>12.378610797426957</v>
      </c>
    </row>
    <row r="19" spans="1:17" ht="28.8" x14ac:dyDescent="0.3">
      <c r="A19" s="4">
        <v>10</v>
      </c>
      <c r="B19" s="8" t="s">
        <v>185</v>
      </c>
      <c r="C19" s="8">
        <v>1978</v>
      </c>
      <c r="D19" s="8">
        <v>1978</v>
      </c>
      <c r="E19" s="8">
        <v>1978</v>
      </c>
      <c r="F19" s="8">
        <v>1</v>
      </c>
      <c r="G19" s="8" t="s">
        <v>10</v>
      </c>
      <c r="H19" s="8" t="s">
        <v>186</v>
      </c>
      <c r="I19" s="8"/>
      <c r="J19" s="25">
        <v>93.160003662109375</v>
      </c>
      <c r="K19" s="4">
        <v>0</v>
      </c>
      <c r="L19" s="25">
        <f t="shared" si="0"/>
        <v>93.160003662109375</v>
      </c>
      <c r="M19" s="25">
        <v>96.19000244140625</v>
      </c>
      <c r="N19" s="4">
        <v>0</v>
      </c>
      <c r="O19" s="25">
        <f t="shared" si="1"/>
        <v>96.19000244140625</v>
      </c>
      <c r="P19" s="25">
        <f t="shared" si="2"/>
        <v>93.160003662109375</v>
      </c>
      <c r="Q19" s="25">
        <f t="shared" si="3"/>
        <v>14.517523551946049</v>
      </c>
    </row>
    <row r="20" spans="1:17" ht="43.2" x14ac:dyDescent="0.3">
      <c r="A20" s="4">
        <v>11</v>
      </c>
      <c r="B20" s="8" t="s">
        <v>192</v>
      </c>
      <c r="C20" s="8">
        <v>2000</v>
      </c>
      <c r="D20" s="8">
        <v>2000</v>
      </c>
      <c r="E20" s="8">
        <v>2000</v>
      </c>
      <c r="F20" s="8">
        <v>1</v>
      </c>
      <c r="G20" s="8" t="s">
        <v>16</v>
      </c>
      <c r="H20" s="8" t="s">
        <v>132</v>
      </c>
      <c r="I20" s="8" t="s">
        <v>133</v>
      </c>
      <c r="J20" s="25">
        <v>95.139999389648437</v>
      </c>
      <c r="K20" s="4">
        <v>2</v>
      </c>
      <c r="L20" s="25">
        <f t="shared" si="0"/>
        <v>97.139999389648438</v>
      </c>
      <c r="M20" s="25">
        <v>94.029998779296875</v>
      </c>
      <c r="N20" s="4">
        <v>0</v>
      </c>
      <c r="O20" s="25">
        <f t="shared" si="1"/>
        <v>94.029998779296875</v>
      </c>
      <c r="P20" s="25">
        <f t="shared" si="2"/>
        <v>94.029998779296875</v>
      </c>
      <c r="Q20" s="25">
        <f t="shared" si="3"/>
        <v>15.586970550724127</v>
      </c>
    </row>
    <row r="21" spans="1:17" ht="28.8" x14ac:dyDescent="0.3">
      <c r="A21" s="4">
        <v>12</v>
      </c>
      <c r="B21" s="8" t="s">
        <v>240</v>
      </c>
      <c r="C21" s="8">
        <v>1993</v>
      </c>
      <c r="D21" s="8">
        <v>1993</v>
      </c>
      <c r="E21" s="8">
        <v>1993</v>
      </c>
      <c r="F21" s="8" t="s">
        <v>87</v>
      </c>
      <c r="G21" s="8" t="s">
        <v>16</v>
      </c>
      <c r="H21" s="8" t="s">
        <v>241</v>
      </c>
      <c r="I21" s="8" t="s">
        <v>171</v>
      </c>
      <c r="J21" s="25">
        <v>94.839996337890625</v>
      </c>
      <c r="K21" s="4">
        <v>0</v>
      </c>
      <c r="L21" s="25">
        <f t="shared" si="0"/>
        <v>94.839996337890625</v>
      </c>
      <c r="M21" s="25"/>
      <c r="N21" s="4"/>
      <c r="O21" s="25" t="s">
        <v>358</v>
      </c>
      <c r="P21" s="25">
        <f t="shared" si="2"/>
        <v>94.839996337890625</v>
      </c>
      <c r="Q21" s="25">
        <f t="shared" si="3"/>
        <v>16.582665171236535</v>
      </c>
    </row>
    <row r="22" spans="1:17" x14ac:dyDescent="0.3">
      <c r="A22" s="4">
        <v>13</v>
      </c>
      <c r="B22" s="8" t="s">
        <v>230</v>
      </c>
      <c r="C22" s="8">
        <v>1981</v>
      </c>
      <c r="D22" s="8">
        <v>1981</v>
      </c>
      <c r="E22" s="8">
        <v>1981</v>
      </c>
      <c r="F22" s="8">
        <v>1</v>
      </c>
      <c r="G22" s="8" t="s">
        <v>16</v>
      </c>
      <c r="H22" s="8" t="s">
        <v>97</v>
      </c>
      <c r="I22" s="8" t="s">
        <v>18</v>
      </c>
      <c r="J22" s="25">
        <v>94.680000305175781</v>
      </c>
      <c r="K22" s="4">
        <v>2</v>
      </c>
      <c r="L22" s="25">
        <f t="shared" si="0"/>
        <v>96.680000305175781</v>
      </c>
      <c r="M22" s="25">
        <v>94.760002136230469</v>
      </c>
      <c r="N22" s="4">
        <v>2</v>
      </c>
      <c r="O22" s="25">
        <f t="shared" si="1"/>
        <v>96.760002136230469</v>
      </c>
      <c r="P22" s="25">
        <f t="shared" si="2"/>
        <v>96.680000305175781</v>
      </c>
      <c r="Q22" s="25">
        <f t="shared" si="3"/>
        <v>18.844501682358899</v>
      </c>
    </row>
    <row r="23" spans="1:17" ht="28.8" x14ac:dyDescent="0.3">
      <c r="A23" s="4">
        <v>14</v>
      </c>
      <c r="B23" s="8" t="s">
        <v>203</v>
      </c>
      <c r="C23" s="8">
        <v>1967</v>
      </c>
      <c r="D23" s="8">
        <v>1967</v>
      </c>
      <c r="E23" s="8">
        <v>1967</v>
      </c>
      <c r="F23" s="8" t="s">
        <v>42</v>
      </c>
      <c r="G23" s="8" t="s">
        <v>204</v>
      </c>
      <c r="H23" s="8" t="s">
        <v>205</v>
      </c>
      <c r="I23" s="8"/>
      <c r="J23" s="25">
        <v>99.650001525878906</v>
      </c>
      <c r="K23" s="4">
        <v>0</v>
      </c>
      <c r="L23" s="25">
        <f t="shared" si="0"/>
        <v>99.650001525878906</v>
      </c>
      <c r="M23" s="25">
        <v>97.510002136230469</v>
      </c>
      <c r="N23" s="4">
        <v>0</v>
      </c>
      <c r="O23" s="25">
        <f t="shared" si="1"/>
        <v>97.510002136230469</v>
      </c>
      <c r="P23" s="25">
        <f t="shared" si="2"/>
        <v>97.510002136230469</v>
      </c>
      <c r="Q23" s="25">
        <f t="shared" si="3"/>
        <v>19.86478668128084</v>
      </c>
    </row>
    <row r="24" spans="1:17" ht="28.8" x14ac:dyDescent="0.3">
      <c r="A24" s="4">
        <v>15</v>
      </c>
      <c r="B24" s="8" t="s">
        <v>154</v>
      </c>
      <c r="C24" s="8">
        <v>1973</v>
      </c>
      <c r="D24" s="8">
        <v>1973</v>
      </c>
      <c r="E24" s="8">
        <v>1973</v>
      </c>
      <c r="F24" s="8">
        <v>1</v>
      </c>
      <c r="G24" s="8" t="s">
        <v>16</v>
      </c>
      <c r="H24" s="8" t="s">
        <v>53</v>
      </c>
      <c r="I24" s="8" t="s">
        <v>85</v>
      </c>
      <c r="J24" s="25">
        <v>96.529998779296875</v>
      </c>
      <c r="K24" s="4">
        <v>4</v>
      </c>
      <c r="L24" s="25">
        <f t="shared" si="0"/>
        <v>100.52999877929687</v>
      </c>
      <c r="M24" s="25">
        <v>97.639999389648438</v>
      </c>
      <c r="N24" s="4">
        <v>0</v>
      </c>
      <c r="O24" s="25">
        <f t="shared" si="1"/>
        <v>97.639999389648438</v>
      </c>
      <c r="P24" s="25">
        <f t="shared" si="2"/>
        <v>97.639999389648438</v>
      </c>
      <c r="Q24" s="25">
        <f t="shared" si="3"/>
        <v>20.024586627016948</v>
      </c>
    </row>
    <row r="25" spans="1:17" ht="43.2" x14ac:dyDescent="0.3">
      <c r="A25" s="4">
        <v>16</v>
      </c>
      <c r="B25" s="8" t="s">
        <v>197</v>
      </c>
      <c r="C25" s="8">
        <v>2000</v>
      </c>
      <c r="D25" s="8">
        <v>2000</v>
      </c>
      <c r="E25" s="8">
        <v>2000</v>
      </c>
      <c r="F25" s="8">
        <v>1</v>
      </c>
      <c r="G25" s="8" t="s">
        <v>16</v>
      </c>
      <c r="H25" s="8" t="s">
        <v>132</v>
      </c>
      <c r="I25" s="8" t="s">
        <v>64</v>
      </c>
      <c r="J25" s="25">
        <v>108.11000061035156</v>
      </c>
      <c r="K25" s="4">
        <v>52</v>
      </c>
      <c r="L25" s="25">
        <f t="shared" si="0"/>
        <v>160.11000061035156</v>
      </c>
      <c r="M25" s="25">
        <v>102.55000305175781</v>
      </c>
      <c r="N25" s="4">
        <v>0</v>
      </c>
      <c r="O25" s="25">
        <f t="shared" si="1"/>
        <v>102.55000305175781</v>
      </c>
      <c r="P25" s="25">
        <f t="shared" si="2"/>
        <v>102.55000305175781</v>
      </c>
      <c r="Q25" s="25">
        <f t="shared" si="3"/>
        <v>26.060239674596701</v>
      </c>
    </row>
    <row r="26" spans="1:17" ht="28.8" x14ac:dyDescent="0.3">
      <c r="A26" s="4">
        <v>17</v>
      </c>
      <c r="B26" s="8" t="s">
        <v>220</v>
      </c>
      <c r="C26" s="8">
        <v>1962</v>
      </c>
      <c r="D26" s="8">
        <v>1962</v>
      </c>
      <c r="E26" s="8">
        <v>1962</v>
      </c>
      <c r="F26" s="8">
        <v>1</v>
      </c>
      <c r="G26" s="8" t="s">
        <v>16</v>
      </c>
      <c r="H26" s="8" t="s">
        <v>156</v>
      </c>
      <c r="I26" s="8"/>
      <c r="J26" s="25">
        <v>103.37000274658203</v>
      </c>
      <c r="K26" s="4">
        <v>0</v>
      </c>
      <c r="L26" s="25">
        <f t="shared" si="0"/>
        <v>103.37000274658203</v>
      </c>
      <c r="M26" s="25">
        <v>100.55999755859375</v>
      </c>
      <c r="N26" s="4">
        <v>2</v>
      </c>
      <c r="O26" s="25">
        <f t="shared" si="1"/>
        <v>102.55999755859375</v>
      </c>
      <c r="P26" s="25">
        <f t="shared" si="2"/>
        <v>102.55999755859375</v>
      </c>
      <c r="Q26" s="25">
        <f t="shared" si="3"/>
        <v>26.072525485320003</v>
      </c>
    </row>
    <row r="27" spans="1:17" x14ac:dyDescent="0.3">
      <c r="A27" s="4">
        <v>18</v>
      </c>
      <c r="B27" s="8" t="s">
        <v>200</v>
      </c>
      <c r="C27" s="8">
        <v>1968</v>
      </c>
      <c r="D27" s="8">
        <v>1968</v>
      </c>
      <c r="E27" s="8">
        <v>1968</v>
      </c>
      <c r="F27" s="8" t="s">
        <v>42</v>
      </c>
      <c r="G27" s="8" t="s">
        <v>16</v>
      </c>
      <c r="H27" s="8" t="s">
        <v>97</v>
      </c>
      <c r="I27" s="8" t="s">
        <v>44</v>
      </c>
      <c r="J27" s="25">
        <v>102.63999938964844</v>
      </c>
      <c r="K27" s="4">
        <v>2</v>
      </c>
      <c r="L27" s="25">
        <f t="shared" si="0"/>
        <v>104.63999938964844</v>
      </c>
      <c r="M27" s="25">
        <v>100.63999938964844</v>
      </c>
      <c r="N27" s="4">
        <v>2</v>
      </c>
      <c r="O27" s="25">
        <f t="shared" si="1"/>
        <v>102.63999938964844</v>
      </c>
      <c r="P27" s="25">
        <f t="shared" si="2"/>
        <v>102.63999938964844</v>
      </c>
      <c r="Q27" s="25">
        <f t="shared" si="3"/>
        <v>26.170868241995208</v>
      </c>
    </row>
    <row r="28" spans="1:17" x14ac:dyDescent="0.3">
      <c r="A28" s="4">
        <v>19</v>
      </c>
      <c r="B28" s="8" t="s">
        <v>199</v>
      </c>
      <c r="C28" s="8">
        <v>1959</v>
      </c>
      <c r="D28" s="8">
        <v>1959</v>
      </c>
      <c r="E28" s="8">
        <v>1959</v>
      </c>
      <c r="F28" s="8">
        <v>1</v>
      </c>
      <c r="G28" s="8" t="s">
        <v>16</v>
      </c>
      <c r="H28" s="8" t="s">
        <v>170</v>
      </c>
      <c r="I28" s="8" t="s">
        <v>44</v>
      </c>
      <c r="J28" s="25">
        <v>103.30000305175781</v>
      </c>
      <c r="K28" s="4">
        <v>2</v>
      </c>
      <c r="L28" s="25">
        <f t="shared" si="0"/>
        <v>105.30000305175781</v>
      </c>
      <c r="M28" s="25">
        <v>101.93000030517578</v>
      </c>
      <c r="N28" s="4">
        <v>2</v>
      </c>
      <c r="O28" s="25">
        <f t="shared" si="1"/>
        <v>103.93000030517578</v>
      </c>
      <c r="P28" s="25">
        <f t="shared" si="2"/>
        <v>103.93000030517578</v>
      </c>
      <c r="Q28" s="25">
        <f t="shared" si="3"/>
        <v>27.756610024077379</v>
      </c>
    </row>
    <row r="29" spans="1:17" x14ac:dyDescent="0.3">
      <c r="A29" s="4">
        <v>20</v>
      </c>
      <c r="B29" s="8" t="s">
        <v>169</v>
      </c>
      <c r="C29" s="8">
        <v>1955</v>
      </c>
      <c r="D29" s="8">
        <v>1955</v>
      </c>
      <c r="E29" s="8">
        <v>1955</v>
      </c>
      <c r="F29" s="8">
        <v>1</v>
      </c>
      <c r="G29" s="8" t="s">
        <v>16</v>
      </c>
      <c r="H29" s="8" t="s">
        <v>170</v>
      </c>
      <c r="I29" s="8" t="s">
        <v>171</v>
      </c>
      <c r="J29" s="25">
        <v>105.26000213623047</v>
      </c>
      <c r="K29" s="4">
        <v>0</v>
      </c>
      <c r="L29" s="25">
        <f t="shared" si="0"/>
        <v>105.26000213623047</v>
      </c>
      <c r="M29" s="25">
        <v>106</v>
      </c>
      <c r="N29" s="4">
        <v>2</v>
      </c>
      <c r="O29" s="25">
        <f t="shared" si="1"/>
        <v>108</v>
      </c>
      <c r="P29" s="25">
        <f t="shared" si="2"/>
        <v>105.26000213623047</v>
      </c>
      <c r="Q29" s="25">
        <f t="shared" si="3"/>
        <v>29.391523184497142</v>
      </c>
    </row>
    <row r="30" spans="1:17" ht="28.8" x14ac:dyDescent="0.3">
      <c r="A30" s="4">
        <v>21</v>
      </c>
      <c r="B30" s="8" t="s">
        <v>93</v>
      </c>
      <c r="C30" s="8">
        <v>1980</v>
      </c>
      <c r="D30" s="8">
        <v>1980</v>
      </c>
      <c r="E30" s="8">
        <v>1980</v>
      </c>
      <c r="F30" s="8">
        <v>1</v>
      </c>
      <c r="G30" s="8" t="s">
        <v>16</v>
      </c>
      <c r="H30" s="8" t="s">
        <v>72</v>
      </c>
      <c r="I30" s="8" t="s">
        <v>94</v>
      </c>
      <c r="J30" s="25">
        <v>108.16999816894531</v>
      </c>
      <c r="K30" s="4">
        <v>2</v>
      </c>
      <c r="L30" s="25">
        <f t="shared" si="0"/>
        <v>110.16999816894531</v>
      </c>
      <c r="M30" s="25">
        <v>105.52999877929688</v>
      </c>
      <c r="N30" s="4">
        <v>0</v>
      </c>
      <c r="O30" s="25">
        <f t="shared" si="1"/>
        <v>105.52999877929688</v>
      </c>
      <c r="P30" s="25">
        <f t="shared" si="2"/>
        <v>105.52999877929688</v>
      </c>
      <c r="Q30" s="25">
        <f t="shared" si="3"/>
        <v>29.723418265174121</v>
      </c>
    </row>
    <row r="31" spans="1:17" x14ac:dyDescent="0.3">
      <c r="A31" s="4">
        <v>22</v>
      </c>
      <c r="B31" s="8" t="s">
        <v>213</v>
      </c>
      <c r="C31" s="8">
        <v>1976</v>
      </c>
      <c r="D31" s="8">
        <v>1976</v>
      </c>
      <c r="E31" s="8">
        <v>1976</v>
      </c>
      <c r="F31" s="8">
        <v>1</v>
      </c>
      <c r="G31" s="8" t="s">
        <v>16</v>
      </c>
      <c r="H31" s="8" t="s">
        <v>214</v>
      </c>
      <c r="I31" s="8"/>
      <c r="J31" s="25">
        <v>104.79000091552734</v>
      </c>
      <c r="K31" s="4">
        <v>2</v>
      </c>
      <c r="L31" s="25">
        <f t="shared" si="0"/>
        <v>106.79000091552734</v>
      </c>
      <c r="M31" s="25">
        <v>106.06999969482422</v>
      </c>
      <c r="N31" s="4">
        <v>0</v>
      </c>
      <c r="O31" s="25">
        <f t="shared" si="1"/>
        <v>106.06999969482422</v>
      </c>
      <c r="P31" s="25">
        <f t="shared" si="2"/>
        <v>106.06999969482422</v>
      </c>
      <c r="Q31" s="25">
        <f t="shared" si="3"/>
        <v>30.387217805009552</v>
      </c>
    </row>
    <row r="32" spans="1:17" x14ac:dyDescent="0.3">
      <c r="A32" s="4">
        <v>23</v>
      </c>
      <c r="B32" s="8" t="s">
        <v>246</v>
      </c>
      <c r="C32" s="8">
        <v>1975</v>
      </c>
      <c r="D32" s="8">
        <v>1975</v>
      </c>
      <c r="E32" s="8">
        <v>1975</v>
      </c>
      <c r="F32" s="8">
        <v>3</v>
      </c>
      <c r="G32" s="8" t="s">
        <v>16</v>
      </c>
      <c r="H32" s="8" t="s">
        <v>39</v>
      </c>
      <c r="I32" s="8" t="s">
        <v>120</v>
      </c>
      <c r="J32" s="25">
        <v>104.65000152587891</v>
      </c>
      <c r="K32" s="4">
        <v>2</v>
      </c>
      <c r="L32" s="25">
        <f t="shared" si="0"/>
        <v>106.65000152587891</v>
      </c>
      <c r="M32" s="25">
        <v>103.34999847412109</v>
      </c>
      <c r="N32" s="4">
        <v>4</v>
      </c>
      <c r="O32" s="25">
        <f t="shared" si="1"/>
        <v>107.34999847412109</v>
      </c>
      <c r="P32" s="25">
        <f t="shared" si="2"/>
        <v>106.65000152587891</v>
      </c>
      <c r="Q32" s="25">
        <f t="shared" si="3"/>
        <v>31.10018872318258</v>
      </c>
    </row>
    <row r="33" spans="1:17" x14ac:dyDescent="0.3">
      <c r="A33" s="4">
        <v>24</v>
      </c>
      <c r="B33" s="8" t="s">
        <v>96</v>
      </c>
      <c r="C33" s="8">
        <v>1975</v>
      </c>
      <c r="D33" s="8">
        <v>1975</v>
      </c>
      <c r="E33" s="8">
        <v>1975</v>
      </c>
      <c r="F33" s="8">
        <v>1</v>
      </c>
      <c r="G33" s="8" t="s">
        <v>16</v>
      </c>
      <c r="H33" s="8" t="s">
        <v>97</v>
      </c>
      <c r="I33" s="8" t="s">
        <v>18</v>
      </c>
      <c r="J33" s="25">
        <v>105.41999816894531</v>
      </c>
      <c r="K33" s="4">
        <v>2</v>
      </c>
      <c r="L33" s="25">
        <f t="shared" si="0"/>
        <v>107.41999816894531</v>
      </c>
      <c r="M33" s="25">
        <v>108.26000213623047</v>
      </c>
      <c r="N33" s="4">
        <v>0</v>
      </c>
      <c r="O33" s="25">
        <f t="shared" si="1"/>
        <v>108.26000213623047</v>
      </c>
      <c r="P33" s="25">
        <f t="shared" si="2"/>
        <v>107.41999816894531</v>
      </c>
      <c r="Q33" s="25">
        <f t="shared" si="3"/>
        <v>32.046711965357389</v>
      </c>
    </row>
    <row r="34" spans="1:17" ht="43.2" x14ac:dyDescent="0.3">
      <c r="A34" s="4">
        <v>25</v>
      </c>
      <c r="B34" s="8" t="s">
        <v>161</v>
      </c>
      <c r="C34" s="8">
        <v>1997</v>
      </c>
      <c r="D34" s="8">
        <v>1997</v>
      </c>
      <c r="E34" s="8">
        <v>1997</v>
      </c>
      <c r="F34" s="8">
        <v>1</v>
      </c>
      <c r="G34" s="8" t="s">
        <v>35</v>
      </c>
      <c r="H34" s="8" t="s">
        <v>36</v>
      </c>
      <c r="I34" s="8" t="s">
        <v>37</v>
      </c>
      <c r="J34" s="25">
        <v>108.76000213623047</v>
      </c>
      <c r="K34" s="4">
        <v>0</v>
      </c>
      <c r="L34" s="25">
        <f t="shared" si="0"/>
        <v>108.76000213623047</v>
      </c>
      <c r="M34" s="25">
        <v>106.09999847412109</v>
      </c>
      <c r="N34" s="4">
        <v>2</v>
      </c>
      <c r="O34" s="25">
        <f t="shared" si="1"/>
        <v>108.09999847412109</v>
      </c>
      <c r="P34" s="25">
        <f t="shared" si="2"/>
        <v>108.09999847412109</v>
      </c>
      <c r="Q34" s="25">
        <f t="shared" si="3"/>
        <v>32.882606640133694</v>
      </c>
    </row>
    <row r="35" spans="1:17" x14ac:dyDescent="0.3">
      <c r="A35" s="4">
        <v>26</v>
      </c>
      <c r="B35" s="8" t="s">
        <v>14</v>
      </c>
      <c r="C35" s="8">
        <v>1962</v>
      </c>
      <c r="D35" s="8">
        <v>1962</v>
      </c>
      <c r="E35" s="8">
        <v>1962</v>
      </c>
      <c r="F35" s="8">
        <v>2</v>
      </c>
      <c r="G35" s="8" t="s">
        <v>16</v>
      </c>
      <c r="H35" s="8" t="s">
        <v>17</v>
      </c>
      <c r="I35" s="8" t="s">
        <v>18</v>
      </c>
      <c r="J35" s="25">
        <v>107.45999908447266</v>
      </c>
      <c r="K35" s="4">
        <v>2</v>
      </c>
      <c r="L35" s="25">
        <f t="shared" si="0"/>
        <v>109.45999908447266</v>
      </c>
      <c r="M35" s="25">
        <v>107.88999938964844</v>
      </c>
      <c r="N35" s="4">
        <v>2</v>
      </c>
      <c r="O35" s="25">
        <f t="shared" si="1"/>
        <v>109.88999938964844</v>
      </c>
      <c r="P35" s="25">
        <f t="shared" si="2"/>
        <v>109.45999908447266</v>
      </c>
      <c r="Q35" s="25">
        <f t="shared" si="3"/>
        <v>34.554395989686299</v>
      </c>
    </row>
    <row r="36" spans="1:17" ht="28.8" x14ac:dyDescent="0.3">
      <c r="A36" s="4">
        <v>27</v>
      </c>
      <c r="B36" s="8" t="s">
        <v>104</v>
      </c>
      <c r="C36" s="8">
        <v>1997</v>
      </c>
      <c r="D36" s="8">
        <v>1997</v>
      </c>
      <c r="E36" s="8">
        <v>1997</v>
      </c>
      <c r="F36" s="8" t="s">
        <v>26</v>
      </c>
      <c r="G36" s="8" t="s">
        <v>16</v>
      </c>
      <c r="H36" s="8" t="s">
        <v>27</v>
      </c>
      <c r="I36" s="8" t="s">
        <v>28</v>
      </c>
      <c r="J36" s="25">
        <v>116.44000244140625</v>
      </c>
      <c r="K36" s="4">
        <v>2</v>
      </c>
      <c r="L36" s="25">
        <f t="shared" si="0"/>
        <v>118.44000244140625</v>
      </c>
      <c r="M36" s="25">
        <v>111.80999755859375</v>
      </c>
      <c r="N36" s="4">
        <v>0</v>
      </c>
      <c r="O36" s="25">
        <f t="shared" si="1"/>
        <v>111.80999755859375</v>
      </c>
      <c r="P36" s="25">
        <f t="shared" si="2"/>
        <v>111.80999755859375</v>
      </c>
      <c r="Q36" s="25">
        <f t="shared" si="3"/>
        <v>37.443146473029785</v>
      </c>
    </row>
    <row r="37" spans="1:17" ht="28.8" x14ac:dyDescent="0.3">
      <c r="A37" s="4">
        <v>28</v>
      </c>
      <c r="B37" s="8" t="s">
        <v>57</v>
      </c>
      <c r="C37" s="8">
        <v>1998</v>
      </c>
      <c r="D37" s="8">
        <v>1998</v>
      </c>
      <c r="E37" s="8">
        <v>1998</v>
      </c>
      <c r="F37" s="8" t="s">
        <v>26</v>
      </c>
      <c r="G37" s="8" t="s">
        <v>16</v>
      </c>
      <c r="H37" s="8" t="s">
        <v>27</v>
      </c>
      <c r="I37" s="8" t="s">
        <v>28</v>
      </c>
      <c r="J37" s="25">
        <v>112.26000213623047</v>
      </c>
      <c r="K37" s="4">
        <v>4</v>
      </c>
      <c r="L37" s="25">
        <f t="shared" si="0"/>
        <v>116.26000213623047</v>
      </c>
      <c r="M37" s="25">
        <v>111.44000244140625</v>
      </c>
      <c r="N37" s="4">
        <v>2</v>
      </c>
      <c r="O37" s="25">
        <f t="shared" si="1"/>
        <v>113.44000244140625</v>
      </c>
      <c r="P37" s="25">
        <f t="shared" si="2"/>
        <v>113.44000244140625</v>
      </c>
      <c r="Q37" s="25">
        <f t="shared" si="3"/>
        <v>39.446840281740833</v>
      </c>
    </row>
    <row r="38" spans="1:17" ht="28.8" x14ac:dyDescent="0.3">
      <c r="A38" s="4">
        <v>29</v>
      </c>
      <c r="B38" s="8" t="s">
        <v>207</v>
      </c>
      <c r="C38" s="8">
        <v>1996</v>
      </c>
      <c r="D38" s="8">
        <v>1996</v>
      </c>
      <c r="E38" s="8">
        <v>1996</v>
      </c>
      <c r="F38" s="8" t="s">
        <v>30</v>
      </c>
      <c r="G38" s="8" t="s">
        <v>16</v>
      </c>
      <c r="H38" s="8" t="s">
        <v>55</v>
      </c>
      <c r="I38" s="8" t="s">
        <v>70</v>
      </c>
      <c r="J38" s="25">
        <v>118.08999633789062</v>
      </c>
      <c r="K38" s="4">
        <v>2</v>
      </c>
      <c r="L38" s="25">
        <f t="shared" si="0"/>
        <v>120.08999633789062</v>
      </c>
      <c r="M38" s="25">
        <v>113.58000183105469</v>
      </c>
      <c r="N38" s="4">
        <v>0</v>
      </c>
      <c r="O38" s="25">
        <f t="shared" si="1"/>
        <v>113.58000183105469</v>
      </c>
      <c r="P38" s="25">
        <f t="shared" si="2"/>
        <v>113.58000183105469</v>
      </c>
      <c r="Q38" s="25">
        <f t="shared" si="3"/>
        <v>39.618935416681708</v>
      </c>
    </row>
    <row r="39" spans="1:17" ht="43.2" x14ac:dyDescent="0.3">
      <c r="A39" s="4">
        <v>30</v>
      </c>
      <c r="B39" s="8" t="s">
        <v>65</v>
      </c>
      <c r="C39" s="8">
        <v>2000</v>
      </c>
      <c r="D39" s="8">
        <v>2000</v>
      </c>
      <c r="E39" s="8">
        <v>2000</v>
      </c>
      <c r="F39" s="8">
        <v>2</v>
      </c>
      <c r="G39" s="8" t="s">
        <v>16</v>
      </c>
      <c r="H39" s="8" t="s">
        <v>63</v>
      </c>
      <c r="I39" s="8" t="s">
        <v>64</v>
      </c>
      <c r="J39" s="25">
        <v>111.59999847412109</v>
      </c>
      <c r="K39" s="4">
        <v>4</v>
      </c>
      <c r="L39" s="25">
        <f t="shared" si="0"/>
        <v>115.59999847412109</v>
      </c>
      <c r="M39" s="25">
        <v>112.16999816894531</v>
      </c>
      <c r="N39" s="4">
        <v>2</v>
      </c>
      <c r="O39" s="25">
        <f t="shared" si="1"/>
        <v>114.16999816894531</v>
      </c>
      <c r="P39" s="25">
        <f t="shared" si="2"/>
        <v>114.16999816894531</v>
      </c>
      <c r="Q39" s="25">
        <f t="shared" si="3"/>
        <v>40.344192145578042</v>
      </c>
    </row>
    <row r="40" spans="1:17" ht="43.2" x14ac:dyDescent="0.3">
      <c r="A40" s="4">
        <v>31</v>
      </c>
      <c r="B40" s="8" t="s">
        <v>98</v>
      </c>
      <c r="C40" s="8">
        <v>1992</v>
      </c>
      <c r="D40" s="8">
        <v>1992</v>
      </c>
      <c r="E40" s="8">
        <v>1992</v>
      </c>
      <c r="F40" s="8">
        <v>1</v>
      </c>
      <c r="G40" s="8" t="s">
        <v>35</v>
      </c>
      <c r="H40" s="8" t="s">
        <v>36</v>
      </c>
      <c r="I40" s="8" t="s">
        <v>37</v>
      </c>
      <c r="J40" s="25">
        <v>113.61000061035156</v>
      </c>
      <c r="K40" s="4">
        <v>4</v>
      </c>
      <c r="L40" s="25">
        <f t="shared" si="0"/>
        <v>117.61000061035156</v>
      </c>
      <c r="M40" s="25">
        <v>112.69000244140625</v>
      </c>
      <c r="N40" s="4">
        <v>58</v>
      </c>
      <c r="O40" s="25">
        <f t="shared" si="1"/>
        <v>170.69000244140625</v>
      </c>
      <c r="P40" s="25">
        <f t="shared" si="2"/>
        <v>117.61000061035156</v>
      </c>
      <c r="Q40" s="25">
        <f t="shared" si="3"/>
        <v>44.572836897797153</v>
      </c>
    </row>
    <row r="41" spans="1:17" ht="28.8" x14ac:dyDescent="0.3">
      <c r="A41" s="4">
        <v>32</v>
      </c>
      <c r="B41" s="8" t="s">
        <v>245</v>
      </c>
      <c r="C41" s="8">
        <v>1978</v>
      </c>
      <c r="D41" s="8">
        <v>1978</v>
      </c>
      <c r="E41" s="8">
        <v>1978</v>
      </c>
      <c r="F41" s="8">
        <v>1</v>
      </c>
      <c r="G41" s="8" t="s">
        <v>16</v>
      </c>
      <c r="H41" s="8" t="s">
        <v>156</v>
      </c>
      <c r="I41" s="8" t="s">
        <v>157</v>
      </c>
      <c r="J41" s="25"/>
      <c r="K41" s="4"/>
      <c r="L41" s="25" t="s">
        <v>358</v>
      </c>
      <c r="M41" s="25"/>
      <c r="N41" s="4"/>
      <c r="O41" s="25" t="s">
        <v>358</v>
      </c>
      <c r="P41" s="25"/>
      <c r="Q41" s="25" t="str">
        <f t="shared" si="3"/>
        <v/>
      </c>
    </row>
    <row r="42" spans="1:17" ht="28.8" x14ac:dyDescent="0.3">
      <c r="A42" s="4">
        <v>32</v>
      </c>
      <c r="B42" s="8" t="s">
        <v>237</v>
      </c>
      <c r="C42" s="8">
        <v>1983</v>
      </c>
      <c r="D42" s="8">
        <v>1983</v>
      </c>
      <c r="E42" s="8">
        <v>1983</v>
      </c>
      <c r="F42" s="8" t="s">
        <v>42</v>
      </c>
      <c r="G42" s="8" t="s">
        <v>16</v>
      </c>
      <c r="H42" s="8" t="s">
        <v>238</v>
      </c>
      <c r="I42" s="8" t="s">
        <v>80</v>
      </c>
      <c r="J42" s="25"/>
      <c r="K42" s="4"/>
      <c r="L42" s="25" t="s">
        <v>358</v>
      </c>
      <c r="M42" s="25"/>
      <c r="N42" s="4"/>
      <c r="O42" s="25" t="s">
        <v>358</v>
      </c>
      <c r="P42" s="25"/>
      <c r="Q42" s="25" t="str">
        <f t="shared" si="3"/>
        <v/>
      </c>
    </row>
    <row r="44" spans="1:17" ht="18" x14ac:dyDescent="0.3">
      <c r="A44" s="11" t="s">
        <v>361</v>
      </c>
      <c r="B44" s="11"/>
      <c r="C44" s="11"/>
      <c r="D44" s="11"/>
      <c r="E44" s="11"/>
      <c r="F44" s="11"/>
      <c r="G44" s="11"/>
      <c r="H44" s="11"/>
      <c r="I44" s="11"/>
      <c r="J44" s="11"/>
    </row>
    <row r="45" spans="1:17" x14ac:dyDescent="0.3">
      <c r="A45" s="16" t="s">
        <v>349</v>
      </c>
      <c r="B45" s="16" t="s">
        <v>1</v>
      </c>
      <c r="C45" s="16" t="s">
        <v>2</v>
      </c>
      <c r="D45" s="16" t="s">
        <v>249</v>
      </c>
      <c r="E45" s="16" t="s">
        <v>250</v>
      </c>
      <c r="F45" s="16" t="s">
        <v>3</v>
      </c>
      <c r="G45" s="16" t="s">
        <v>4</v>
      </c>
      <c r="H45" s="16" t="s">
        <v>5</v>
      </c>
      <c r="I45" s="16" t="s">
        <v>6</v>
      </c>
      <c r="J45" s="18" t="s">
        <v>351</v>
      </c>
      <c r="K45" s="19"/>
      <c r="L45" s="20"/>
      <c r="M45" s="18" t="s">
        <v>355</v>
      </c>
      <c r="N45" s="19"/>
      <c r="O45" s="20"/>
      <c r="P45" s="16" t="s">
        <v>356</v>
      </c>
      <c r="Q45" s="16" t="s">
        <v>357</v>
      </c>
    </row>
    <row r="46" spans="1:17" x14ac:dyDescent="0.3">
      <c r="A46" s="17"/>
      <c r="B46" s="17"/>
      <c r="C46" s="17"/>
      <c r="D46" s="17"/>
      <c r="E46" s="17"/>
      <c r="F46" s="17"/>
      <c r="G46" s="17"/>
      <c r="H46" s="17"/>
      <c r="I46" s="17"/>
      <c r="J46" s="21" t="s">
        <v>352</v>
      </c>
      <c r="K46" s="21" t="s">
        <v>353</v>
      </c>
      <c r="L46" s="21" t="s">
        <v>354</v>
      </c>
      <c r="M46" s="21" t="s">
        <v>352</v>
      </c>
      <c r="N46" s="21" t="s">
        <v>353</v>
      </c>
      <c r="O46" s="21" t="s">
        <v>354</v>
      </c>
      <c r="P46" s="17"/>
      <c r="Q46" s="17"/>
    </row>
    <row r="47" spans="1:17" ht="43.2" x14ac:dyDescent="0.3">
      <c r="A47" s="22">
        <v>1</v>
      </c>
      <c r="B47" s="23" t="s">
        <v>362</v>
      </c>
      <c r="C47" s="23" t="s">
        <v>363</v>
      </c>
      <c r="D47" s="23">
        <v>1990</v>
      </c>
      <c r="E47" s="23">
        <v>1990</v>
      </c>
      <c r="F47" s="23" t="s">
        <v>364</v>
      </c>
      <c r="G47" s="23" t="s">
        <v>16</v>
      </c>
      <c r="H47" s="23" t="s">
        <v>223</v>
      </c>
      <c r="I47" s="23" t="s">
        <v>330</v>
      </c>
      <c r="J47" s="24">
        <v>90.989997863769531</v>
      </c>
      <c r="K47" s="22">
        <v>2</v>
      </c>
      <c r="L47" s="24">
        <f t="shared" ref="L47:L58" si="4">J47+K47</f>
        <v>92.989997863769531</v>
      </c>
      <c r="M47" s="24">
        <v>89.220001220703125</v>
      </c>
      <c r="N47" s="22">
        <v>0</v>
      </c>
      <c r="O47" s="24">
        <f t="shared" ref="O47:O58" si="5">M47+N47</f>
        <v>89.220001220703125</v>
      </c>
      <c r="P47" s="24">
        <f t="shared" ref="P47:P58" si="6">MIN(O47,L47)</f>
        <v>89.220001220703125</v>
      </c>
      <c r="Q47" s="24">
        <f t="shared" ref="Q47:Q58" si="7">IF( AND(ISNUMBER(P$47),ISNUMBER(P47)),(P47-P$47)/P$47*100,"")</f>
        <v>0</v>
      </c>
    </row>
    <row r="48" spans="1:17" ht="57.6" x14ac:dyDescent="0.3">
      <c r="A48" s="4">
        <v>2</v>
      </c>
      <c r="B48" s="8" t="s">
        <v>365</v>
      </c>
      <c r="C48" s="8" t="s">
        <v>366</v>
      </c>
      <c r="D48" s="8">
        <v>1991</v>
      </c>
      <c r="E48" s="8">
        <v>1987</v>
      </c>
      <c r="F48" s="8" t="s">
        <v>364</v>
      </c>
      <c r="G48" s="8" t="s">
        <v>16</v>
      </c>
      <c r="H48" s="8" t="s">
        <v>317</v>
      </c>
      <c r="I48" s="8" t="s">
        <v>318</v>
      </c>
      <c r="J48" s="25">
        <v>92.339996337890625</v>
      </c>
      <c r="K48" s="4">
        <v>4</v>
      </c>
      <c r="L48" s="25">
        <f t="shared" si="4"/>
        <v>96.339996337890625</v>
      </c>
      <c r="M48" s="25">
        <v>91.279998779296875</v>
      </c>
      <c r="N48" s="4">
        <v>0</v>
      </c>
      <c r="O48" s="25">
        <f t="shared" si="5"/>
        <v>91.279998779296875</v>
      </c>
      <c r="P48" s="25">
        <f t="shared" si="6"/>
        <v>91.279998779296875</v>
      </c>
      <c r="Q48" s="25">
        <f t="shared" si="7"/>
        <v>2.3088965819423639</v>
      </c>
    </row>
    <row r="49" spans="1:17" ht="28.8" x14ac:dyDescent="0.3">
      <c r="A49" s="4">
        <v>3</v>
      </c>
      <c r="B49" s="8" t="s">
        <v>367</v>
      </c>
      <c r="C49" s="8" t="s">
        <v>368</v>
      </c>
      <c r="D49" s="8">
        <v>1995</v>
      </c>
      <c r="E49" s="8">
        <v>1994</v>
      </c>
      <c r="F49" s="8" t="s">
        <v>364</v>
      </c>
      <c r="G49" s="8" t="s">
        <v>16</v>
      </c>
      <c r="H49" s="8" t="s">
        <v>55</v>
      </c>
      <c r="I49" s="8" t="s">
        <v>56</v>
      </c>
      <c r="J49" s="25">
        <v>97.669998168945313</v>
      </c>
      <c r="K49" s="4">
        <v>0</v>
      </c>
      <c r="L49" s="25">
        <f t="shared" si="4"/>
        <v>97.669998168945313</v>
      </c>
      <c r="M49" s="25">
        <v>98.669998168945313</v>
      </c>
      <c r="N49" s="4">
        <v>0</v>
      </c>
      <c r="O49" s="25">
        <f t="shared" si="5"/>
        <v>98.669998168945313</v>
      </c>
      <c r="P49" s="25">
        <f t="shared" si="6"/>
        <v>97.669998168945313</v>
      </c>
      <c r="Q49" s="25">
        <f t="shared" si="7"/>
        <v>9.4709670843194314</v>
      </c>
    </row>
    <row r="50" spans="1:17" ht="57.6" x14ac:dyDescent="0.3">
      <c r="A50" s="4">
        <v>4</v>
      </c>
      <c r="B50" s="8" t="s">
        <v>369</v>
      </c>
      <c r="C50" s="8" t="s">
        <v>370</v>
      </c>
      <c r="D50" s="8">
        <v>1996</v>
      </c>
      <c r="E50" s="8">
        <v>1994</v>
      </c>
      <c r="F50" s="8" t="s">
        <v>371</v>
      </c>
      <c r="G50" s="8" t="s">
        <v>16</v>
      </c>
      <c r="H50" s="8" t="s">
        <v>317</v>
      </c>
      <c r="I50" s="8" t="s">
        <v>334</v>
      </c>
      <c r="J50" s="25"/>
      <c r="K50" s="4"/>
      <c r="L50" s="25" t="s">
        <v>358</v>
      </c>
      <c r="M50" s="25">
        <v>111.54000091552734</v>
      </c>
      <c r="N50" s="4">
        <v>6</v>
      </c>
      <c r="O50" s="25">
        <f t="shared" si="5"/>
        <v>117.54000091552734</v>
      </c>
      <c r="P50" s="25">
        <f t="shared" si="6"/>
        <v>117.54000091552734</v>
      </c>
      <c r="Q50" s="25">
        <f t="shared" si="7"/>
        <v>31.741761160447822</v>
      </c>
    </row>
    <row r="51" spans="1:17" ht="28.8" x14ac:dyDescent="0.3">
      <c r="A51" s="4">
        <v>5</v>
      </c>
      <c r="B51" s="8" t="s">
        <v>372</v>
      </c>
      <c r="C51" s="8" t="s">
        <v>373</v>
      </c>
      <c r="D51" s="8">
        <v>2000</v>
      </c>
      <c r="E51" s="8">
        <v>1999</v>
      </c>
      <c r="F51" s="8" t="s">
        <v>374</v>
      </c>
      <c r="G51" s="8" t="s">
        <v>16</v>
      </c>
      <c r="H51" s="8" t="s">
        <v>55</v>
      </c>
      <c r="I51" s="8" t="s">
        <v>70</v>
      </c>
      <c r="J51" s="25">
        <v>122.08000183105469</v>
      </c>
      <c r="K51" s="4">
        <v>4</v>
      </c>
      <c r="L51" s="25">
        <f t="shared" si="4"/>
        <v>126.08000183105469</v>
      </c>
      <c r="M51" s="25">
        <v>120.06999969482422</v>
      </c>
      <c r="N51" s="4">
        <v>4</v>
      </c>
      <c r="O51" s="25">
        <f t="shared" si="5"/>
        <v>124.06999969482422</v>
      </c>
      <c r="P51" s="25">
        <f t="shared" si="6"/>
        <v>124.06999969482422</v>
      </c>
      <c r="Q51" s="25">
        <f t="shared" si="7"/>
        <v>39.060746466381239</v>
      </c>
    </row>
    <row r="52" spans="1:17" ht="28.8" x14ac:dyDescent="0.3">
      <c r="A52" s="4">
        <v>6</v>
      </c>
      <c r="B52" s="8" t="s">
        <v>381</v>
      </c>
      <c r="C52" s="8" t="s">
        <v>379</v>
      </c>
      <c r="D52" s="8">
        <v>2000</v>
      </c>
      <c r="E52" s="8">
        <v>2000</v>
      </c>
      <c r="F52" s="8" t="s">
        <v>374</v>
      </c>
      <c r="G52" s="8" t="s">
        <v>16</v>
      </c>
      <c r="H52" s="8" t="s">
        <v>55</v>
      </c>
      <c r="I52" s="8" t="s">
        <v>70</v>
      </c>
      <c r="J52" s="25">
        <v>134.02999877929687</v>
      </c>
      <c r="K52" s="4">
        <v>0</v>
      </c>
      <c r="L52" s="25">
        <f t="shared" si="4"/>
        <v>134.02999877929687</v>
      </c>
      <c r="M52" s="25">
        <v>132.30999755859375</v>
      </c>
      <c r="N52" s="4">
        <v>0</v>
      </c>
      <c r="O52" s="25">
        <f t="shared" si="5"/>
        <v>132.30999755859375</v>
      </c>
      <c r="P52" s="25">
        <f t="shared" si="6"/>
        <v>132.30999755859375</v>
      </c>
      <c r="Q52" s="25">
        <f t="shared" si="7"/>
        <v>48.296341345366145</v>
      </c>
    </row>
    <row r="53" spans="1:17" ht="43.2" x14ac:dyDescent="0.3">
      <c r="A53" s="4">
        <v>7</v>
      </c>
      <c r="B53" s="8" t="s">
        <v>375</v>
      </c>
      <c r="C53" s="8" t="s">
        <v>376</v>
      </c>
      <c r="D53" s="8">
        <v>1997</v>
      </c>
      <c r="E53" s="8">
        <v>1989</v>
      </c>
      <c r="F53" s="8" t="s">
        <v>377</v>
      </c>
      <c r="G53" s="8" t="s">
        <v>35</v>
      </c>
      <c r="H53" s="8" t="s">
        <v>36</v>
      </c>
      <c r="I53" s="8" t="s">
        <v>37</v>
      </c>
      <c r="J53" s="25">
        <v>127.26000213623047</v>
      </c>
      <c r="K53" s="4">
        <v>6</v>
      </c>
      <c r="L53" s="25">
        <f t="shared" si="4"/>
        <v>133.26000213623047</v>
      </c>
      <c r="M53" s="25">
        <v>138.21000671386719</v>
      </c>
      <c r="N53" s="4">
        <v>108</v>
      </c>
      <c r="O53" s="25">
        <f t="shared" si="5"/>
        <v>246.21000671386719</v>
      </c>
      <c r="P53" s="25">
        <f t="shared" si="6"/>
        <v>133.26000213623047</v>
      </c>
      <c r="Q53" s="25">
        <f t="shared" si="7"/>
        <v>49.361130142316171</v>
      </c>
    </row>
    <row r="54" spans="1:17" ht="43.2" x14ac:dyDescent="0.3">
      <c r="A54" s="4">
        <v>8</v>
      </c>
      <c r="B54" s="8" t="s">
        <v>378</v>
      </c>
      <c r="C54" s="8" t="s">
        <v>379</v>
      </c>
      <c r="D54" s="8">
        <v>2000</v>
      </c>
      <c r="E54" s="8">
        <v>2000</v>
      </c>
      <c r="F54" s="8" t="s">
        <v>377</v>
      </c>
      <c r="G54" s="8" t="s">
        <v>10</v>
      </c>
      <c r="H54" s="8" t="s">
        <v>138</v>
      </c>
      <c r="I54" s="8" t="s">
        <v>323</v>
      </c>
      <c r="J54" s="25">
        <v>132.66999816894531</v>
      </c>
      <c r="K54" s="4">
        <v>2</v>
      </c>
      <c r="L54" s="25">
        <f t="shared" si="4"/>
        <v>134.66999816894531</v>
      </c>
      <c r="M54" s="25">
        <v>128.77000427246094</v>
      </c>
      <c r="N54" s="4">
        <v>6</v>
      </c>
      <c r="O54" s="25">
        <f t="shared" si="5"/>
        <v>134.77000427246094</v>
      </c>
      <c r="P54" s="25">
        <f t="shared" si="6"/>
        <v>134.66999816894531</v>
      </c>
      <c r="Q54" s="25">
        <f t="shared" si="7"/>
        <v>50.941488821338091</v>
      </c>
    </row>
    <row r="55" spans="1:17" ht="57.6" x14ac:dyDescent="0.3">
      <c r="A55" s="4">
        <v>9</v>
      </c>
      <c r="B55" s="8" t="s">
        <v>380</v>
      </c>
      <c r="C55" s="8" t="s">
        <v>379</v>
      </c>
      <c r="D55" s="8">
        <v>2000</v>
      </c>
      <c r="E55" s="8">
        <v>2000</v>
      </c>
      <c r="F55" s="8" t="s">
        <v>377</v>
      </c>
      <c r="G55" s="8" t="s">
        <v>16</v>
      </c>
      <c r="H55" s="8" t="s">
        <v>132</v>
      </c>
      <c r="I55" s="8" t="s">
        <v>321</v>
      </c>
      <c r="J55" s="25">
        <v>129.08000183105469</v>
      </c>
      <c r="K55" s="4">
        <v>6</v>
      </c>
      <c r="L55" s="25">
        <f t="shared" si="4"/>
        <v>135.08000183105469</v>
      </c>
      <c r="M55" s="25">
        <v>142.49000549316406</v>
      </c>
      <c r="N55" s="4">
        <v>4</v>
      </c>
      <c r="O55" s="25">
        <f t="shared" si="5"/>
        <v>146.49000549316406</v>
      </c>
      <c r="P55" s="25">
        <f t="shared" si="6"/>
        <v>135.08000183105469</v>
      </c>
      <c r="Q55" s="25">
        <f t="shared" si="7"/>
        <v>51.401031139764143</v>
      </c>
    </row>
    <row r="56" spans="1:17" ht="43.2" x14ac:dyDescent="0.3">
      <c r="A56" s="4">
        <v>10</v>
      </c>
      <c r="B56" s="8" t="s">
        <v>382</v>
      </c>
      <c r="C56" s="8" t="s">
        <v>383</v>
      </c>
      <c r="D56" s="8">
        <v>2002</v>
      </c>
      <c r="E56" s="8">
        <v>2000</v>
      </c>
      <c r="F56" s="8" t="s">
        <v>374</v>
      </c>
      <c r="G56" s="8" t="s">
        <v>16</v>
      </c>
      <c r="H56" s="8" t="s">
        <v>63</v>
      </c>
      <c r="I56" s="8" t="s">
        <v>64</v>
      </c>
      <c r="J56" s="25">
        <v>148.69999694824219</v>
      </c>
      <c r="K56" s="4">
        <v>4</v>
      </c>
      <c r="L56" s="25">
        <f t="shared" si="4"/>
        <v>152.69999694824219</v>
      </c>
      <c r="M56" s="25">
        <v>153.00999450683594</v>
      </c>
      <c r="N56" s="4">
        <v>6</v>
      </c>
      <c r="O56" s="25">
        <f t="shared" si="5"/>
        <v>159.00999450683594</v>
      </c>
      <c r="P56" s="25">
        <f t="shared" si="6"/>
        <v>152.69999694824219</v>
      </c>
      <c r="Q56" s="25">
        <f t="shared" si="7"/>
        <v>71.149960613101626</v>
      </c>
    </row>
    <row r="57" spans="1:17" ht="57.6" x14ac:dyDescent="0.3">
      <c r="A57" s="4">
        <v>11</v>
      </c>
      <c r="B57" s="8" t="s">
        <v>384</v>
      </c>
      <c r="C57" s="8" t="s">
        <v>385</v>
      </c>
      <c r="D57" s="8">
        <v>2000</v>
      </c>
      <c r="E57" s="8">
        <v>1999</v>
      </c>
      <c r="F57" s="8" t="s">
        <v>386</v>
      </c>
      <c r="G57" s="8" t="s">
        <v>21</v>
      </c>
      <c r="H57" s="8" t="s">
        <v>310</v>
      </c>
      <c r="I57" s="8" t="s">
        <v>311</v>
      </c>
      <c r="J57" s="25"/>
      <c r="K57" s="4"/>
      <c r="L57" s="25" t="s">
        <v>358</v>
      </c>
      <c r="M57" s="25"/>
      <c r="N57" s="4"/>
      <c r="O57" s="25" t="s">
        <v>358</v>
      </c>
      <c r="P57" s="25"/>
      <c r="Q57" s="25" t="str">
        <f t="shared" si="7"/>
        <v/>
      </c>
    </row>
    <row r="58" spans="1:17" ht="28.8" x14ac:dyDescent="0.3">
      <c r="A58" s="4">
        <v>11</v>
      </c>
      <c r="B58" s="8" t="s">
        <v>387</v>
      </c>
      <c r="C58" s="8" t="s">
        <v>388</v>
      </c>
      <c r="D58" s="8">
        <v>2003</v>
      </c>
      <c r="E58" s="8">
        <v>2003</v>
      </c>
      <c r="F58" s="8" t="s">
        <v>389</v>
      </c>
      <c r="G58" s="8" t="s">
        <v>21</v>
      </c>
      <c r="H58" s="8" t="s">
        <v>22</v>
      </c>
      <c r="I58" s="8" t="s">
        <v>101</v>
      </c>
      <c r="J58" s="25"/>
      <c r="K58" s="4"/>
      <c r="L58" s="25" t="s">
        <v>358</v>
      </c>
      <c r="M58" s="25"/>
      <c r="N58" s="4"/>
      <c r="O58" s="25" t="s">
        <v>358</v>
      </c>
      <c r="P58" s="25"/>
      <c r="Q58" s="25" t="str">
        <f t="shared" si="7"/>
        <v/>
      </c>
    </row>
    <row r="60" spans="1:17" ht="18" x14ac:dyDescent="0.3">
      <c r="A60" s="11" t="s">
        <v>396</v>
      </c>
      <c r="B60" s="11"/>
      <c r="C60" s="11"/>
      <c r="D60" s="11"/>
      <c r="E60" s="11"/>
      <c r="F60" s="11"/>
      <c r="G60" s="11"/>
      <c r="H60" s="11"/>
      <c r="I60" s="11"/>
      <c r="J60" s="11"/>
    </row>
    <row r="61" spans="1:17" x14ac:dyDescent="0.3">
      <c r="A61" s="16" t="s">
        <v>349</v>
      </c>
      <c r="B61" s="16" t="s">
        <v>1</v>
      </c>
      <c r="C61" s="16" t="s">
        <v>2</v>
      </c>
      <c r="D61" s="16" t="s">
        <v>249</v>
      </c>
      <c r="E61" s="16" t="s">
        <v>250</v>
      </c>
      <c r="F61" s="16" t="s">
        <v>3</v>
      </c>
      <c r="G61" s="16" t="s">
        <v>4</v>
      </c>
      <c r="H61" s="16" t="s">
        <v>5</v>
      </c>
      <c r="I61" s="16" t="s">
        <v>6</v>
      </c>
      <c r="J61" s="18" t="s">
        <v>351</v>
      </c>
      <c r="K61" s="19"/>
      <c r="L61" s="20"/>
      <c r="M61" s="18" t="s">
        <v>355</v>
      </c>
      <c r="N61" s="19"/>
      <c r="O61" s="20"/>
      <c r="P61" s="16" t="s">
        <v>356</v>
      </c>
      <c r="Q61" s="16" t="s">
        <v>357</v>
      </c>
    </row>
    <row r="62" spans="1:17" x14ac:dyDescent="0.3">
      <c r="A62" s="17"/>
      <c r="B62" s="17"/>
      <c r="C62" s="17"/>
      <c r="D62" s="17"/>
      <c r="E62" s="17"/>
      <c r="F62" s="17"/>
      <c r="G62" s="17"/>
      <c r="H62" s="17"/>
      <c r="I62" s="17"/>
      <c r="J62" s="21" t="s">
        <v>352</v>
      </c>
      <c r="K62" s="21" t="s">
        <v>353</v>
      </c>
      <c r="L62" s="21" t="s">
        <v>354</v>
      </c>
      <c r="M62" s="21" t="s">
        <v>352</v>
      </c>
      <c r="N62" s="21" t="s">
        <v>353</v>
      </c>
      <c r="O62" s="21" t="s">
        <v>354</v>
      </c>
      <c r="P62" s="17"/>
      <c r="Q62" s="17"/>
    </row>
    <row r="63" spans="1:17" ht="43.2" x14ac:dyDescent="0.3">
      <c r="A63" s="22">
        <v>1</v>
      </c>
      <c r="B63" s="23" t="s">
        <v>181</v>
      </c>
      <c r="C63" s="23">
        <v>1985</v>
      </c>
      <c r="D63" s="23">
        <v>1985</v>
      </c>
      <c r="E63" s="23">
        <v>1985</v>
      </c>
      <c r="F63" s="23" t="s">
        <v>180</v>
      </c>
      <c r="G63" s="23" t="s">
        <v>16</v>
      </c>
      <c r="H63" s="23" t="s">
        <v>166</v>
      </c>
      <c r="I63" s="23" t="s">
        <v>171</v>
      </c>
      <c r="J63" s="24">
        <v>89.699996948242188</v>
      </c>
      <c r="K63" s="22">
        <v>0</v>
      </c>
      <c r="L63" s="24">
        <f t="shared" ref="L63:L84" si="8">J63+K63</f>
        <v>89.699996948242188</v>
      </c>
      <c r="M63" s="24">
        <v>88.400001525878906</v>
      </c>
      <c r="N63" s="22">
        <v>0</v>
      </c>
      <c r="O63" s="24">
        <f t="shared" ref="O63:O84" si="9">M63+N63</f>
        <v>88.400001525878906</v>
      </c>
      <c r="P63" s="24">
        <f t="shared" ref="P63:P84" si="10">MIN(O63,L63)</f>
        <v>88.400001525878906</v>
      </c>
      <c r="Q63" s="24">
        <f t="shared" ref="Q63:Q84" si="11">IF( AND(ISNUMBER(P$63),ISNUMBER(P63)),(P63-P$63)/P$63*100,"")</f>
        <v>0</v>
      </c>
    </row>
    <row r="64" spans="1:17" ht="43.2" x14ac:dyDescent="0.3">
      <c r="A64" s="4">
        <v>2</v>
      </c>
      <c r="B64" s="8" t="s">
        <v>179</v>
      </c>
      <c r="C64" s="8">
        <v>1982</v>
      </c>
      <c r="D64" s="8">
        <v>1982</v>
      </c>
      <c r="E64" s="8">
        <v>1982</v>
      </c>
      <c r="F64" s="8" t="s">
        <v>180</v>
      </c>
      <c r="G64" s="8" t="s">
        <v>16</v>
      </c>
      <c r="H64" s="8" t="s">
        <v>166</v>
      </c>
      <c r="I64" s="8" t="s">
        <v>171</v>
      </c>
      <c r="J64" s="25">
        <v>89.860000610351563</v>
      </c>
      <c r="K64" s="4">
        <v>2</v>
      </c>
      <c r="L64" s="25">
        <f t="shared" si="8"/>
        <v>91.860000610351563</v>
      </c>
      <c r="M64" s="25">
        <v>88.620002746582031</v>
      </c>
      <c r="N64" s="4">
        <v>0</v>
      </c>
      <c r="O64" s="25">
        <f t="shared" si="9"/>
        <v>88.620002746582031</v>
      </c>
      <c r="P64" s="25">
        <f t="shared" si="10"/>
        <v>88.620002746582031</v>
      </c>
      <c r="Q64" s="25">
        <f t="shared" si="11"/>
        <v>0.24887015487066494</v>
      </c>
    </row>
    <row r="65" spans="1:17" ht="57.6" x14ac:dyDescent="0.3">
      <c r="A65" s="4">
        <v>3</v>
      </c>
      <c r="B65" s="8" t="s">
        <v>136</v>
      </c>
      <c r="C65" s="8">
        <v>1997</v>
      </c>
      <c r="D65" s="8">
        <v>1997</v>
      </c>
      <c r="E65" s="8">
        <v>1997</v>
      </c>
      <c r="F65" s="8" t="s">
        <v>87</v>
      </c>
      <c r="G65" s="8" t="s">
        <v>16</v>
      </c>
      <c r="H65" s="8" t="s">
        <v>113</v>
      </c>
      <c r="I65" s="8" t="s">
        <v>114</v>
      </c>
      <c r="J65" s="25">
        <v>97.790000915527344</v>
      </c>
      <c r="K65" s="4">
        <v>0</v>
      </c>
      <c r="L65" s="25">
        <f t="shared" si="8"/>
        <v>97.790000915527344</v>
      </c>
      <c r="M65" s="25">
        <v>95.980003356933594</v>
      </c>
      <c r="N65" s="4">
        <v>0</v>
      </c>
      <c r="O65" s="25">
        <f t="shared" si="9"/>
        <v>95.980003356933594</v>
      </c>
      <c r="P65" s="25">
        <f t="shared" si="10"/>
        <v>95.980003356933594</v>
      </c>
      <c r="Q65" s="25">
        <f t="shared" si="11"/>
        <v>8.574662556805114</v>
      </c>
    </row>
    <row r="66" spans="1:17" ht="57.6" x14ac:dyDescent="0.3">
      <c r="A66" s="4">
        <v>4</v>
      </c>
      <c r="B66" s="8" t="s">
        <v>236</v>
      </c>
      <c r="C66" s="8">
        <v>1997</v>
      </c>
      <c r="D66" s="8">
        <v>1997</v>
      </c>
      <c r="E66" s="8">
        <v>1997</v>
      </c>
      <c r="F66" s="8" t="s">
        <v>87</v>
      </c>
      <c r="G66" s="8" t="s">
        <v>16</v>
      </c>
      <c r="H66" s="8" t="s">
        <v>113</v>
      </c>
      <c r="I66" s="8" t="s">
        <v>114</v>
      </c>
      <c r="J66" s="25">
        <v>100.15000152587891</v>
      </c>
      <c r="K66" s="4">
        <v>0</v>
      </c>
      <c r="L66" s="25">
        <f t="shared" si="8"/>
        <v>100.15000152587891</v>
      </c>
      <c r="M66" s="25">
        <v>100.16999816894531</v>
      </c>
      <c r="N66" s="4">
        <v>0</v>
      </c>
      <c r="O66" s="25">
        <f t="shared" si="9"/>
        <v>100.16999816894531</v>
      </c>
      <c r="P66" s="25">
        <f t="shared" si="10"/>
        <v>100.15000152587891</v>
      </c>
      <c r="Q66" s="25">
        <f t="shared" si="11"/>
        <v>13.291854974188222</v>
      </c>
    </row>
    <row r="67" spans="1:17" ht="72" x14ac:dyDescent="0.3">
      <c r="A67" s="4">
        <v>5</v>
      </c>
      <c r="B67" s="8" t="s">
        <v>187</v>
      </c>
      <c r="C67" s="8">
        <v>2001</v>
      </c>
      <c r="D67" s="8">
        <v>2001</v>
      </c>
      <c r="E67" s="8">
        <v>2001</v>
      </c>
      <c r="F67" s="8" t="s">
        <v>87</v>
      </c>
      <c r="G67" s="8" t="s">
        <v>16</v>
      </c>
      <c r="H67" s="8" t="s">
        <v>188</v>
      </c>
      <c r="I67" s="8" t="s">
        <v>189</v>
      </c>
      <c r="J67" s="25">
        <v>102.70999908447266</v>
      </c>
      <c r="K67" s="4">
        <v>0</v>
      </c>
      <c r="L67" s="25">
        <f t="shared" si="8"/>
        <v>102.70999908447266</v>
      </c>
      <c r="M67" s="25">
        <v>105.44000244140625</v>
      </c>
      <c r="N67" s="4">
        <v>2</v>
      </c>
      <c r="O67" s="25">
        <f t="shared" si="9"/>
        <v>107.44000244140625</v>
      </c>
      <c r="P67" s="25">
        <f t="shared" si="10"/>
        <v>102.70999908447266</v>
      </c>
      <c r="Q67" s="25">
        <f t="shared" si="11"/>
        <v>16.187779764239629</v>
      </c>
    </row>
    <row r="68" spans="1:17" ht="28.8" x14ac:dyDescent="0.3">
      <c r="A68" s="4">
        <v>6</v>
      </c>
      <c r="B68" s="8" t="s">
        <v>183</v>
      </c>
      <c r="C68" s="8">
        <v>1985</v>
      </c>
      <c r="D68" s="8">
        <v>1985</v>
      </c>
      <c r="E68" s="8">
        <v>1985</v>
      </c>
      <c r="F68" s="8" t="s">
        <v>42</v>
      </c>
      <c r="G68" s="8" t="s">
        <v>16</v>
      </c>
      <c r="H68" s="8" t="s">
        <v>184</v>
      </c>
      <c r="I68" s="8" t="s">
        <v>44</v>
      </c>
      <c r="J68" s="25">
        <v>104.97000122070312</v>
      </c>
      <c r="K68" s="4">
        <v>0</v>
      </c>
      <c r="L68" s="25">
        <f t="shared" si="8"/>
        <v>104.97000122070312</v>
      </c>
      <c r="M68" s="25">
        <v>104.79000091552734</v>
      </c>
      <c r="N68" s="4">
        <v>2</v>
      </c>
      <c r="O68" s="25">
        <f t="shared" si="9"/>
        <v>106.79000091552734</v>
      </c>
      <c r="P68" s="25">
        <f t="shared" si="10"/>
        <v>104.97000122070312</v>
      </c>
      <c r="Q68" s="25">
        <f t="shared" si="11"/>
        <v>18.744343222633756</v>
      </c>
    </row>
    <row r="69" spans="1:17" ht="43.2" x14ac:dyDescent="0.3">
      <c r="A69" s="4">
        <v>7</v>
      </c>
      <c r="B69" s="8" t="s">
        <v>144</v>
      </c>
      <c r="C69" s="8">
        <v>1999</v>
      </c>
      <c r="D69" s="8">
        <v>1999</v>
      </c>
      <c r="E69" s="8">
        <v>1999</v>
      </c>
      <c r="F69" s="8">
        <v>1</v>
      </c>
      <c r="G69" s="8" t="s">
        <v>16</v>
      </c>
      <c r="H69" s="8" t="s">
        <v>145</v>
      </c>
      <c r="I69" s="8" t="s">
        <v>133</v>
      </c>
      <c r="J69" s="25">
        <v>105.26000213623047</v>
      </c>
      <c r="K69" s="4">
        <v>0</v>
      </c>
      <c r="L69" s="25">
        <f t="shared" si="8"/>
        <v>105.26000213623047</v>
      </c>
      <c r="M69" s="25">
        <v>105.02999877929687</v>
      </c>
      <c r="N69" s="4">
        <v>4</v>
      </c>
      <c r="O69" s="25">
        <f t="shared" si="9"/>
        <v>109.02999877929687</v>
      </c>
      <c r="P69" s="25">
        <f t="shared" si="10"/>
        <v>105.26000213623047</v>
      </c>
      <c r="Q69" s="25">
        <f t="shared" si="11"/>
        <v>19.07239855127812</v>
      </c>
    </row>
    <row r="70" spans="1:17" x14ac:dyDescent="0.3">
      <c r="A70" s="4">
        <v>8</v>
      </c>
      <c r="B70" s="8" t="s">
        <v>201</v>
      </c>
      <c r="C70" s="8">
        <v>1974</v>
      </c>
      <c r="D70" s="8">
        <v>1974</v>
      </c>
      <c r="E70" s="8">
        <v>1974</v>
      </c>
      <c r="F70" s="8" t="s">
        <v>87</v>
      </c>
      <c r="G70" s="8" t="s">
        <v>16</v>
      </c>
      <c r="H70" s="8" t="s">
        <v>97</v>
      </c>
      <c r="I70" s="8" t="s">
        <v>18</v>
      </c>
      <c r="J70" s="25">
        <v>113.05000305175781</v>
      </c>
      <c r="K70" s="4">
        <v>0</v>
      </c>
      <c r="L70" s="25">
        <f t="shared" si="8"/>
        <v>113.05000305175781</v>
      </c>
      <c r="M70" s="25">
        <v>110.79000091552734</v>
      </c>
      <c r="N70" s="4">
        <v>2</v>
      </c>
      <c r="O70" s="25">
        <f t="shared" si="9"/>
        <v>112.79000091552734</v>
      </c>
      <c r="P70" s="25">
        <f t="shared" si="10"/>
        <v>112.79000091552734</v>
      </c>
      <c r="Q70" s="25">
        <f t="shared" si="11"/>
        <v>27.590496570872027</v>
      </c>
    </row>
    <row r="71" spans="1:17" ht="28.8" x14ac:dyDescent="0.3">
      <c r="A71" s="4">
        <v>9</v>
      </c>
      <c r="B71" s="8" t="s">
        <v>155</v>
      </c>
      <c r="C71" s="8">
        <v>1978</v>
      </c>
      <c r="D71" s="8">
        <v>1978</v>
      </c>
      <c r="E71" s="8">
        <v>1978</v>
      </c>
      <c r="F71" s="8">
        <v>1</v>
      </c>
      <c r="G71" s="8" t="s">
        <v>16</v>
      </c>
      <c r="H71" s="8" t="s">
        <v>156</v>
      </c>
      <c r="I71" s="8" t="s">
        <v>157</v>
      </c>
      <c r="J71" s="25">
        <v>115.40000152587891</v>
      </c>
      <c r="K71" s="4">
        <v>0</v>
      </c>
      <c r="L71" s="25">
        <f t="shared" si="8"/>
        <v>115.40000152587891</v>
      </c>
      <c r="M71" s="25">
        <v>113.58000183105469</v>
      </c>
      <c r="N71" s="4">
        <v>0</v>
      </c>
      <c r="O71" s="25">
        <f t="shared" si="9"/>
        <v>113.58000183105469</v>
      </c>
      <c r="P71" s="25">
        <f t="shared" si="10"/>
        <v>113.58000183105469</v>
      </c>
      <c r="Q71" s="25">
        <f t="shared" si="11"/>
        <v>28.484162749481847</v>
      </c>
    </row>
    <row r="72" spans="1:17" ht="28.8" x14ac:dyDescent="0.3">
      <c r="A72" s="4">
        <v>10</v>
      </c>
      <c r="B72" s="8" t="s">
        <v>71</v>
      </c>
      <c r="C72" s="8">
        <v>1987</v>
      </c>
      <c r="D72" s="8">
        <v>1987</v>
      </c>
      <c r="E72" s="8">
        <v>1987</v>
      </c>
      <c r="F72" s="8">
        <v>1</v>
      </c>
      <c r="G72" s="8" t="s">
        <v>16</v>
      </c>
      <c r="H72" s="8" t="s">
        <v>72</v>
      </c>
      <c r="I72" s="8" t="s">
        <v>73</v>
      </c>
      <c r="J72" s="25">
        <v>111.23999786376953</v>
      </c>
      <c r="K72" s="4">
        <v>4</v>
      </c>
      <c r="L72" s="25">
        <f t="shared" si="8"/>
        <v>115.23999786376953</v>
      </c>
      <c r="M72" s="25"/>
      <c r="N72" s="4"/>
      <c r="O72" s="25" t="s">
        <v>358</v>
      </c>
      <c r="P72" s="25">
        <f t="shared" si="10"/>
        <v>115.23999786376953</v>
      </c>
      <c r="Q72" s="25">
        <f t="shared" si="11"/>
        <v>30.3619862834881</v>
      </c>
    </row>
    <row r="73" spans="1:17" ht="28.8" x14ac:dyDescent="0.3">
      <c r="A73" s="4">
        <v>11</v>
      </c>
      <c r="B73" s="8" t="s">
        <v>82</v>
      </c>
      <c r="C73" s="8">
        <v>1997</v>
      </c>
      <c r="D73" s="8">
        <v>1997</v>
      </c>
      <c r="E73" s="8">
        <v>1997</v>
      </c>
      <c r="F73" s="8">
        <v>1</v>
      </c>
      <c r="G73" s="8" t="s">
        <v>16</v>
      </c>
      <c r="H73" s="8" t="s">
        <v>55</v>
      </c>
      <c r="I73" s="8" t="s">
        <v>83</v>
      </c>
      <c r="J73" s="25">
        <v>118.11000061035156</v>
      </c>
      <c r="K73" s="4">
        <v>6</v>
      </c>
      <c r="L73" s="25">
        <f t="shared" si="8"/>
        <v>124.11000061035156</v>
      </c>
      <c r="M73" s="25">
        <v>115.36000061035156</v>
      </c>
      <c r="N73" s="4">
        <v>0</v>
      </c>
      <c r="O73" s="25">
        <f t="shared" si="9"/>
        <v>115.36000061035156</v>
      </c>
      <c r="P73" s="25">
        <f t="shared" si="10"/>
        <v>115.36000061035156</v>
      </c>
      <c r="Q73" s="25">
        <f t="shared" si="11"/>
        <v>30.497735994473</v>
      </c>
    </row>
    <row r="74" spans="1:17" x14ac:dyDescent="0.3">
      <c r="A74" s="4">
        <v>12</v>
      </c>
      <c r="B74" s="8" t="s">
        <v>59</v>
      </c>
      <c r="C74" s="8">
        <v>1986</v>
      </c>
      <c r="D74" s="8">
        <v>1986</v>
      </c>
      <c r="E74" s="8">
        <v>1986</v>
      </c>
      <c r="F74" s="8">
        <v>1</v>
      </c>
      <c r="G74" s="8" t="s">
        <v>60</v>
      </c>
      <c r="H74" s="8" t="s">
        <v>61</v>
      </c>
      <c r="I74" s="8"/>
      <c r="J74" s="25">
        <v>115.18000030517578</v>
      </c>
      <c r="K74" s="4">
        <v>2</v>
      </c>
      <c r="L74" s="25">
        <f t="shared" si="8"/>
        <v>117.18000030517578</v>
      </c>
      <c r="M74" s="25">
        <v>117.66000366210937</v>
      </c>
      <c r="N74" s="4">
        <v>4</v>
      </c>
      <c r="O74" s="25">
        <f t="shared" si="9"/>
        <v>121.66000366210937</v>
      </c>
      <c r="P74" s="25">
        <f t="shared" si="10"/>
        <v>117.18000030517578</v>
      </c>
      <c r="Q74" s="25">
        <f t="shared" si="11"/>
        <v>32.556559143125803</v>
      </c>
    </row>
    <row r="75" spans="1:17" ht="28.8" x14ac:dyDescent="0.3">
      <c r="A75" s="4">
        <v>13</v>
      </c>
      <c r="B75" s="8" t="s">
        <v>110</v>
      </c>
      <c r="C75" s="8">
        <v>1978</v>
      </c>
      <c r="D75" s="8">
        <v>1978</v>
      </c>
      <c r="E75" s="8">
        <v>1978</v>
      </c>
      <c r="F75" s="8">
        <v>1</v>
      </c>
      <c r="G75" s="8" t="s">
        <v>16</v>
      </c>
      <c r="H75" s="8" t="s">
        <v>53</v>
      </c>
      <c r="I75" s="8" t="s">
        <v>51</v>
      </c>
      <c r="J75" s="25">
        <v>116.88999938964844</v>
      </c>
      <c r="K75" s="4">
        <v>2</v>
      </c>
      <c r="L75" s="25">
        <f t="shared" si="8"/>
        <v>118.88999938964844</v>
      </c>
      <c r="M75" s="25">
        <v>118.08999633789062</v>
      </c>
      <c r="N75" s="4">
        <v>2</v>
      </c>
      <c r="O75" s="25">
        <f t="shared" si="9"/>
        <v>120.08999633789062</v>
      </c>
      <c r="P75" s="25">
        <f t="shared" si="10"/>
        <v>118.88999938964844</v>
      </c>
      <c r="Q75" s="25">
        <f t="shared" si="11"/>
        <v>34.490947214343258</v>
      </c>
    </row>
    <row r="76" spans="1:17" ht="43.2" x14ac:dyDescent="0.3">
      <c r="A76" s="4">
        <v>14</v>
      </c>
      <c r="B76" s="8" t="s">
        <v>105</v>
      </c>
      <c r="C76" s="8">
        <v>1997</v>
      </c>
      <c r="D76" s="8">
        <v>1997</v>
      </c>
      <c r="E76" s="8">
        <v>1997</v>
      </c>
      <c r="F76" s="8">
        <v>1</v>
      </c>
      <c r="G76" s="8" t="s">
        <v>16</v>
      </c>
      <c r="H76" s="8" t="s">
        <v>106</v>
      </c>
      <c r="I76" s="8" t="s">
        <v>64</v>
      </c>
      <c r="J76" s="25">
        <v>118.80000305175781</v>
      </c>
      <c r="K76" s="4">
        <v>2</v>
      </c>
      <c r="L76" s="25">
        <f t="shared" si="8"/>
        <v>120.80000305175781</v>
      </c>
      <c r="M76" s="25">
        <v>119.48999786376953</v>
      </c>
      <c r="N76" s="4">
        <v>2</v>
      </c>
      <c r="O76" s="25">
        <f t="shared" si="9"/>
        <v>121.48999786376953</v>
      </c>
      <c r="P76" s="25">
        <f t="shared" si="10"/>
        <v>120.80000305175781</v>
      </c>
      <c r="Q76" s="25">
        <f t="shared" si="11"/>
        <v>36.6515848038689</v>
      </c>
    </row>
    <row r="77" spans="1:17" x14ac:dyDescent="0.3">
      <c r="A77" s="4">
        <v>15</v>
      </c>
      <c r="B77" s="8" t="s">
        <v>215</v>
      </c>
      <c r="C77" s="8">
        <v>1975</v>
      </c>
      <c r="D77" s="8">
        <v>1975</v>
      </c>
      <c r="E77" s="8">
        <v>1975</v>
      </c>
      <c r="F77" s="8">
        <v>1</v>
      </c>
      <c r="G77" s="8" t="s">
        <v>16</v>
      </c>
      <c r="H77" s="8" t="s">
        <v>214</v>
      </c>
      <c r="I77" s="8"/>
      <c r="J77" s="25">
        <v>120.29000091552734</v>
      </c>
      <c r="K77" s="4">
        <v>2</v>
      </c>
      <c r="L77" s="25">
        <f t="shared" si="8"/>
        <v>122.29000091552734</v>
      </c>
      <c r="M77" s="25">
        <v>121.88999938964844</v>
      </c>
      <c r="N77" s="4">
        <v>0</v>
      </c>
      <c r="O77" s="25">
        <f t="shared" si="9"/>
        <v>121.88999938964844</v>
      </c>
      <c r="P77" s="25">
        <f t="shared" si="10"/>
        <v>121.88999938964844</v>
      </c>
      <c r="Q77" s="25">
        <f t="shared" si="11"/>
        <v>37.884612314136</v>
      </c>
    </row>
    <row r="78" spans="1:17" x14ac:dyDescent="0.3">
      <c r="A78" s="4">
        <v>16</v>
      </c>
      <c r="B78" s="8" t="s">
        <v>153</v>
      </c>
      <c r="C78" s="8">
        <v>1993</v>
      </c>
      <c r="D78" s="8">
        <v>1993</v>
      </c>
      <c r="E78" s="8">
        <v>1993</v>
      </c>
      <c r="F78" s="8" t="s">
        <v>87</v>
      </c>
      <c r="G78" s="8" t="s">
        <v>16</v>
      </c>
      <c r="H78" s="8" t="s">
        <v>55</v>
      </c>
      <c r="I78" s="8" t="s">
        <v>56</v>
      </c>
      <c r="J78" s="25">
        <v>117.90000152587891</v>
      </c>
      <c r="K78" s="4">
        <v>4</v>
      </c>
      <c r="L78" s="25">
        <f t="shared" si="8"/>
        <v>121.90000152587891</v>
      </c>
      <c r="M78" s="25">
        <v>118.98999786376953</v>
      </c>
      <c r="N78" s="4">
        <v>4</v>
      </c>
      <c r="O78" s="25">
        <f t="shared" si="9"/>
        <v>122.98999786376953</v>
      </c>
      <c r="P78" s="25">
        <f t="shared" si="10"/>
        <v>121.90000152587891</v>
      </c>
      <c r="Q78" s="25">
        <f t="shared" si="11"/>
        <v>37.895926947685574</v>
      </c>
    </row>
    <row r="79" spans="1:17" x14ac:dyDescent="0.3">
      <c r="A79" s="4">
        <v>17</v>
      </c>
      <c r="B79" s="8" t="s">
        <v>229</v>
      </c>
      <c r="C79" s="8">
        <v>1980</v>
      </c>
      <c r="D79" s="8">
        <v>1980</v>
      </c>
      <c r="E79" s="8">
        <v>1980</v>
      </c>
      <c r="F79" s="8">
        <v>1</v>
      </c>
      <c r="G79" s="8" t="s">
        <v>16</v>
      </c>
      <c r="H79" s="8" t="s">
        <v>97</v>
      </c>
      <c r="I79" s="8" t="s">
        <v>18</v>
      </c>
      <c r="J79" s="25">
        <v>122.55000305175781</v>
      </c>
      <c r="K79" s="4">
        <v>0</v>
      </c>
      <c r="L79" s="25">
        <f t="shared" si="8"/>
        <v>122.55000305175781</v>
      </c>
      <c r="M79" s="25">
        <v>119.80000305175781</v>
      </c>
      <c r="N79" s="4">
        <v>4</v>
      </c>
      <c r="O79" s="25">
        <f t="shared" si="9"/>
        <v>123.80000305175781</v>
      </c>
      <c r="P79" s="25">
        <f t="shared" si="10"/>
        <v>122.55000305175781</v>
      </c>
      <c r="Q79" s="25">
        <f t="shared" si="11"/>
        <v>38.63122277874799</v>
      </c>
    </row>
    <row r="80" spans="1:17" ht="43.2" x14ac:dyDescent="0.3">
      <c r="A80" s="4">
        <v>18</v>
      </c>
      <c r="B80" s="8" t="s">
        <v>49</v>
      </c>
      <c r="C80" s="8">
        <v>1984</v>
      </c>
      <c r="D80" s="8">
        <v>1984</v>
      </c>
      <c r="E80" s="8">
        <v>1984</v>
      </c>
      <c r="F80" s="8">
        <v>1</v>
      </c>
      <c r="G80" s="8" t="s">
        <v>21</v>
      </c>
      <c r="H80" s="8" t="s">
        <v>50</v>
      </c>
      <c r="I80" s="8" t="s">
        <v>51</v>
      </c>
      <c r="J80" s="25">
        <v>125.55000305175781</v>
      </c>
      <c r="K80" s="4">
        <v>2</v>
      </c>
      <c r="L80" s="25">
        <f t="shared" si="8"/>
        <v>127.55000305175781</v>
      </c>
      <c r="M80" s="25">
        <v>122.68000030517578</v>
      </c>
      <c r="N80" s="4">
        <v>0</v>
      </c>
      <c r="O80" s="25">
        <f t="shared" si="9"/>
        <v>122.68000030517578</v>
      </c>
      <c r="P80" s="25">
        <f t="shared" si="10"/>
        <v>122.68000030517578</v>
      </c>
      <c r="Q80" s="25">
        <f t="shared" si="11"/>
        <v>38.778278492745812</v>
      </c>
    </row>
    <row r="81" spans="1:17" ht="28.8" x14ac:dyDescent="0.3">
      <c r="A81" s="4">
        <v>19</v>
      </c>
      <c r="B81" s="8" t="s">
        <v>231</v>
      </c>
      <c r="C81" s="8">
        <v>1987</v>
      </c>
      <c r="D81" s="8">
        <v>1987</v>
      </c>
      <c r="E81" s="8">
        <v>1987</v>
      </c>
      <c r="F81" s="8">
        <v>1</v>
      </c>
      <c r="G81" s="8" t="s">
        <v>16</v>
      </c>
      <c r="H81" s="8" t="s">
        <v>72</v>
      </c>
      <c r="I81" s="8" t="s">
        <v>73</v>
      </c>
      <c r="J81" s="25">
        <v>126.86000061035156</v>
      </c>
      <c r="K81" s="4">
        <v>4</v>
      </c>
      <c r="L81" s="25">
        <f t="shared" si="8"/>
        <v>130.86000061035156</v>
      </c>
      <c r="M81" s="25">
        <v>129.75</v>
      </c>
      <c r="N81" s="4">
        <v>0</v>
      </c>
      <c r="O81" s="25">
        <f t="shared" si="9"/>
        <v>129.75</v>
      </c>
      <c r="P81" s="25">
        <f t="shared" si="10"/>
        <v>129.75</v>
      </c>
      <c r="Q81" s="25">
        <f t="shared" si="11"/>
        <v>46.776015566035909</v>
      </c>
    </row>
    <row r="82" spans="1:17" ht="28.8" x14ac:dyDescent="0.3">
      <c r="A82" s="4">
        <v>20</v>
      </c>
      <c r="B82" s="8" t="s">
        <v>25</v>
      </c>
      <c r="C82" s="8">
        <v>1997</v>
      </c>
      <c r="D82" s="8">
        <v>1997</v>
      </c>
      <c r="E82" s="8">
        <v>1997</v>
      </c>
      <c r="F82" s="8" t="s">
        <v>26</v>
      </c>
      <c r="G82" s="8" t="s">
        <v>16</v>
      </c>
      <c r="H82" s="8" t="s">
        <v>27</v>
      </c>
      <c r="I82" s="8" t="s">
        <v>28</v>
      </c>
      <c r="J82" s="25">
        <v>142.08000183105469</v>
      </c>
      <c r="K82" s="4">
        <v>10</v>
      </c>
      <c r="L82" s="25">
        <f t="shared" si="8"/>
        <v>152.08000183105469</v>
      </c>
      <c r="M82" s="25">
        <v>149.86000061035156</v>
      </c>
      <c r="N82" s="4">
        <v>2</v>
      </c>
      <c r="O82" s="25">
        <f t="shared" si="9"/>
        <v>151.86000061035156</v>
      </c>
      <c r="P82" s="25">
        <f t="shared" si="10"/>
        <v>151.86000061035156</v>
      </c>
      <c r="Q82" s="25">
        <f t="shared" si="11"/>
        <v>71.787328041951312</v>
      </c>
    </row>
    <row r="83" spans="1:17" ht="28.8" x14ac:dyDescent="0.3">
      <c r="A83" s="4">
        <v>21</v>
      </c>
      <c r="B83" s="8" t="s">
        <v>19</v>
      </c>
      <c r="C83" s="8">
        <v>1981</v>
      </c>
      <c r="D83" s="8">
        <v>1981</v>
      </c>
      <c r="E83" s="8">
        <v>1981</v>
      </c>
      <c r="F83" s="8">
        <v>1</v>
      </c>
      <c r="G83" s="8" t="s">
        <v>21</v>
      </c>
      <c r="H83" s="8" t="s">
        <v>22</v>
      </c>
      <c r="I83" s="8" t="s">
        <v>23</v>
      </c>
      <c r="J83" s="25"/>
      <c r="K83" s="4"/>
      <c r="L83" s="25" t="s">
        <v>358</v>
      </c>
      <c r="M83" s="25"/>
      <c r="N83" s="4"/>
      <c r="O83" s="25" t="s">
        <v>358</v>
      </c>
      <c r="P83" s="25"/>
      <c r="Q83" s="25" t="str">
        <f t="shared" si="11"/>
        <v/>
      </c>
    </row>
    <row r="84" spans="1:17" ht="28.8" x14ac:dyDescent="0.3">
      <c r="A84" s="4">
        <v>21</v>
      </c>
      <c r="B84" s="8" t="s">
        <v>195</v>
      </c>
      <c r="C84" s="8">
        <v>1999</v>
      </c>
      <c r="D84" s="8">
        <v>1999</v>
      </c>
      <c r="E84" s="8">
        <v>1999</v>
      </c>
      <c r="F84" s="8">
        <v>1</v>
      </c>
      <c r="G84" s="8" t="s">
        <v>21</v>
      </c>
      <c r="H84" s="8" t="s">
        <v>22</v>
      </c>
      <c r="I84" s="8" t="s">
        <v>23</v>
      </c>
      <c r="J84" s="25"/>
      <c r="K84" s="4"/>
      <c r="L84" s="25" t="s">
        <v>358</v>
      </c>
      <c r="M84" s="25"/>
      <c r="N84" s="4"/>
      <c r="O84" s="25" t="s">
        <v>358</v>
      </c>
      <c r="P84" s="25"/>
      <c r="Q84" s="25" t="str">
        <f t="shared" si="11"/>
        <v/>
      </c>
    </row>
    <row r="86" spans="1:17" ht="18" x14ac:dyDescent="0.3">
      <c r="A86" s="11" t="s">
        <v>397</v>
      </c>
      <c r="B86" s="11"/>
      <c r="C86" s="11"/>
      <c r="D86" s="11"/>
      <c r="E86" s="11"/>
      <c r="F86" s="11"/>
      <c r="G86" s="11"/>
      <c r="H86" s="11"/>
      <c r="I86" s="11"/>
      <c r="J86" s="11"/>
    </row>
    <row r="87" spans="1:17" x14ac:dyDescent="0.3">
      <c r="A87" s="16" t="s">
        <v>349</v>
      </c>
      <c r="B87" s="16" t="s">
        <v>1</v>
      </c>
      <c r="C87" s="16" t="s">
        <v>2</v>
      </c>
      <c r="D87" s="16" t="s">
        <v>249</v>
      </c>
      <c r="E87" s="16" t="s">
        <v>250</v>
      </c>
      <c r="F87" s="16" t="s">
        <v>3</v>
      </c>
      <c r="G87" s="16" t="s">
        <v>4</v>
      </c>
      <c r="H87" s="16" t="s">
        <v>5</v>
      </c>
      <c r="I87" s="16" t="s">
        <v>6</v>
      </c>
      <c r="J87" s="18" t="s">
        <v>351</v>
      </c>
      <c r="K87" s="19"/>
      <c r="L87" s="20"/>
      <c r="M87" s="18" t="s">
        <v>355</v>
      </c>
      <c r="N87" s="19"/>
      <c r="O87" s="20"/>
      <c r="P87" s="16" t="s">
        <v>356</v>
      </c>
      <c r="Q87" s="16" t="s">
        <v>357</v>
      </c>
    </row>
    <row r="88" spans="1:17" x14ac:dyDescent="0.3">
      <c r="A88" s="17"/>
      <c r="B88" s="17"/>
      <c r="C88" s="17"/>
      <c r="D88" s="17"/>
      <c r="E88" s="17"/>
      <c r="F88" s="17"/>
      <c r="G88" s="17"/>
      <c r="H88" s="17"/>
      <c r="I88" s="17"/>
      <c r="J88" s="21" t="s">
        <v>352</v>
      </c>
      <c r="K88" s="21" t="s">
        <v>353</v>
      </c>
      <c r="L88" s="21" t="s">
        <v>354</v>
      </c>
      <c r="M88" s="21" t="s">
        <v>352</v>
      </c>
      <c r="N88" s="21" t="s">
        <v>353</v>
      </c>
      <c r="O88" s="21" t="s">
        <v>354</v>
      </c>
      <c r="P88" s="17"/>
      <c r="Q88" s="17"/>
    </row>
    <row r="89" spans="1:17" x14ac:dyDescent="0.3">
      <c r="A89" s="22">
        <v>1</v>
      </c>
      <c r="B89" s="23" t="s">
        <v>211</v>
      </c>
      <c r="C89" s="23">
        <v>1991</v>
      </c>
      <c r="D89" s="23">
        <v>1991</v>
      </c>
      <c r="E89" s="23">
        <v>1991</v>
      </c>
      <c r="F89" s="23" t="s">
        <v>42</v>
      </c>
      <c r="G89" s="23" t="s">
        <v>16</v>
      </c>
      <c r="H89" s="23" t="s">
        <v>55</v>
      </c>
      <c r="I89" s="23" t="s">
        <v>56</v>
      </c>
      <c r="J89" s="24">
        <v>87.660003662109375</v>
      </c>
      <c r="K89" s="22">
        <v>0</v>
      </c>
      <c r="L89" s="24">
        <f t="shared" ref="L89:L103" si="12">J89+K89</f>
        <v>87.660003662109375</v>
      </c>
      <c r="M89" s="24">
        <v>88.760002136230469</v>
      </c>
      <c r="N89" s="22">
        <v>0</v>
      </c>
      <c r="O89" s="24">
        <f t="shared" ref="O89:O103" si="13">M89+N89</f>
        <v>88.760002136230469</v>
      </c>
      <c r="P89" s="24">
        <f t="shared" ref="P89:P103" si="14">MIN(O89,L89)</f>
        <v>87.660003662109375</v>
      </c>
      <c r="Q89" s="24">
        <f t="shared" ref="Q89:Q103" si="15">IF( AND(ISNUMBER(P$89),ISNUMBER(P89)),(P89-P$89)/P$89*100,"")</f>
        <v>0</v>
      </c>
    </row>
    <row r="90" spans="1:17" ht="43.2" x14ac:dyDescent="0.3">
      <c r="A90" s="4">
        <v>2</v>
      </c>
      <c r="B90" s="8" t="s">
        <v>165</v>
      </c>
      <c r="C90" s="8">
        <v>1987</v>
      </c>
      <c r="D90" s="8">
        <v>1987</v>
      </c>
      <c r="E90" s="8">
        <v>1987</v>
      </c>
      <c r="F90" s="8" t="s">
        <v>42</v>
      </c>
      <c r="G90" s="8" t="s">
        <v>16</v>
      </c>
      <c r="H90" s="8" t="s">
        <v>166</v>
      </c>
      <c r="I90" s="8" t="s">
        <v>80</v>
      </c>
      <c r="J90" s="25">
        <v>90.160003662109375</v>
      </c>
      <c r="K90" s="4">
        <v>0</v>
      </c>
      <c r="L90" s="25">
        <f t="shared" si="12"/>
        <v>90.160003662109375</v>
      </c>
      <c r="M90" s="25">
        <v>90.239997863769531</v>
      </c>
      <c r="N90" s="4">
        <v>2</v>
      </c>
      <c r="O90" s="25">
        <f t="shared" si="13"/>
        <v>92.239997863769531</v>
      </c>
      <c r="P90" s="25">
        <f t="shared" si="14"/>
        <v>90.160003662109375</v>
      </c>
      <c r="Q90" s="25">
        <f t="shared" si="15"/>
        <v>2.85192778411965</v>
      </c>
    </row>
    <row r="91" spans="1:17" x14ac:dyDescent="0.3">
      <c r="A91" s="4">
        <v>3</v>
      </c>
      <c r="B91" s="8" t="s">
        <v>54</v>
      </c>
      <c r="C91" s="8">
        <v>1995</v>
      </c>
      <c r="D91" s="8">
        <v>1995</v>
      </c>
      <c r="E91" s="8">
        <v>1995</v>
      </c>
      <c r="F91" s="8" t="s">
        <v>42</v>
      </c>
      <c r="G91" s="8" t="s">
        <v>16</v>
      </c>
      <c r="H91" s="8" t="s">
        <v>55</v>
      </c>
      <c r="I91" s="8" t="s">
        <v>56</v>
      </c>
      <c r="J91" s="25">
        <v>92.680000305175781</v>
      </c>
      <c r="K91" s="4">
        <v>0</v>
      </c>
      <c r="L91" s="25">
        <f t="shared" si="12"/>
        <v>92.680000305175781</v>
      </c>
      <c r="M91" s="25">
        <v>93.470001220703125</v>
      </c>
      <c r="N91" s="4">
        <v>0</v>
      </c>
      <c r="O91" s="25">
        <f t="shared" si="13"/>
        <v>93.470001220703125</v>
      </c>
      <c r="P91" s="25">
        <f t="shared" si="14"/>
        <v>92.680000305175781</v>
      </c>
      <c r="Q91" s="25">
        <f t="shared" si="15"/>
        <v>5.7266671610193836</v>
      </c>
    </row>
    <row r="92" spans="1:17" ht="43.2" x14ac:dyDescent="0.3">
      <c r="A92" s="4">
        <v>4</v>
      </c>
      <c r="B92" s="8" t="s">
        <v>239</v>
      </c>
      <c r="C92" s="8">
        <v>1994</v>
      </c>
      <c r="D92" s="8">
        <v>1994</v>
      </c>
      <c r="E92" s="8">
        <v>1994</v>
      </c>
      <c r="F92" s="8" t="s">
        <v>42</v>
      </c>
      <c r="G92" s="8" t="s">
        <v>16</v>
      </c>
      <c r="H92" s="8" t="s">
        <v>166</v>
      </c>
      <c r="I92" s="8" t="s">
        <v>171</v>
      </c>
      <c r="J92" s="25">
        <v>98.949996948242188</v>
      </c>
      <c r="K92" s="4">
        <v>0</v>
      </c>
      <c r="L92" s="25">
        <f t="shared" si="12"/>
        <v>98.949996948242188</v>
      </c>
      <c r="M92" s="25"/>
      <c r="N92" s="4"/>
      <c r="O92" s="25" t="s">
        <v>358</v>
      </c>
      <c r="P92" s="25">
        <f t="shared" si="14"/>
        <v>98.949996948242188</v>
      </c>
      <c r="Q92" s="25">
        <f t="shared" si="15"/>
        <v>12.879298214098592</v>
      </c>
    </row>
    <row r="93" spans="1:17" x14ac:dyDescent="0.3">
      <c r="A93" s="4">
        <v>5</v>
      </c>
      <c r="B93" s="8" t="s">
        <v>122</v>
      </c>
      <c r="C93" s="8">
        <v>1994</v>
      </c>
      <c r="D93" s="8">
        <v>1994</v>
      </c>
      <c r="E93" s="8">
        <v>1994</v>
      </c>
      <c r="F93" s="8" t="s">
        <v>42</v>
      </c>
      <c r="G93" s="8" t="s">
        <v>16</v>
      </c>
      <c r="H93" s="8" t="s">
        <v>55</v>
      </c>
      <c r="I93" s="8" t="s">
        <v>56</v>
      </c>
      <c r="J93" s="25">
        <v>100.73999786376953</v>
      </c>
      <c r="K93" s="4">
        <v>2</v>
      </c>
      <c r="L93" s="25">
        <f t="shared" si="12"/>
        <v>102.73999786376953</v>
      </c>
      <c r="M93" s="25">
        <v>106.08999633789062</v>
      </c>
      <c r="N93" s="4">
        <v>8</v>
      </c>
      <c r="O93" s="25">
        <f t="shared" si="13"/>
        <v>114.08999633789063</v>
      </c>
      <c r="P93" s="25">
        <f t="shared" si="14"/>
        <v>102.73999786376953</v>
      </c>
      <c r="Q93" s="25">
        <f t="shared" si="15"/>
        <v>17.20282177923113</v>
      </c>
    </row>
    <row r="94" spans="1:17" ht="28.8" x14ac:dyDescent="0.3">
      <c r="A94" s="4">
        <v>6</v>
      </c>
      <c r="B94" s="8" t="s">
        <v>175</v>
      </c>
      <c r="C94" s="8">
        <v>1994</v>
      </c>
      <c r="D94" s="8">
        <v>1994</v>
      </c>
      <c r="E94" s="8">
        <v>1994</v>
      </c>
      <c r="F94" s="8" t="s">
        <v>87</v>
      </c>
      <c r="G94" s="8" t="s">
        <v>16</v>
      </c>
      <c r="H94" s="8" t="s">
        <v>55</v>
      </c>
      <c r="I94" s="8" t="s">
        <v>176</v>
      </c>
      <c r="J94" s="25">
        <v>107.91999816894531</v>
      </c>
      <c r="K94" s="4">
        <v>2</v>
      </c>
      <c r="L94" s="25">
        <f t="shared" si="12"/>
        <v>109.91999816894531</v>
      </c>
      <c r="M94" s="25">
        <v>107.41000366210937</v>
      </c>
      <c r="N94" s="4">
        <v>2</v>
      </c>
      <c r="O94" s="25">
        <f t="shared" si="13"/>
        <v>109.41000366210937</v>
      </c>
      <c r="P94" s="25">
        <f t="shared" si="14"/>
        <v>109.41000366210937</v>
      </c>
      <c r="Q94" s="25">
        <f t="shared" si="15"/>
        <v>24.811771721840955</v>
      </c>
    </row>
    <row r="95" spans="1:17" ht="28.8" x14ac:dyDescent="0.3">
      <c r="A95" s="4">
        <v>7</v>
      </c>
      <c r="B95" s="8" t="s">
        <v>69</v>
      </c>
      <c r="C95" s="8">
        <v>1999</v>
      </c>
      <c r="D95" s="8">
        <v>1999</v>
      </c>
      <c r="E95" s="8">
        <v>1999</v>
      </c>
      <c r="F95" s="8">
        <v>2</v>
      </c>
      <c r="G95" s="8" t="s">
        <v>16</v>
      </c>
      <c r="H95" s="8" t="s">
        <v>55</v>
      </c>
      <c r="I95" s="8" t="s">
        <v>70</v>
      </c>
      <c r="J95" s="25">
        <v>116.13999938964844</v>
      </c>
      <c r="K95" s="4">
        <v>2</v>
      </c>
      <c r="L95" s="25">
        <f t="shared" si="12"/>
        <v>118.13999938964844</v>
      </c>
      <c r="M95" s="25">
        <v>109.54000091552734</v>
      </c>
      <c r="N95" s="4">
        <v>0</v>
      </c>
      <c r="O95" s="25">
        <f t="shared" si="13"/>
        <v>109.54000091552734</v>
      </c>
      <c r="P95" s="25">
        <f t="shared" si="14"/>
        <v>109.54000091552734</v>
      </c>
      <c r="Q95" s="25">
        <f t="shared" si="15"/>
        <v>24.960068833393734</v>
      </c>
    </row>
    <row r="96" spans="1:17" ht="28.8" x14ac:dyDescent="0.3">
      <c r="A96" s="4">
        <v>8</v>
      </c>
      <c r="B96" s="8" t="s">
        <v>109</v>
      </c>
      <c r="C96" s="8">
        <v>1996</v>
      </c>
      <c r="D96" s="8">
        <v>1996</v>
      </c>
      <c r="E96" s="8">
        <v>1996</v>
      </c>
      <c r="F96" s="8">
        <v>2</v>
      </c>
      <c r="G96" s="8" t="s">
        <v>16</v>
      </c>
      <c r="H96" s="8" t="s">
        <v>55</v>
      </c>
      <c r="I96" s="8" t="s">
        <v>70</v>
      </c>
      <c r="J96" s="25">
        <v>108.44999694824219</v>
      </c>
      <c r="K96" s="4">
        <v>2</v>
      </c>
      <c r="L96" s="25">
        <f t="shared" si="12"/>
        <v>110.44999694824219</v>
      </c>
      <c r="M96" s="25">
        <v>110.41999816894531</v>
      </c>
      <c r="N96" s="4">
        <v>4</v>
      </c>
      <c r="O96" s="25">
        <f t="shared" si="13"/>
        <v>114.41999816894531</v>
      </c>
      <c r="P96" s="25">
        <f t="shared" si="14"/>
        <v>110.44999694824219</v>
      </c>
      <c r="Q96" s="25">
        <f t="shared" si="15"/>
        <v>25.998166021048981</v>
      </c>
    </row>
    <row r="97" spans="1:17" ht="43.2" x14ac:dyDescent="0.3">
      <c r="A97" s="4">
        <v>9</v>
      </c>
      <c r="B97" s="8" t="s">
        <v>192</v>
      </c>
      <c r="C97" s="8">
        <v>2000</v>
      </c>
      <c r="D97" s="8">
        <v>2000</v>
      </c>
      <c r="E97" s="8">
        <v>2000</v>
      </c>
      <c r="F97" s="8">
        <v>1</v>
      </c>
      <c r="G97" s="8" t="s">
        <v>16</v>
      </c>
      <c r="H97" s="8" t="s">
        <v>132</v>
      </c>
      <c r="I97" s="8" t="s">
        <v>133</v>
      </c>
      <c r="J97" s="25">
        <v>113.83000183105469</v>
      </c>
      <c r="K97" s="4">
        <v>2</v>
      </c>
      <c r="L97" s="25">
        <f t="shared" si="12"/>
        <v>115.83000183105469</v>
      </c>
      <c r="M97" s="25">
        <v>110.95999908447266</v>
      </c>
      <c r="N97" s="4">
        <v>0</v>
      </c>
      <c r="O97" s="25">
        <f t="shared" si="13"/>
        <v>110.95999908447266</v>
      </c>
      <c r="P97" s="25">
        <f t="shared" si="14"/>
        <v>110.95999908447266</v>
      </c>
      <c r="Q97" s="25">
        <f t="shared" si="15"/>
        <v>26.5799617259594</v>
      </c>
    </row>
    <row r="98" spans="1:17" ht="43.2" x14ac:dyDescent="0.3">
      <c r="A98" s="4">
        <v>10</v>
      </c>
      <c r="B98" s="8" t="s">
        <v>247</v>
      </c>
      <c r="C98" s="8">
        <v>1989</v>
      </c>
      <c r="D98" s="8">
        <v>1989</v>
      </c>
      <c r="E98" s="8">
        <v>1989</v>
      </c>
      <c r="F98" s="8">
        <v>1</v>
      </c>
      <c r="G98" s="8" t="s">
        <v>35</v>
      </c>
      <c r="H98" s="8" t="s">
        <v>36</v>
      </c>
      <c r="I98" s="8" t="s">
        <v>37</v>
      </c>
      <c r="J98" s="25">
        <v>111.94000244140625</v>
      </c>
      <c r="K98" s="4">
        <v>0</v>
      </c>
      <c r="L98" s="25">
        <f t="shared" si="12"/>
        <v>111.94000244140625</v>
      </c>
      <c r="M98" s="25">
        <v>115.20999908447266</v>
      </c>
      <c r="N98" s="4">
        <v>54</v>
      </c>
      <c r="O98" s="25">
        <f t="shared" si="13"/>
        <v>169.20999908447266</v>
      </c>
      <c r="P98" s="25">
        <f t="shared" si="14"/>
        <v>111.94000244140625</v>
      </c>
      <c r="Q98" s="25">
        <f t="shared" si="15"/>
        <v>27.697921246827178</v>
      </c>
    </row>
    <row r="99" spans="1:17" ht="28.8" x14ac:dyDescent="0.3">
      <c r="A99" s="4">
        <v>11</v>
      </c>
      <c r="B99" s="8" t="s">
        <v>143</v>
      </c>
      <c r="C99" s="8">
        <v>2000</v>
      </c>
      <c r="D99" s="8">
        <v>2000</v>
      </c>
      <c r="E99" s="8">
        <v>2000</v>
      </c>
      <c r="F99" s="8">
        <v>2</v>
      </c>
      <c r="G99" s="8" t="s">
        <v>16</v>
      </c>
      <c r="H99" s="8" t="s">
        <v>55</v>
      </c>
      <c r="I99" s="8" t="s">
        <v>70</v>
      </c>
      <c r="J99" s="25">
        <v>120.51999664306641</v>
      </c>
      <c r="K99" s="4">
        <v>2</v>
      </c>
      <c r="L99" s="25">
        <f t="shared" si="12"/>
        <v>122.51999664306641</v>
      </c>
      <c r="M99" s="25">
        <v>114.18000030517578</v>
      </c>
      <c r="N99" s="4">
        <v>0</v>
      </c>
      <c r="O99" s="25">
        <f t="shared" si="13"/>
        <v>114.18000030517578</v>
      </c>
      <c r="P99" s="25">
        <f t="shared" si="14"/>
        <v>114.18000030517578</v>
      </c>
      <c r="Q99" s="25">
        <f t="shared" si="15"/>
        <v>30.253246104448372</v>
      </c>
    </row>
    <row r="100" spans="1:17" ht="28.8" x14ac:dyDescent="0.3">
      <c r="A100" s="4">
        <v>12</v>
      </c>
      <c r="B100" s="8" t="s">
        <v>111</v>
      </c>
      <c r="C100" s="8">
        <v>2000</v>
      </c>
      <c r="D100" s="8">
        <v>2000</v>
      </c>
      <c r="E100" s="8">
        <v>2000</v>
      </c>
      <c r="F100" s="8">
        <v>2</v>
      </c>
      <c r="G100" s="8" t="s">
        <v>16</v>
      </c>
      <c r="H100" s="8" t="s">
        <v>55</v>
      </c>
      <c r="I100" s="8" t="s">
        <v>70</v>
      </c>
      <c r="J100" s="25">
        <v>119.08999633789063</v>
      </c>
      <c r="K100" s="4">
        <v>2</v>
      </c>
      <c r="L100" s="25">
        <f t="shared" si="12"/>
        <v>121.08999633789062</v>
      </c>
      <c r="M100" s="25">
        <v>116.09999847412109</v>
      </c>
      <c r="N100" s="4">
        <v>0</v>
      </c>
      <c r="O100" s="25">
        <f t="shared" si="13"/>
        <v>116.09999847412109</v>
      </c>
      <c r="P100" s="25">
        <f t="shared" si="14"/>
        <v>116.09999847412109</v>
      </c>
      <c r="Q100" s="25">
        <f t="shared" si="15"/>
        <v>32.443524553837975</v>
      </c>
    </row>
    <row r="101" spans="1:17" ht="43.2" x14ac:dyDescent="0.3">
      <c r="A101" s="4">
        <v>13</v>
      </c>
      <c r="B101" s="8" t="s">
        <v>193</v>
      </c>
      <c r="C101" s="8">
        <v>2000</v>
      </c>
      <c r="D101" s="8">
        <v>2000</v>
      </c>
      <c r="E101" s="8">
        <v>2000</v>
      </c>
      <c r="F101" s="8">
        <v>1</v>
      </c>
      <c r="G101" s="8" t="s">
        <v>10</v>
      </c>
      <c r="H101" s="8" t="s">
        <v>138</v>
      </c>
      <c r="I101" s="8" t="s">
        <v>194</v>
      </c>
      <c r="J101" s="25">
        <v>119.08000183105469</v>
      </c>
      <c r="K101" s="4">
        <v>4</v>
      </c>
      <c r="L101" s="25">
        <f t="shared" si="12"/>
        <v>123.08000183105469</v>
      </c>
      <c r="M101" s="25">
        <v>116.83999633789062</v>
      </c>
      <c r="N101" s="4">
        <v>0</v>
      </c>
      <c r="O101" s="25">
        <f t="shared" si="13"/>
        <v>116.83999633789062</v>
      </c>
      <c r="P101" s="25">
        <f t="shared" si="14"/>
        <v>116.83999633789062</v>
      </c>
      <c r="Q101" s="25">
        <f t="shared" si="15"/>
        <v>33.287692740987374</v>
      </c>
    </row>
    <row r="102" spans="1:17" ht="43.2" x14ac:dyDescent="0.3">
      <c r="A102" s="4">
        <v>14</v>
      </c>
      <c r="B102" s="8" t="s">
        <v>137</v>
      </c>
      <c r="C102" s="8">
        <v>2000</v>
      </c>
      <c r="D102" s="8">
        <v>2000</v>
      </c>
      <c r="E102" s="8">
        <v>2000</v>
      </c>
      <c r="F102" s="8">
        <v>1</v>
      </c>
      <c r="G102" s="8" t="s">
        <v>10</v>
      </c>
      <c r="H102" s="8" t="s">
        <v>138</v>
      </c>
      <c r="I102" s="8" t="s">
        <v>139</v>
      </c>
      <c r="J102" s="25">
        <v>122.30999755859375</v>
      </c>
      <c r="K102" s="4">
        <v>0</v>
      </c>
      <c r="L102" s="25">
        <f t="shared" si="12"/>
        <v>122.30999755859375</v>
      </c>
      <c r="M102" s="25">
        <v>116.91999816894531</v>
      </c>
      <c r="N102" s="4">
        <v>0</v>
      </c>
      <c r="O102" s="25">
        <f t="shared" si="13"/>
        <v>116.91999816894531</v>
      </c>
      <c r="P102" s="25">
        <f t="shared" si="14"/>
        <v>116.91999816894531</v>
      </c>
      <c r="Q102" s="25">
        <f t="shared" si="15"/>
        <v>33.378956518893496</v>
      </c>
    </row>
    <row r="103" spans="1:17" ht="43.2" x14ac:dyDescent="0.3">
      <c r="A103" s="4">
        <v>15</v>
      </c>
      <c r="B103" s="8" t="s">
        <v>90</v>
      </c>
      <c r="C103" s="8">
        <v>1999</v>
      </c>
      <c r="D103" s="8">
        <v>1999</v>
      </c>
      <c r="E103" s="8">
        <v>1999</v>
      </c>
      <c r="F103" s="8">
        <v>1</v>
      </c>
      <c r="G103" s="8" t="s">
        <v>21</v>
      </c>
      <c r="H103" s="8" t="s">
        <v>91</v>
      </c>
      <c r="I103" s="8" t="s">
        <v>92</v>
      </c>
      <c r="J103" s="25"/>
      <c r="K103" s="4"/>
      <c r="L103" s="25" t="s">
        <v>358</v>
      </c>
      <c r="M103" s="25"/>
      <c r="N103" s="4"/>
      <c r="O103" s="25" t="s">
        <v>358</v>
      </c>
      <c r="P103" s="25"/>
      <c r="Q103" s="25" t="str">
        <f t="shared" si="15"/>
        <v/>
      </c>
    </row>
    <row r="105" spans="1:17" ht="18" x14ac:dyDescent="0.3">
      <c r="A105" s="11" t="s">
        <v>398</v>
      </c>
      <c r="B105" s="11"/>
      <c r="C105" s="11"/>
      <c r="D105" s="11"/>
      <c r="E105" s="11"/>
      <c r="F105" s="11"/>
      <c r="G105" s="11"/>
      <c r="H105" s="11"/>
      <c r="I105" s="11"/>
      <c r="J105" s="11"/>
    </row>
    <row r="106" spans="1:17" x14ac:dyDescent="0.3">
      <c r="A106" s="16" t="s">
        <v>349</v>
      </c>
      <c r="B106" s="16" t="s">
        <v>1</v>
      </c>
      <c r="C106" s="16" t="s">
        <v>2</v>
      </c>
      <c r="D106" s="16" t="s">
        <v>249</v>
      </c>
      <c r="E106" s="16" t="s">
        <v>250</v>
      </c>
      <c r="F106" s="16" t="s">
        <v>3</v>
      </c>
      <c r="G106" s="16" t="s">
        <v>4</v>
      </c>
      <c r="H106" s="16" t="s">
        <v>5</v>
      </c>
      <c r="I106" s="16" t="s">
        <v>6</v>
      </c>
      <c r="J106" s="18" t="s">
        <v>351</v>
      </c>
      <c r="K106" s="19"/>
      <c r="L106" s="20"/>
      <c r="M106" s="18" t="s">
        <v>355</v>
      </c>
      <c r="N106" s="19"/>
      <c r="O106" s="20"/>
      <c r="P106" s="16" t="s">
        <v>356</v>
      </c>
      <c r="Q106" s="16" t="s">
        <v>357</v>
      </c>
    </row>
    <row r="107" spans="1:17" x14ac:dyDescent="0.3">
      <c r="A107" s="17"/>
      <c r="B107" s="17"/>
      <c r="C107" s="17"/>
      <c r="D107" s="17"/>
      <c r="E107" s="17"/>
      <c r="F107" s="17"/>
      <c r="G107" s="17"/>
      <c r="H107" s="17"/>
      <c r="I107" s="17"/>
      <c r="J107" s="21" t="s">
        <v>352</v>
      </c>
      <c r="K107" s="21" t="s">
        <v>353</v>
      </c>
      <c r="L107" s="21" t="s">
        <v>354</v>
      </c>
      <c r="M107" s="21" t="s">
        <v>352</v>
      </c>
      <c r="N107" s="21" t="s">
        <v>353</v>
      </c>
      <c r="O107" s="21" t="s">
        <v>354</v>
      </c>
      <c r="P107" s="17"/>
      <c r="Q107" s="17"/>
    </row>
    <row r="108" spans="1:17" ht="43.2" x14ac:dyDescent="0.3">
      <c r="A108" s="22">
        <v>1</v>
      </c>
      <c r="B108" s="23" t="s">
        <v>181</v>
      </c>
      <c r="C108" s="23">
        <v>1985</v>
      </c>
      <c r="D108" s="23">
        <v>1985</v>
      </c>
      <c r="E108" s="23">
        <v>1985</v>
      </c>
      <c r="F108" s="23" t="s">
        <v>180</v>
      </c>
      <c r="G108" s="23" t="s">
        <v>16</v>
      </c>
      <c r="H108" s="23" t="s">
        <v>166</v>
      </c>
      <c r="I108" s="23" t="s">
        <v>171</v>
      </c>
      <c r="J108" s="24">
        <v>107.30999755859375</v>
      </c>
      <c r="K108" s="22">
        <v>0</v>
      </c>
      <c r="L108" s="24">
        <f t="shared" ref="L108:L115" si="16">J108+K108</f>
        <v>107.30999755859375</v>
      </c>
      <c r="M108" s="24"/>
      <c r="N108" s="22"/>
      <c r="O108" s="24" t="s">
        <v>358</v>
      </c>
      <c r="P108" s="24">
        <f t="shared" ref="P108:P115" si="17">MIN(O108,L108)</f>
        <v>107.30999755859375</v>
      </c>
      <c r="Q108" s="24">
        <f t="shared" ref="Q108:Q115" si="18">IF( AND(ISNUMBER(P$108),ISNUMBER(P108)),(P108-P$108)/P$108*100,"")</f>
        <v>0</v>
      </c>
    </row>
    <row r="109" spans="1:17" ht="72" x14ac:dyDescent="0.3">
      <c r="A109" s="4">
        <v>2</v>
      </c>
      <c r="B109" s="8" t="s">
        <v>187</v>
      </c>
      <c r="C109" s="8">
        <v>2001</v>
      </c>
      <c r="D109" s="8">
        <v>2001</v>
      </c>
      <c r="E109" s="8">
        <v>2001</v>
      </c>
      <c r="F109" s="8" t="s">
        <v>87</v>
      </c>
      <c r="G109" s="8" t="s">
        <v>16</v>
      </c>
      <c r="H109" s="8" t="s">
        <v>188</v>
      </c>
      <c r="I109" s="8" t="s">
        <v>189</v>
      </c>
      <c r="J109" s="25">
        <v>119.36000061035156</v>
      </c>
      <c r="K109" s="4">
        <v>0</v>
      </c>
      <c r="L109" s="25">
        <f t="shared" si="16"/>
        <v>119.36000061035156</v>
      </c>
      <c r="M109" s="25">
        <v>131.8800048828125</v>
      </c>
      <c r="N109" s="4">
        <v>2</v>
      </c>
      <c r="O109" s="25">
        <f t="shared" ref="O108:O115" si="19">M109+N109</f>
        <v>133.8800048828125</v>
      </c>
      <c r="P109" s="25">
        <f t="shared" si="17"/>
        <v>119.36000061035156</v>
      </c>
      <c r="Q109" s="25">
        <f t="shared" si="18"/>
        <v>11.229152293269069</v>
      </c>
    </row>
    <row r="110" spans="1:17" ht="43.2" x14ac:dyDescent="0.3">
      <c r="A110" s="4">
        <v>3</v>
      </c>
      <c r="B110" s="8" t="s">
        <v>144</v>
      </c>
      <c r="C110" s="8">
        <v>1999</v>
      </c>
      <c r="D110" s="8">
        <v>1999</v>
      </c>
      <c r="E110" s="8">
        <v>1999</v>
      </c>
      <c r="F110" s="8">
        <v>1</v>
      </c>
      <c r="G110" s="8" t="s">
        <v>16</v>
      </c>
      <c r="H110" s="8" t="s">
        <v>145</v>
      </c>
      <c r="I110" s="8" t="s">
        <v>133</v>
      </c>
      <c r="J110" s="25">
        <v>137.32000732421875</v>
      </c>
      <c r="K110" s="4">
        <v>2</v>
      </c>
      <c r="L110" s="25">
        <f t="shared" si="16"/>
        <v>139.32000732421875</v>
      </c>
      <c r="M110" s="25">
        <v>132.97999572753906</v>
      </c>
      <c r="N110" s="4">
        <v>4</v>
      </c>
      <c r="O110" s="25">
        <f t="shared" si="19"/>
        <v>136.97999572753906</v>
      </c>
      <c r="P110" s="25">
        <f t="shared" si="17"/>
        <v>136.97999572753906</v>
      </c>
      <c r="Q110" s="25">
        <f t="shared" si="18"/>
        <v>27.648866689000535</v>
      </c>
    </row>
    <row r="111" spans="1:17" ht="43.2" x14ac:dyDescent="0.3">
      <c r="A111" s="4">
        <v>4</v>
      </c>
      <c r="B111" s="8" t="s">
        <v>105</v>
      </c>
      <c r="C111" s="8">
        <v>1997</v>
      </c>
      <c r="D111" s="8">
        <v>1997</v>
      </c>
      <c r="E111" s="8">
        <v>1997</v>
      </c>
      <c r="F111" s="8">
        <v>1</v>
      </c>
      <c r="G111" s="8" t="s">
        <v>16</v>
      </c>
      <c r="H111" s="8" t="s">
        <v>106</v>
      </c>
      <c r="I111" s="8" t="s">
        <v>64</v>
      </c>
      <c r="J111" s="25">
        <v>156.1300048828125</v>
      </c>
      <c r="K111" s="4">
        <v>6</v>
      </c>
      <c r="L111" s="25">
        <f t="shared" si="16"/>
        <v>162.1300048828125</v>
      </c>
      <c r="M111" s="25">
        <v>140.6199951171875</v>
      </c>
      <c r="N111" s="4">
        <v>4</v>
      </c>
      <c r="O111" s="25">
        <f t="shared" si="19"/>
        <v>144.6199951171875</v>
      </c>
      <c r="P111" s="25">
        <f t="shared" si="17"/>
        <v>144.6199951171875</v>
      </c>
      <c r="Q111" s="25">
        <f t="shared" si="18"/>
        <v>34.768426435031486</v>
      </c>
    </row>
    <row r="112" spans="1:17" x14ac:dyDescent="0.3">
      <c r="A112" s="4">
        <v>5</v>
      </c>
      <c r="B112" s="8" t="s">
        <v>202</v>
      </c>
      <c r="C112" s="8">
        <v>1994</v>
      </c>
      <c r="D112" s="8">
        <v>1994</v>
      </c>
      <c r="E112" s="8">
        <v>1994</v>
      </c>
      <c r="F112" s="8">
        <v>1</v>
      </c>
      <c r="G112" s="8" t="s">
        <v>16</v>
      </c>
      <c r="H112" s="8" t="s">
        <v>55</v>
      </c>
      <c r="I112" s="8" t="s">
        <v>56</v>
      </c>
      <c r="J112" s="25">
        <v>160.08999633789062</v>
      </c>
      <c r="K112" s="4">
        <v>4</v>
      </c>
      <c r="L112" s="25">
        <f t="shared" si="16"/>
        <v>164.08999633789062</v>
      </c>
      <c r="M112" s="25">
        <v>161.22000122070312</v>
      </c>
      <c r="N112" s="4">
        <v>54</v>
      </c>
      <c r="O112" s="25">
        <f t="shared" si="19"/>
        <v>215.22000122070312</v>
      </c>
      <c r="P112" s="25">
        <f t="shared" si="17"/>
        <v>164.08999633789062</v>
      </c>
      <c r="Q112" s="25">
        <f t="shared" si="18"/>
        <v>52.912123819864668</v>
      </c>
    </row>
    <row r="113" spans="1:17" ht="28.8" x14ac:dyDescent="0.3">
      <c r="A113" s="4">
        <v>6</v>
      </c>
      <c r="B113" s="8" t="s">
        <v>195</v>
      </c>
      <c r="C113" s="8">
        <v>1999</v>
      </c>
      <c r="D113" s="8">
        <v>1999</v>
      </c>
      <c r="E113" s="8">
        <v>1999</v>
      </c>
      <c r="F113" s="8">
        <v>1</v>
      </c>
      <c r="G113" s="8" t="s">
        <v>21</v>
      </c>
      <c r="H113" s="8" t="s">
        <v>22</v>
      </c>
      <c r="I113" s="8" t="s">
        <v>23</v>
      </c>
      <c r="J113" s="25"/>
      <c r="K113" s="4"/>
      <c r="L113" s="25" t="s">
        <v>358</v>
      </c>
      <c r="M113" s="25"/>
      <c r="N113" s="4"/>
      <c r="O113" s="25" t="s">
        <v>358</v>
      </c>
      <c r="P113" s="25"/>
      <c r="Q113" s="25" t="str">
        <f t="shared" si="18"/>
        <v/>
      </c>
    </row>
    <row r="114" spans="1:17" ht="28.8" x14ac:dyDescent="0.3">
      <c r="A114" s="4">
        <v>6</v>
      </c>
      <c r="B114" s="8" t="s">
        <v>102</v>
      </c>
      <c r="C114" s="8">
        <v>1999</v>
      </c>
      <c r="D114" s="8">
        <v>1999</v>
      </c>
      <c r="E114" s="8">
        <v>1999</v>
      </c>
      <c r="F114" s="8">
        <v>1</v>
      </c>
      <c r="G114" s="8" t="s">
        <v>21</v>
      </c>
      <c r="H114" s="8" t="s">
        <v>22</v>
      </c>
      <c r="I114" s="8" t="s">
        <v>101</v>
      </c>
      <c r="J114" s="25"/>
      <c r="K114" s="4"/>
      <c r="L114" s="25" t="s">
        <v>358</v>
      </c>
      <c r="M114" s="25"/>
      <c r="N114" s="4"/>
      <c r="O114" s="25" t="s">
        <v>358</v>
      </c>
      <c r="P114" s="25"/>
      <c r="Q114" s="25" t="str">
        <f t="shared" si="18"/>
        <v/>
      </c>
    </row>
    <row r="115" spans="1:17" ht="28.8" x14ac:dyDescent="0.3">
      <c r="A115" s="4">
        <v>6</v>
      </c>
      <c r="B115" s="8" t="s">
        <v>212</v>
      </c>
      <c r="C115" s="8">
        <v>2001</v>
      </c>
      <c r="D115" s="8">
        <v>2001</v>
      </c>
      <c r="E115" s="8">
        <v>2001</v>
      </c>
      <c r="F115" s="8">
        <v>3</v>
      </c>
      <c r="G115" s="8" t="s">
        <v>21</v>
      </c>
      <c r="H115" s="8" t="s">
        <v>22</v>
      </c>
      <c r="I115" s="8" t="s">
        <v>101</v>
      </c>
      <c r="J115" s="25"/>
      <c r="K115" s="4"/>
      <c r="L115" s="25" t="s">
        <v>358</v>
      </c>
      <c r="M115" s="25"/>
      <c r="N115" s="4"/>
      <c r="O115" s="25" t="s">
        <v>358</v>
      </c>
      <c r="P115" s="25"/>
      <c r="Q115" s="25" t="str">
        <f t="shared" si="18"/>
        <v/>
      </c>
    </row>
  </sheetData>
  <mergeCells count="76">
    <mergeCell ref="P106:P107"/>
    <mergeCell ref="Q106:Q107"/>
    <mergeCell ref="G106:G107"/>
    <mergeCell ref="H106:H107"/>
    <mergeCell ref="I106:I107"/>
    <mergeCell ref="A105:J105"/>
    <mergeCell ref="J106:L106"/>
    <mergeCell ref="M106:O106"/>
    <mergeCell ref="A106:A107"/>
    <mergeCell ref="B106:B107"/>
    <mergeCell ref="C106:C107"/>
    <mergeCell ref="D106:D107"/>
    <mergeCell ref="E106:E107"/>
    <mergeCell ref="F106:F107"/>
    <mergeCell ref="I87:I88"/>
    <mergeCell ref="A86:J86"/>
    <mergeCell ref="J87:L87"/>
    <mergeCell ref="M87:O87"/>
    <mergeCell ref="P87:P88"/>
    <mergeCell ref="Q87:Q88"/>
    <mergeCell ref="P61:P62"/>
    <mergeCell ref="Q61:Q62"/>
    <mergeCell ref="A87:A88"/>
    <mergeCell ref="B87:B88"/>
    <mergeCell ref="C87:C88"/>
    <mergeCell ref="D87:D88"/>
    <mergeCell ref="E87:E88"/>
    <mergeCell ref="F87:F88"/>
    <mergeCell ref="G87:G88"/>
    <mergeCell ref="H87:H88"/>
    <mergeCell ref="G61:G62"/>
    <mergeCell ref="H61:H62"/>
    <mergeCell ref="I61:I62"/>
    <mergeCell ref="A60:J60"/>
    <mergeCell ref="J61:L61"/>
    <mergeCell ref="M61:O61"/>
    <mergeCell ref="A61:A62"/>
    <mergeCell ref="B61:B62"/>
    <mergeCell ref="C61:C62"/>
    <mergeCell ref="D61:D62"/>
    <mergeCell ref="E61:E62"/>
    <mergeCell ref="F61:F62"/>
    <mergeCell ref="I45:I46"/>
    <mergeCell ref="A44:J44"/>
    <mergeCell ref="J45:L45"/>
    <mergeCell ref="M45:O45"/>
    <mergeCell ref="P45:P46"/>
    <mergeCell ref="Q45:Q46"/>
    <mergeCell ref="P8:P9"/>
    <mergeCell ref="Q8:Q9"/>
    <mergeCell ref="A45:A46"/>
    <mergeCell ref="B45:B46"/>
    <mergeCell ref="C45:C46"/>
    <mergeCell ref="D45:D46"/>
    <mergeCell ref="E45:E46"/>
    <mergeCell ref="F45:F46"/>
    <mergeCell ref="G45:G46"/>
    <mergeCell ref="H45:H46"/>
    <mergeCell ref="G8:G9"/>
    <mergeCell ref="H8:H9"/>
    <mergeCell ref="I8:I9"/>
    <mergeCell ref="A7:J7"/>
    <mergeCell ref="J8:L8"/>
    <mergeCell ref="M8:O8"/>
    <mergeCell ref="A8:A9"/>
    <mergeCell ref="B8:B9"/>
    <mergeCell ref="C8:C9"/>
    <mergeCell ref="D8:D9"/>
    <mergeCell ref="E8:E9"/>
    <mergeCell ref="F8:F9"/>
    <mergeCell ref="A1:Q1"/>
    <mergeCell ref="A2:Q2"/>
    <mergeCell ref="A3:B3"/>
    <mergeCell ref="C3:Q3"/>
    <mergeCell ref="A4:Q4"/>
    <mergeCell ref="A5:Q5"/>
  </mergeCells>
  <pageMargins left="0.7" right="0.7" top="0.75" bottom="0.75" header="0.3" footer="0.3"/>
  <pageSetup paperSize="9" orientation="landscape" horizontalDpi="300" verticalDpi="300" copies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4"/>
  <sheetViews>
    <sheetView workbookViewId="0"/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28" width="3.109375" style="1" customWidth="1"/>
    <col min="29" max="29" width="7.109375" style="1" customWidth="1"/>
    <col min="30" max="30" width="4.88671875" style="1" customWidth="1"/>
    <col min="31" max="31" width="7.109375" style="1" customWidth="1"/>
    <col min="32" max="16384" width="8.88671875" style="1"/>
  </cols>
  <sheetData>
    <row r="1" spans="1:32" ht="15.6" x14ac:dyDescent="0.3">
      <c r="A1" s="9" t="s">
        <v>343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</row>
    <row r="2" spans="1:32" ht="18" x14ac:dyDescent="0.3">
      <c r="A2" s="11" t="s">
        <v>344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x14ac:dyDescent="0.3">
      <c r="A3" s="12" t="s">
        <v>345</v>
      </c>
      <c r="B3" s="12"/>
      <c r="C3" s="13" t="s">
        <v>346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</row>
    <row r="4" spans="1:32" ht="21" x14ac:dyDescent="0.3">
      <c r="A4" s="14" t="s">
        <v>516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</row>
    <row r="5" spans="1:32" ht="23.4" x14ac:dyDescent="0.3">
      <c r="A5" s="15" t="s">
        <v>400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</row>
    <row r="7" spans="1:32" ht="18" x14ac:dyDescent="0.3">
      <c r="A7" s="11" t="s">
        <v>350</v>
      </c>
      <c r="B7" s="11"/>
      <c r="C7" s="11"/>
      <c r="D7" s="11"/>
      <c r="E7" s="11"/>
      <c r="F7" s="11"/>
      <c r="G7" s="11"/>
      <c r="H7" s="11"/>
      <c r="I7" s="11"/>
      <c r="J7" s="11"/>
    </row>
    <row r="8" spans="1:32" x14ac:dyDescent="0.3">
      <c r="A8" s="16" t="s">
        <v>349</v>
      </c>
      <c r="B8" s="16" t="s">
        <v>1</v>
      </c>
      <c r="C8" s="16" t="s">
        <v>2</v>
      </c>
      <c r="D8" s="16" t="s">
        <v>249</v>
      </c>
      <c r="E8" s="16" t="s">
        <v>250</v>
      </c>
      <c r="F8" s="16" t="s">
        <v>3</v>
      </c>
      <c r="G8" s="16" t="s">
        <v>4</v>
      </c>
      <c r="H8" s="16" t="s">
        <v>5</v>
      </c>
      <c r="I8" s="16" t="s">
        <v>6</v>
      </c>
      <c r="J8" s="16">
        <v>1</v>
      </c>
      <c r="K8" s="16">
        <v>2</v>
      </c>
      <c r="L8" s="16">
        <v>3</v>
      </c>
      <c r="M8" s="16">
        <v>4</v>
      </c>
      <c r="N8" s="16">
        <v>5</v>
      </c>
      <c r="O8" s="16">
        <v>6</v>
      </c>
      <c r="P8" s="16">
        <v>7</v>
      </c>
      <c r="Q8" s="16">
        <v>8</v>
      </c>
      <c r="R8" s="16">
        <v>9</v>
      </c>
      <c r="S8" s="16">
        <v>10</v>
      </c>
      <c r="T8" s="16">
        <v>11</v>
      </c>
      <c r="U8" s="16">
        <v>12</v>
      </c>
      <c r="V8" s="16">
        <v>13</v>
      </c>
      <c r="W8" s="16">
        <v>14</v>
      </c>
      <c r="X8" s="16">
        <v>15</v>
      </c>
      <c r="Y8" s="16">
        <v>16</v>
      </c>
      <c r="Z8" s="16">
        <v>17</v>
      </c>
      <c r="AA8" s="16">
        <v>18</v>
      </c>
      <c r="AB8" s="16" t="s">
        <v>517</v>
      </c>
      <c r="AC8" s="16" t="s">
        <v>352</v>
      </c>
      <c r="AD8" s="16" t="s">
        <v>353</v>
      </c>
      <c r="AE8" s="16" t="s">
        <v>354</v>
      </c>
      <c r="AF8" s="16" t="s">
        <v>357</v>
      </c>
    </row>
    <row r="9" spans="1:32" x14ac:dyDescent="0.3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</row>
    <row r="10" spans="1:32" ht="57.6" x14ac:dyDescent="0.3">
      <c r="A10" s="26">
        <v>1</v>
      </c>
      <c r="B10" s="23" t="s">
        <v>112</v>
      </c>
      <c r="C10" s="23">
        <v>1997</v>
      </c>
      <c r="D10" s="28">
        <v>1997</v>
      </c>
      <c r="E10" s="28">
        <v>1996</v>
      </c>
      <c r="F10" s="23" t="s">
        <v>87</v>
      </c>
      <c r="G10" s="23" t="s">
        <v>16</v>
      </c>
      <c r="H10" s="23" t="s">
        <v>113</v>
      </c>
      <c r="I10" s="23" t="s">
        <v>114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22">
        <v>0</v>
      </c>
      <c r="X10" s="22">
        <v>0</v>
      </c>
      <c r="Y10" s="22">
        <v>0</v>
      </c>
      <c r="Z10" s="22">
        <v>0</v>
      </c>
      <c r="AA10" s="22">
        <v>0</v>
      </c>
      <c r="AB10" s="26"/>
      <c r="AC10" s="30">
        <v>109.61000061035156</v>
      </c>
      <c r="AD10" s="26">
        <f t="shared" ref="AD10:AD12" si="0">SUM(J10:AB12)</f>
        <v>2</v>
      </c>
      <c r="AE10" s="30">
        <f t="shared" ref="AE10:AE12" si="1">AC10+AD10</f>
        <v>111.61000061035156</v>
      </c>
      <c r="AF10" s="30">
        <f t="shared" ref="AF10:AF12" si="2">IF( AND(ISNUMBER(AE$10),ISNUMBER(AE10)),(AE10-AE$10)/AE$10*100,"")</f>
        <v>0</v>
      </c>
    </row>
    <row r="11" spans="1:32" ht="43.2" x14ac:dyDescent="0.3">
      <c r="A11" s="27"/>
      <c r="B11" s="8" t="s">
        <v>147</v>
      </c>
      <c r="C11" s="8">
        <v>1996</v>
      </c>
      <c r="D11" s="29"/>
      <c r="E11" s="29"/>
      <c r="F11" s="8" t="s">
        <v>42</v>
      </c>
      <c r="G11" s="8" t="s">
        <v>16</v>
      </c>
      <c r="H11" s="8" t="s">
        <v>132</v>
      </c>
      <c r="I11" s="8" t="s">
        <v>114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27"/>
      <c r="AC11" s="31"/>
      <c r="AD11" s="27"/>
      <c r="AE11" s="31"/>
      <c r="AF11" s="31"/>
    </row>
    <row r="12" spans="1:32" ht="43.2" x14ac:dyDescent="0.3">
      <c r="A12" s="33"/>
      <c r="B12" s="34" t="s">
        <v>131</v>
      </c>
      <c r="C12" s="34">
        <v>1997</v>
      </c>
      <c r="D12" s="35"/>
      <c r="E12" s="35"/>
      <c r="F12" s="34" t="s">
        <v>87</v>
      </c>
      <c r="G12" s="34" t="s">
        <v>16</v>
      </c>
      <c r="H12" s="34" t="s">
        <v>132</v>
      </c>
      <c r="I12" s="34" t="s">
        <v>133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36">
        <v>2</v>
      </c>
      <c r="R12" s="36">
        <v>0</v>
      </c>
      <c r="S12" s="36">
        <v>0</v>
      </c>
      <c r="T12" s="36">
        <v>0</v>
      </c>
      <c r="U12" s="36">
        <v>0</v>
      </c>
      <c r="V12" s="36">
        <v>0</v>
      </c>
      <c r="W12" s="36">
        <v>0</v>
      </c>
      <c r="X12" s="36">
        <v>0</v>
      </c>
      <c r="Y12" s="36">
        <v>0</v>
      </c>
      <c r="Z12" s="36">
        <v>0</v>
      </c>
      <c r="AA12" s="36">
        <v>0</v>
      </c>
      <c r="AB12" s="33"/>
      <c r="AC12" s="37"/>
      <c r="AD12" s="33"/>
      <c r="AE12" s="37"/>
      <c r="AF12" s="37"/>
    </row>
    <row r="13" spans="1:32" ht="43.2" x14ac:dyDescent="0.3">
      <c r="A13" s="26">
        <v>2</v>
      </c>
      <c r="B13" s="32" t="s">
        <v>239</v>
      </c>
      <c r="C13" s="32">
        <v>1994</v>
      </c>
      <c r="D13" s="28">
        <v>1994</v>
      </c>
      <c r="E13" s="28">
        <v>1985</v>
      </c>
      <c r="F13" s="32" t="s">
        <v>42</v>
      </c>
      <c r="G13" s="32" t="s">
        <v>16</v>
      </c>
      <c r="H13" s="32" t="s">
        <v>166</v>
      </c>
      <c r="I13" s="32" t="s">
        <v>171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2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6"/>
      <c r="AC13" s="30">
        <v>109.95999908447266</v>
      </c>
      <c r="AD13" s="26">
        <f t="shared" ref="AD13:AD15" si="3">SUM(J13:AB15)</f>
        <v>2</v>
      </c>
      <c r="AE13" s="30">
        <f t="shared" ref="AE13:AE15" si="4">AC13+AD13</f>
        <v>111.95999908447266</v>
      </c>
      <c r="AF13" s="30">
        <f t="shared" ref="AF13:AF15" si="5">IF( AND(ISNUMBER(AE$13),ISNUMBER(AE13)),(AE13-AE$13)/AE$13*100,"")</f>
        <v>0</v>
      </c>
    </row>
    <row r="14" spans="1:32" ht="28.8" x14ac:dyDescent="0.3">
      <c r="A14" s="27"/>
      <c r="B14" s="8" t="s">
        <v>117</v>
      </c>
      <c r="C14" s="8">
        <v>1990</v>
      </c>
      <c r="D14" s="29"/>
      <c r="E14" s="29"/>
      <c r="F14" s="8" t="s">
        <v>87</v>
      </c>
      <c r="G14" s="8" t="s">
        <v>16</v>
      </c>
      <c r="H14" s="8" t="s">
        <v>27</v>
      </c>
      <c r="I14" s="8" t="s">
        <v>118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27"/>
      <c r="AC14" s="31"/>
      <c r="AD14" s="27"/>
      <c r="AE14" s="31"/>
      <c r="AF14" s="31"/>
    </row>
    <row r="15" spans="1:32" x14ac:dyDescent="0.3">
      <c r="A15" s="33"/>
      <c r="B15" s="34" t="s">
        <v>219</v>
      </c>
      <c r="C15" s="34">
        <v>1985</v>
      </c>
      <c r="D15" s="35"/>
      <c r="E15" s="35"/>
      <c r="F15" s="34" t="s">
        <v>87</v>
      </c>
      <c r="G15" s="34" t="s">
        <v>16</v>
      </c>
      <c r="H15" s="34" t="s">
        <v>170</v>
      </c>
      <c r="I15" s="34" t="s">
        <v>171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6">
        <v>0</v>
      </c>
      <c r="T15" s="36">
        <v>0</v>
      </c>
      <c r="U15" s="36">
        <v>0</v>
      </c>
      <c r="V15" s="36">
        <v>0</v>
      </c>
      <c r="W15" s="36">
        <v>0</v>
      </c>
      <c r="X15" s="36">
        <v>0</v>
      </c>
      <c r="Y15" s="36">
        <v>0</v>
      </c>
      <c r="Z15" s="36">
        <v>0</v>
      </c>
      <c r="AA15" s="36">
        <v>0</v>
      </c>
      <c r="AB15" s="33"/>
      <c r="AC15" s="37"/>
      <c r="AD15" s="33"/>
      <c r="AE15" s="37"/>
      <c r="AF15" s="37"/>
    </row>
    <row r="16" spans="1:32" ht="28.8" x14ac:dyDescent="0.3">
      <c r="A16" s="26">
        <v>3</v>
      </c>
      <c r="B16" s="32" t="s">
        <v>88</v>
      </c>
      <c r="C16" s="32">
        <v>1986</v>
      </c>
      <c r="D16" s="28">
        <v>1986</v>
      </c>
      <c r="E16" s="28">
        <v>1973</v>
      </c>
      <c r="F16" s="32" t="s">
        <v>87</v>
      </c>
      <c r="G16" s="32" t="s">
        <v>16</v>
      </c>
      <c r="H16" s="32" t="s">
        <v>72</v>
      </c>
      <c r="I16" s="32" t="s">
        <v>73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6"/>
      <c r="AC16" s="30">
        <v>116.83000183105469</v>
      </c>
      <c r="AD16" s="26">
        <f t="shared" ref="AD16:AD18" si="6">SUM(J16:AB18)</f>
        <v>2</v>
      </c>
      <c r="AE16" s="30">
        <f t="shared" ref="AE16:AE18" si="7">AC16+AD16</f>
        <v>118.83000183105469</v>
      </c>
      <c r="AF16" s="30">
        <f t="shared" ref="AF16:AF18" si="8">IF( AND(ISNUMBER(AE$16),ISNUMBER(AE16)),(AE16-AE$16)/AE$16*100,"")</f>
        <v>0</v>
      </c>
    </row>
    <row r="17" spans="1:32" ht="28.8" x14ac:dyDescent="0.3">
      <c r="A17" s="27"/>
      <c r="B17" s="8" t="s">
        <v>185</v>
      </c>
      <c r="C17" s="8">
        <v>1978</v>
      </c>
      <c r="D17" s="29"/>
      <c r="E17" s="29"/>
      <c r="F17" s="8">
        <v>1</v>
      </c>
      <c r="G17" s="8" t="s">
        <v>10</v>
      </c>
      <c r="H17" s="8" t="s">
        <v>186</v>
      </c>
      <c r="I17" s="8"/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27"/>
      <c r="AC17" s="31"/>
      <c r="AD17" s="27"/>
      <c r="AE17" s="31"/>
      <c r="AF17" s="31"/>
    </row>
    <row r="18" spans="1:32" ht="28.8" x14ac:dyDescent="0.3">
      <c r="A18" s="33"/>
      <c r="B18" s="34" t="s">
        <v>154</v>
      </c>
      <c r="C18" s="34">
        <v>1973</v>
      </c>
      <c r="D18" s="35"/>
      <c r="E18" s="35"/>
      <c r="F18" s="34">
        <v>1</v>
      </c>
      <c r="G18" s="34" t="s">
        <v>16</v>
      </c>
      <c r="H18" s="34" t="s">
        <v>53</v>
      </c>
      <c r="I18" s="34" t="s">
        <v>85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2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v>0</v>
      </c>
      <c r="V18" s="36">
        <v>0</v>
      </c>
      <c r="W18" s="36">
        <v>0</v>
      </c>
      <c r="X18" s="36">
        <v>0</v>
      </c>
      <c r="Y18" s="36">
        <v>0</v>
      </c>
      <c r="Z18" s="36">
        <v>0</v>
      </c>
      <c r="AA18" s="36">
        <v>0</v>
      </c>
      <c r="AB18" s="33"/>
      <c r="AC18" s="37"/>
      <c r="AD18" s="33"/>
      <c r="AE18" s="37"/>
      <c r="AF18" s="37"/>
    </row>
    <row r="19" spans="1:32" x14ac:dyDescent="0.3">
      <c r="A19" s="26">
        <v>4</v>
      </c>
      <c r="B19" s="32" t="s">
        <v>230</v>
      </c>
      <c r="C19" s="32">
        <v>1981</v>
      </c>
      <c r="D19" s="28">
        <v>1981</v>
      </c>
      <c r="E19" s="28">
        <v>1967</v>
      </c>
      <c r="F19" s="32">
        <v>1</v>
      </c>
      <c r="G19" s="32" t="s">
        <v>16</v>
      </c>
      <c r="H19" s="32" t="s">
        <v>97</v>
      </c>
      <c r="I19" s="32" t="s">
        <v>18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6"/>
      <c r="AC19" s="30">
        <v>120.45999908447266</v>
      </c>
      <c r="AD19" s="26">
        <f t="shared" ref="AD19:AD21" si="9">SUM(J19:AB21)</f>
        <v>2</v>
      </c>
      <c r="AE19" s="30">
        <f t="shared" ref="AE19:AE21" si="10">AC19+AD19</f>
        <v>122.45999908447266</v>
      </c>
      <c r="AF19" s="30">
        <f t="shared" ref="AF19:AF21" si="11">IF( AND(ISNUMBER(AE$19),ISNUMBER(AE19)),(AE19-AE$19)/AE$19*100,"")</f>
        <v>0</v>
      </c>
    </row>
    <row r="20" spans="1:32" x14ac:dyDescent="0.3">
      <c r="A20" s="27"/>
      <c r="B20" s="8" t="s">
        <v>200</v>
      </c>
      <c r="C20" s="8">
        <v>1968</v>
      </c>
      <c r="D20" s="29"/>
      <c r="E20" s="29"/>
      <c r="F20" s="8" t="s">
        <v>42</v>
      </c>
      <c r="G20" s="8" t="s">
        <v>16</v>
      </c>
      <c r="H20" s="8" t="s">
        <v>97</v>
      </c>
      <c r="I20" s="8" t="s">
        <v>44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27"/>
      <c r="AC20" s="31"/>
      <c r="AD20" s="27"/>
      <c r="AE20" s="31"/>
      <c r="AF20" s="31"/>
    </row>
    <row r="21" spans="1:32" ht="28.8" x14ac:dyDescent="0.3">
      <c r="A21" s="33"/>
      <c r="B21" s="34" t="s">
        <v>203</v>
      </c>
      <c r="C21" s="34">
        <v>1967</v>
      </c>
      <c r="D21" s="35"/>
      <c r="E21" s="35"/>
      <c r="F21" s="34" t="s">
        <v>42</v>
      </c>
      <c r="G21" s="34" t="s">
        <v>204</v>
      </c>
      <c r="H21" s="34" t="s">
        <v>205</v>
      </c>
      <c r="I21" s="34"/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0</v>
      </c>
      <c r="S21" s="36">
        <v>0</v>
      </c>
      <c r="T21" s="36">
        <v>0</v>
      </c>
      <c r="U21" s="36">
        <v>0</v>
      </c>
      <c r="V21" s="36">
        <v>0</v>
      </c>
      <c r="W21" s="36">
        <v>0</v>
      </c>
      <c r="X21" s="36">
        <v>0</v>
      </c>
      <c r="Y21" s="36">
        <v>0</v>
      </c>
      <c r="Z21" s="36">
        <v>2</v>
      </c>
      <c r="AA21" s="36">
        <v>0</v>
      </c>
      <c r="AB21" s="33"/>
      <c r="AC21" s="37"/>
      <c r="AD21" s="33"/>
      <c r="AE21" s="37"/>
      <c r="AF21" s="37"/>
    </row>
    <row r="22" spans="1:32" ht="28.8" x14ac:dyDescent="0.3">
      <c r="A22" s="26">
        <v>5</v>
      </c>
      <c r="B22" s="32" t="s">
        <v>220</v>
      </c>
      <c r="C22" s="32">
        <v>1962</v>
      </c>
      <c r="D22" s="28">
        <v>1962</v>
      </c>
      <c r="E22" s="28">
        <v>1955</v>
      </c>
      <c r="F22" s="32">
        <v>1</v>
      </c>
      <c r="G22" s="32" t="s">
        <v>16</v>
      </c>
      <c r="H22" s="32" t="s">
        <v>156</v>
      </c>
      <c r="I22" s="32"/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6"/>
      <c r="AC22" s="30">
        <v>126.36000061035156</v>
      </c>
      <c r="AD22" s="26">
        <f t="shared" ref="AD22:AD24" si="12">SUM(J22:AB24)</f>
        <v>0</v>
      </c>
      <c r="AE22" s="30">
        <f t="shared" ref="AE22:AE24" si="13">AC22+AD22</f>
        <v>126.36000061035156</v>
      </c>
      <c r="AF22" s="30">
        <f t="shared" ref="AF22:AF24" si="14">IF( AND(ISNUMBER(AE$22),ISNUMBER(AE22)),(AE22-AE$22)/AE$22*100,"")</f>
        <v>0</v>
      </c>
    </row>
    <row r="23" spans="1:32" x14ac:dyDescent="0.3">
      <c r="A23" s="27"/>
      <c r="B23" s="8" t="s">
        <v>199</v>
      </c>
      <c r="C23" s="8">
        <v>1959</v>
      </c>
      <c r="D23" s="29"/>
      <c r="E23" s="29"/>
      <c r="F23" s="8">
        <v>1</v>
      </c>
      <c r="G23" s="8" t="s">
        <v>16</v>
      </c>
      <c r="H23" s="8" t="s">
        <v>170</v>
      </c>
      <c r="I23" s="8" t="s">
        <v>44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27"/>
      <c r="AC23" s="31"/>
      <c r="AD23" s="27"/>
      <c r="AE23" s="31"/>
      <c r="AF23" s="31"/>
    </row>
    <row r="24" spans="1:32" x14ac:dyDescent="0.3">
      <c r="A24" s="33"/>
      <c r="B24" s="34" t="s">
        <v>169</v>
      </c>
      <c r="C24" s="34">
        <v>1955</v>
      </c>
      <c r="D24" s="35"/>
      <c r="E24" s="35"/>
      <c r="F24" s="34">
        <v>1</v>
      </c>
      <c r="G24" s="34" t="s">
        <v>16</v>
      </c>
      <c r="H24" s="34" t="s">
        <v>170</v>
      </c>
      <c r="I24" s="34" t="s">
        <v>171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  <c r="Q24" s="36">
        <v>0</v>
      </c>
      <c r="R24" s="36">
        <v>0</v>
      </c>
      <c r="S24" s="36">
        <v>0</v>
      </c>
      <c r="T24" s="36">
        <v>0</v>
      </c>
      <c r="U24" s="36">
        <v>0</v>
      </c>
      <c r="V24" s="36">
        <v>0</v>
      </c>
      <c r="W24" s="36">
        <v>0</v>
      </c>
      <c r="X24" s="36">
        <v>0</v>
      </c>
      <c r="Y24" s="36">
        <v>0</v>
      </c>
      <c r="Z24" s="36">
        <v>0</v>
      </c>
      <c r="AA24" s="36">
        <v>0</v>
      </c>
      <c r="AB24" s="33"/>
      <c r="AC24" s="37"/>
      <c r="AD24" s="33"/>
      <c r="AE24" s="37"/>
      <c r="AF24" s="37"/>
    </row>
    <row r="25" spans="1:32" x14ac:dyDescent="0.3">
      <c r="A25" s="26">
        <v>6</v>
      </c>
      <c r="B25" s="32" t="s">
        <v>213</v>
      </c>
      <c r="C25" s="32">
        <v>1976</v>
      </c>
      <c r="D25" s="28">
        <v>1980</v>
      </c>
      <c r="E25" s="28">
        <v>1962</v>
      </c>
      <c r="F25" s="32">
        <v>1</v>
      </c>
      <c r="G25" s="32" t="s">
        <v>16</v>
      </c>
      <c r="H25" s="32" t="s">
        <v>214</v>
      </c>
      <c r="I25" s="32"/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6"/>
      <c r="AC25" s="30">
        <v>135.64999389648437</v>
      </c>
      <c r="AD25" s="26">
        <f t="shared" ref="AD25:AD27" si="15">SUM(J25:AB27)</f>
        <v>2</v>
      </c>
      <c r="AE25" s="30">
        <f t="shared" ref="AE25:AE27" si="16">AC25+AD25</f>
        <v>137.64999389648437</v>
      </c>
      <c r="AF25" s="30">
        <f t="shared" ref="AF25:AF27" si="17">IF( AND(ISNUMBER(AE$25),ISNUMBER(AE25)),(AE25-AE$25)/AE$25*100,"")</f>
        <v>0</v>
      </c>
    </row>
    <row r="26" spans="1:32" x14ac:dyDescent="0.3">
      <c r="A26" s="27"/>
      <c r="B26" s="8" t="s">
        <v>14</v>
      </c>
      <c r="C26" s="8">
        <v>1962</v>
      </c>
      <c r="D26" s="29"/>
      <c r="E26" s="29"/>
      <c r="F26" s="8">
        <v>2</v>
      </c>
      <c r="G26" s="8" t="s">
        <v>16</v>
      </c>
      <c r="H26" s="8" t="s">
        <v>17</v>
      </c>
      <c r="I26" s="8" t="s">
        <v>18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27"/>
      <c r="AC26" s="31"/>
      <c r="AD26" s="27"/>
      <c r="AE26" s="31"/>
      <c r="AF26" s="31"/>
    </row>
    <row r="27" spans="1:32" ht="28.8" x14ac:dyDescent="0.3">
      <c r="A27" s="33"/>
      <c r="B27" s="34" t="s">
        <v>93</v>
      </c>
      <c r="C27" s="34">
        <v>1980</v>
      </c>
      <c r="D27" s="35"/>
      <c r="E27" s="35"/>
      <c r="F27" s="34">
        <v>1</v>
      </c>
      <c r="G27" s="34" t="s">
        <v>16</v>
      </c>
      <c r="H27" s="34" t="s">
        <v>72</v>
      </c>
      <c r="I27" s="34" t="s">
        <v>94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  <c r="Q27" s="36">
        <v>0</v>
      </c>
      <c r="R27" s="36">
        <v>0</v>
      </c>
      <c r="S27" s="36">
        <v>0</v>
      </c>
      <c r="T27" s="36">
        <v>0</v>
      </c>
      <c r="U27" s="36">
        <v>2</v>
      </c>
      <c r="V27" s="36">
        <v>0</v>
      </c>
      <c r="W27" s="36">
        <v>0</v>
      </c>
      <c r="X27" s="36">
        <v>0</v>
      </c>
      <c r="Y27" s="36">
        <v>0</v>
      </c>
      <c r="Z27" s="36">
        <v>0</v>
      </c>
      <c r="AA27" s="36">
        <v>0</v>
      </c>
      <c r="AB27" s="33"/>
      <c r="AC27" s="37"/>
      <c r="AD27" s="33"/>
      <c r="AE27" s="37"/>
      <c r="AF27" s="37"/>
    </row>
    <row r="28" spans="1:32" ht="28.8" x14ac:dyDescent="0.3">
      <c r="A28" s="26">
        <v>7</v>
      </c>
      <c r="B28" s="32" t="s">
        <v>104</v>
      </c>
      <c r="C28" s="32">
        <v>1997</v>
      </c>
      <c r="D28" s="28">
        <v>1998</v>
      </c>
      <c r="E28" s="28">
        <v>1997</v>
      </c>
      <c r="F28" s="32" t="s">
        <v>26</v>
      </c>
      <c r="G28" s="32" t="s">
        <v>16</v>
      </c>
      <c r="H28" s="32" t="s">
        <v>27</v>
      </c>
      <c r="I28" s="32" t="s">
        <v>28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6"/>
      <c r="AC28" s="30">
        <v>139.94999694824219</v>
      </c>
      <c r="AD28" s="26">
        <f t="shared" ref="AD28:AD30" si="18">SUM(J28:AB30)</f>
        <v>4</v>
      </c>
      <c r="AE28" s="30">
        <f t="shared" ref="AE28:AE30" si="19">AC28+AD28</f>
        <v>143.94999694824219</v>
      </c>
      <c r="AF28" s="30">
        <f t="shared" ref="AF28:AF30" si="20">IF( AND(ISNUMBER(AE$28),ISNUMBER(AE28)),(AE28-AE$28)/AE$28*100,"")</f>
        <v>0</v>
      </c>
    </row>
    <row r="29" spans="1:32" ht="28.8" x14ac:dyDescent="0.3">
      <c r="A29" s="27"/>
      <c r="B29" s="8" t="s">
        <v>57</v>
      </c>
      <c r="C29" s="8">
        <v>1998</v>
      </c>
      <c r="D29" s="29"/>
      <c r="E29" s="29"/>
      <c r="F29" s="8" t="s">
        <v>26</v>
      </c>
      <c r="G29" s="8" t="s">
        <v>16</v>
      </c>
      <c r="H29" s="8" t="s">
        <v>27</v>
      </c>
      <c r="I29" s="8" t="s">
        <v>28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2</v>
      </c>
      <c r="S29" s="4">
        <v>0</v>
      </c>
      <c r="T29" s="4">
        <v>0</v>
      </c>
      <c r="U29" s="4">
        <v>2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27"/>
      <c r="AC29" s="31"/>
      <c r="AD29" s="27"/>
      <c r="AE29" s="31"/>
      <c r="AF29" s="31"/>
    </row>
    <row r="30" spans="1:32" ht="28.8" x14ac:dyDescent="0.3">
      <c r="A30" s="33"/>
      <c r="B30" s="34" t="s">
        <v>167</v>
      </c>
      <c r="C30" s="34">
        <v>1998</v>
      </c>
      <c r="D30" s="35"/>
      <c r="E30" s="35"/>
      <c r="F30" s="34" t="s">
        <v>26</v>
      </c>
      <c r="G30" s="34" t="s">
        <v>16</v>
      </c>
      <c r="H30" s="34" t="s">
        <v>27</v>
      </c>
      <c r="I30" s="34" t="s">
        <v>28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  <c r="Q30" s="36">
        <v>0</v>
      </c>
      <c r="R30" s="36">
        <v>0</v>
      </c>
      <c r="S30" s="36">
        <v>0</v>
      </c>
      <c r="T30" s="36">
        <v>0</v>
      </c>
      <c r="U30" s="36">
        <v>0</v>
      </c>
      <c r="V30" s="36">
        <v>0</v>
      </c>
      <c r="W30" s="36">
        <v>0</v>
      </c>
      <c r="X30" s="36">
        <v>0</v>
      </c>
      <c r="Y30" s="36">
        <v>0</v>
      </c>
      <c r="Z30" s="36">
        <v>0</v>
      </c>
      <c r="AA30" s="36">
        <v>0</v>
      </c>
      <c r="AB30" s="33"/>
      <c r="AC30" s="37"/>
      <c r="AD30" s="33"/>
      <c r="AE30" s="37"/>
      <c r="AF30" s="37"/>
    </row>
    <row r="31" spans="1:32" ht="43.2" x14ac:dyDescent="0.3">
      <c r="A31" s="26">
        <v>8</v>
      </c>
      <c r="B31" s="32" t="s">
        <v>234</v>
      </c>
      <c r="C31" s="32">
        <v>1987</v>
      </c>
      <c r="D31" s="28">
        <v>1998</v>
      </c>
      <c r="E31" s="28">
        <v>1987</v>
      </c>
      <c r="F31" s="32">
        <v>1</v>
      </c>
      <c r="G31" s="32" t="s">
        <v>35</v>
      </c>
      <c r="H31" s="32" t="s">
        <v>36</v>
      </c>
      <c r="I31" s="32" t="s">
        <v>37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2</v>
      </c>
      <c r="AA31" s="2">
        <v>0</v>
      </c>
      <c r="AB31" s="26"/>
      <c r="AC31" s="30">
        <v>142.74000549316406</v>
      </c>
      <c r="AD31" s="26">
        <f t="shared" ref="AD31:AD33" si="21">SUM(J31:AB33)</f>
        <v>8</v>
      </c>
      <c r="AE31" s="30">
        <f t="shared" ref="AE31:AE33" si="22">AC31+AD31</f>
        <v>150.74000549316406</v>
      </c>
      <c r="AF31" s="30">
        <f t="shared" ref="AF31:AF33" si="23">IF( AND(ISNUMBER(AE$31),ISNUMBER(AE31)),(AE31-AE$31)/AE$31*100,"")</f>
        <v>0</v>
      </c>
    </row>
    <row r="32" spans="1:32" ht="43.2" x14ac:dyDescent="0.3">
      <c r="A32" s="27"/>
      <c r="B32" s="8" t="s">
        <v>168</v>
      </c>
      <c r="C32" s="8">
        <v>1998</v>
      </c>
      <c r="D32" s="29"/>
      <c r="E32" s="29"/>
      <c r="F32" s="8" t="s">
        <v>149</v>
      </c>
      <c r="G32" s="8" t="s">
        <v>35</v>
      </c>
      <c r="H32" s="8" t="s">
        <v>36</v>
      </c>
      <c r="I32" s="8"/>
      <c r="J32" s="4">
        <v>0</v>
      </c>
      <c r="K32" s="4">
        <v>0</v>
      </c>
      <c r="L32" s="4">
        <v>2</v>
      </c>
      <c r="M32" s="4">
        <v>0</v>
      </c>
      <c r="N32" s="4">
        <v>0</v>
      </c>
      <c r="O32" s="4">
        <v>0</v>
      </c>
      <c r="P32" s="4">
        <v>0</v>
      </c>
      <c r="Q32" s="4">
        <v>2</v>
      </c>
      <c r="R32" s="4">
        <v>0</v>
      </c>
      <c r="S32" s="4">
        <v>0</v>
      </c>
      <c r="T32" s="4">
        <v>0</v>
      </c>
      <c r="U32" s="4">
        <v>2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27"/>
      <c r="AC32" s="31"/>
      <c r="AD32" s="27"/>
      <c r="AE32" s="31"/>
      <c r="AF32" s="31"/>
    </row>
    <row r="33" spans="1:32" x14ac:dyDescent="0.3">
      <c r="A33" s="27"/>
      <c r="B33" s="34" t="s">
        <v>246</v>
      </c>
      <c r="C33" s="34">
        <v>1975</v>
      </c>
      <c r="D33" s="29"/>
      <c r="E33" s="29"/>
      <c r="F33" s="34">
        <v>3</v>
      </c>
      <c r="G33" s="34" t="s">
        <v>16</v>
      </c>
      <c r="H33" s="34" t="s">
        <v>39</v>
      </c>
      <c r="I33" s="34" t="s">
        <v>120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  <c r="Q33" s="36">
        <v>0</v>
      </c>
      <c r="R33" s="36">
        <v>0</v>
      </c>
      <c r="S33" s="36">
        <v>0</v>
      </c>
      <c r="T33" s="36">
        <v>0</v>
      </c>
      <c r="U33" s="36">
        <v>0</v>
      </c>
      <c r="V33" s="36">
        <v>0</v>
      </c>
      <c r="W33" s="36">
        <v>0</v>
      </c>
      <c r="X33" s="36">
        <v>0</v>
      </c>
      <c r="Y33" s="36">
        <v>0</v>
      </c>
      <c r="Z33" s="36">
        <v>0</v>
      </c>
      <c r="AA33" s="36">
        <v>0</v>
      </c>
      <c r="AB33" s="27"/>
      <c r="AC33" s="31"/>
      <c r="AD33" s="27"/>
      <c r="AE33" s="31"/>
      <c r="AF33" s="31"/>
    </row>
    <row r="34" spans="1:32" ht="28.8" x14ac:dyDescent="0.3">
      <c r="A34" s="27"/>
      <c r="B34" s="32" t="s">
        <v>38</v>
      </c>
      <c r="C34" s="32">
        <v>1975</v>
      </c>
      <c r="D34" s="29"/>
      <c r="E34" s="29"/>
      <c r="F34" s="32" t="s">
        <v>26</v>
      </c>
      <c r="G34" s="32" t="s">
        <v>16</v>
      </c>
      <c r="H34" s="32" t="s">
        <v>39</v>
      </c>
      <c r="I34" s="32" t="s">
        <v>40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7"/>
      <c r="AC34" s="31"/>
      <c r="AD34" s="27"/>
      <c r="AE34" s="31"/>
      <c r="AF34" s="31"/>
    </row>
    <row r="35" spans="1:32" ht="28.8" x14ac:dyDescent="0.3">
      <c r="A35" s="33"/>
      <c r="B35" s="34" t="s">
        <v>206</v>
      </c>
      <c r="C35" s="34">
        <v>1988</v>
      </c>
      <c r="D35" s="35"/>
      <c r="E35" s="35"/>
      <c r="F35" s="34">
        <v>3</v>
      </c>
      <c r="G35" s="34" t="s">
        <v>16</v>
      </c>
      <c r="H35" s="34" t="s">
        <v>39</v>
      </c>
      <c r="I35" s="34" t="s">
        <v>40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  <c r="Q35" s="36">
        <v>0</v>
      </c>
      <c r="R35" s="36">
        <v>0</v>
      </c>
      <c r="S35" s="36">
        <v>0</v>
      </c>
      <c r="T35" s="36">
        <v>0</v>
      </c>
      <c r="U35" s="36">
        <v>0</v>
      </c>
      <c r="V35" s="36">
        <v>0</v>
      </c>
      <c r="W35" s="36">
        <v>0</v>
      </c>
      <c r="X35" s="36">
        <v>0</v>
      </c>
      <c r="Y35" s="36">
        <v>0</v>
      </c>
      <c r="Z35" s="36">
        <v>2</v>
      </c>
      <c r="AA35" s="36">
        <v>2</v>
      </c>
      <c r="AB35" s="33"/>
      <c r="AC35" s="37"/>
      <c r="AD35" s="33"/>
      <c r="AE35" s="37"/>
      <c r="AF35" s="37"/>
    </row>
    <row r="36" spans="1:32" ht="28.8" x14ac:dyDescent="0.3">
      <c r="A36" s="26">
        <v>10</v>
      </c>
      <c r="B36" s="32" t="s">
        <v>196</v>
      </c>
      <c r="C36" s="32">
        <v>1954</v>
      </c>
      <c r="D36" s="28">
        <v>1963</v>
      </c>
      <c r="E36" s="28">
        <v>1954</v>
      </c>
      <c r="F36" s="32" t="s">
        <v>42</v>
      </c>
      <c r="G36" s="32" t="s">
        <v>16</v>
      </c>
      <c r="H36" s="32" t="s">
        <v>156</v>
      </c>
      <c r="I36" s="32"/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6"/>
      <c r="AC36" s="30">
        <v>160.80000305175781</v>
      </c>
      <c r="AD36" s="26">
        <f t="shared" ref="AD36:AD38" si="24">SUM(J36:AB38)</f>
        <v>2</v>
      </c>
      <c r="AE36" s="30">
        <f t="shared" ref="AE36:AE38" si="25">AC36+AD36</f>
        <v>162.80000305175781</v>
      </c>
      <c r="AF36" s="30">
        <f t="shared" ref="AF36:AF38" si="26">IF( AND(ISNUMBER(AE$36),ISNUMBER(AE36)),(AE36-AE$36)/AE$36*100,"")</f>
        <v>0</v>
      </c>
    </row>
    <row r="37" spans="1:32" ht="28.8" x14ac:dyDescent="0.3">
      <c r="A37" s="27"/>
      <c r="B37" s="8" t="s">
        <v>221</v>
      </c>
      <c r="C37" s="8">
        <v>1963</v>
      </c>
      <c r="D37" s="29"/>
      <c r="E37" s="29"/>
      <c r="F37" s="8">
        <v>2</v>
      </c>
      <c r="G37" s="8" t="s">
        <v>16</v>
      </c>
      <c r="H37" s="8" t="s">
        <v>156</v>
      </c>
      <c r="I37" s="8" t="s">
        <v>157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27"/>
      <c r="AC37" s="31"/>
      <c r="AD37" s="27"/>
      <c r="AE37" s="31"/>
      <c r="AF37" s="31"/>
    </row>
    <row r="38" spans="1:32" x14ac:dyDescent="0.3">
      <c r="A38" s="33"/>
      <c r="B38" s="34" t="s">
        <v>119</v>
      </c>
      <c r="C38" s="34">
        <v>1956</v>
      </c>
      <c r="D38" s="35"/>
      <c r="E38" s="35"/>
      <c r="F38" s="34" t="s">
        <v>87</v>
      </c>
      <c r="G38" s="34" t="s">
        <v>16</v>
      </c>
      <c r="H38" s="34" t="s">
        <v>39</v>
      </c>
      <c r="I38" s="34" t="s">
        <v>120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6">
        <v>0</v>
      </c>
      <c r="P38" s="36">
        <v>0</v>
      </c>
      <c r="Q38" s="36">
        <v>0</v>
      </c>
      <c r="R38" s="36">
        <v>0</v>
      </c>
      <c r="S38" s="36">
        <v>0</v>
      </c>
      <c r="T38" s="36">
        <v>0</v>
      </c>
      <c r="U38" s="36">
        <v>2</v>
      </c>
      <c r="V38" s="36">
        <v>0</v>
      </c>
      <c r="W38" s="36">
        <v>0</v>
      </c>
      <c r="X38" s="36">
        <v>0</v>
      </c>
      <c r="Y38" s="36">
        <v>0</v>
      </c>
      <c r="Z38" s="36">
        <v>0</v>
      </c>
      <c r="AA38" s="36">
        <v>0</v>
      </c>
      <c r="AB38" s="33"/>
      <c r="AC38" s="37"/>
      <c r="AD38" s="33"/>
      <c r="AE38" s="37"/>
      <c r="AF38" s="37"/>
    </row>
    <row r="39" spans="1:32" ht="28.8" x14ac:dyDescent="0.3">
      <c r="A39" s="26">
        <v>11</v>
      </c>
      <c r="B39" s="32" t="s">
        <v>227</v>
      </c>
      <c r="C39" s="32">
        <v>1991</v>
      </c>
      <c r="D39" s="28">
        <v>2000</v>
      </c>
      <c r="E39" s="28">
        <v>1991</v>
      </c>
      <c r="F39" s="32" t="s">
        <v>26</v>
      </c>
      <c r="G39" s="32" t="s">
        <v>16</v>
      </c>
      <c r="H39" s="32" t="s">
        <v>27</v>
      </c>
      <c r="I39" s="32" t="s">
        <v>28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6"/>
      <c r="AC39" s="30">
        <v>165.27999877929687</v>
      </c>
      <c r="AD39" s="26">
        <f t="shared" ref="AD39:AD41" si="27">SUM(J39:AB41)</f>
        <v>2</v>
      </c>
      <c r="AE39" s="30">
        <f t="shared" ref="AE39:AE41" si="28">AC39+AD39</f>
        <v>167.27999877929687</v>
      </c>
      <c r="AF39" s="30">
        <f t="shared" ref="AF39:AF41" si="29">IF( AND(ISNUMBER(AE$39),ISNUMBER(AE39)),(AE39-AE$39)/AE$39*100,"")</f>
        <v>0</v>
      </c>
    </row>
    <row r="40" spans="1:32" ht="28.8" x14ac:dyDescent="0.3">
      <c r="A40" s="27"/>
      <c r="B40" s="8" t="s">
        <v>75</v>
      </c>
      <c r="C40" s="8">
        <v>1998</v>
      </c>
      <c r="D40" s="29"/>
      <c r="E40" s="29"/>
      <c r="F40" s="8" t="s">
        <v>26</v>
      </c>
      <c r="G40" s="8" t="s">
        <v>16</v>
      </c>
      <c r="H40" s="8" t="s">
        <v>27</v>
      </c>
      <c r="I40" s="8" t="s">
        <v>28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2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27"/>
      <c r="AC40" s="31"/>
      <c r="AD40" s="27"/>
      <c r="AE40" s="31"/>
      <c r="AF40" s="31"/>
    </row>
    <row r="41" spans="1:32" ht="43.2" x14ac:dyDescent="0.3">
      <c r="A41" s="33"/>
      <c r="B41" s="34" t="s">
        <v>29</v>
      </c>
      <c r="C41" s="34">
        <v>2000</v>
      </c>
      <c r="D41" s="35"/>
      <c r="E41" s="35"/>
      <c r="F41" s="34" t="s">
        <v>30</v>
      </c>
      <c r="G41" s="34" t="s">
        <v>16</v>
      </c>
      <c r="H41" s="34" t="s">
        <v>31</v>
      </c>
      <c r="I41" s="34" t="s">
        <v>32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  <c r="Q41" s="36">
        <v>0</v>
      </c>
      <c r="R41" s="36">
        <v>0</v>
      </c>
      <c r="S41" s="36">
        <v>0</v>
      </c>
      <c r="T41" s="36">
        <v>0</v>
      </c>
      <c r="U41" s="36">
        <v>0</v>
      </c>
      <c r="V41" s="36">
        <v>0</v>
      </c>
      <c r="W41" s="36">
        <v>0</v>
      </c>
      <c r="X41" s="36">
        <v>0</v>
      </c>
      <c r="Y41" s="36">
        <v>0</v>
      </c>
      <c r="Z41" s="36">
        <v>0</v>
      </c>
      <c r="AA41" s="36">
        <v>0</v>
      </c>
      <c r="AB41" s="33"/>
      <c r="AC41" s="37"/>
      <c r="AD41" s="33"/>
      <c r="AE41" s="37"/>
      <c r="AF41" s="37"/>
    </row>
    <row r="42" spans="1:32" ht="43.2" x14ac:dyDescent="0.3">
      <c r="A42" s="26">
        <v>12</v>
      </c>
      <c r="B42" s="32" t="s">
        <v>161</v>
      </c>
      <c r="C42" s="32">
        <v>1997</v>
      </c>
      <c r="D42" s="28">
        <v>1999</v>
      </c>
      <c r="E42" s="28">
        <v>1992</v>
      </c>
      <c r="F42" s="32">
        <v>1</v>
      </c>
      <c r="G42" s="32" t="s">
        <v>35</v>
      </c>
      <c r="H42" s="32" t="s">
        <v>36</v>
      </c>
      <c r="I42" s="32" t="s">
        <v>37</v>
      </c>
      <c r="J42" s="2">
        <v>0</v>
      </c>
      <c r="K42" s="2">
        <v>0</v>
      </c>
      <c r="L42" s="2">
        <v>0</v>
      </c>
      <c r="M42" s="2">
        <v>2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2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6"/>
      <c r="AC42" s="30">
        <v>159.13999938964844</v>
      </c>
      <c r="AD42" s="26">
        <f t="shared" ref="AD42:AD44" si="30">SUM(J42:AB44)</f>
        <v>60</v>
      </c>
      <c r="AE42" s="30">
        <f t="shared" ref="AE42:AE44" si="31">AC42+AD42</f>
        <v>219.13999938964844</v>
      </c>
      <c r="AF42" s="30">
        <f t="shared" ref="AF42:AF44" si="32">IF( AND(ISNUMBER(AE$42),ISNUMBER(AE42)),(AE42-AE$42)/AE$42*100,"")</f>
        <v>0</v>
      </c>
    </row>
    <row r="43" spans="1:32" ht="43.2" x14ac:dyDescent="0.3">
      <c r="A43" s="27"/>
      <c r="B43" s="8" t="s">
        <v>98</v>
      </c>
      <c r="C43" s="8">
        <v>1992</v>
      </c>
      <c r="D43" s="29"/>
      <c r="E43" s="29"/>
      <c r="F43" s="8">
        <v>1</v>
      </c>
      <c r="G43" s="8" t="s">
        <v>35</v>
      </c>
      <c r="H43" s="8" t="s">
        <v>36</v>
      </c>
      <c r="I43" s="8" t="s">
        <v>37</v>
      </c>
      <c r="J43" s="4">
        <v>0</v>
      </c>
      <c r="K43" s="4">
        <v>0</v>
      </c>
      <c r="L43" s="4">
        <v>0</v>
      </c>
      <c r="M43" s="4">
        <v>2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27"/>
      <c r="AC43" s="31"/>
      <c r="AD43" s="27"/>
      <c r="AE43" s="31"/>
      <c r="AF43" s="31"/>
    </row>
    <row r="44" spans="1:32" ht="43.2" x14ac:dyDescent="0.3">
      <c r="A44" s="33"/>
      <c r="B44" s="34" t="s">
        <v>226</v>
      </c>
      <c r="C44" s="34">
        <v>1999</v>
      </c>
      <c r="D44" s="35"/>
      <c r="E44" s="35"/>
      <c r="F44" s="34">
        <v>1</v>
      </c>
      <c r="G44" s="34" t="s">
        <v>35</v>
      </c>
      <c r="H44" s="34" t="s">
        <v>36</v>
      </c>
      <c r="I44" s="34" t="s">
        <v>37</v>
      </c>
      <c r="J44" s="36">
        <v>0</v>
      </c>
      <c r="K44" s="36">
        <v>0</v>
      </c>
      <c r="L44" s="36">
        <v>0</v>
      </c>
      <c r="M44" s="36">
        <v>0</v>
      </c>
      <c r="N44" s="36">
        <v>0</v>
      </c>
      <c r="O44" s="36">
        <v>0</v>
      </c>
      <c r="P44" s="36">
        <v>0</v>
      </c>
      <c r="Q44" s="36">
        <v>0</v>
      </c>
      <c r="R44" s="36">
        <v>2</v>
      </c>
      <c r="S44" s="36">
        <v>0</v>
      </c>
      <c r="T44" s="36">
        <v>0</v>
      </c>
      <c r="U44" s="36">
        <v>0</v>
      </c>
      <c r="V44" s="36">
        <v>0</v>
      </c>
      <c r="W44" s="36">
        <v>50</v>
      </c>
      <c r="X44" s="36">
        <v>2</v>
      </c>
      <c r="Y44" s="36">
        <v>0</v>
      </c>
      <c r="Z44" s="36">
        <v>0</v>
      </c>
      <c r="AA44" s="36">
        <v>0</v>
      </c>
      <c r="AB44" s="33"/>
      <c r="AC44" s="37"/>
      <c r="AD44" s="33"/>
      <c r="AE44" s="37"/>
      <c r="AF44" s="37"/>
    </row>
    <row r="45" spans="1:32" ht="43.2" x14ac:dyDescent="0.3">
      <c r="A45" s="26">
        <v>13</v>
      </c>
      <c r="B45" s="32" t="s">
        <v>148</v>
      </c>
      <c r="C45" s="32">
        <v>2002</v>
      </c>
      <c r="D45" s="28">
        <v>2002</v>
      </c>
      <c r="E45" s="28">
        <v>1999</v>
      </c>
      <c r="F45" s="32" t="s">
        <v>149</v>
      </c>
      <c r="G45" s="32" t="s">
        <v>16</v>
      </c>
      <c r="H45" s="32" t="s">
        <v>63</v>
      </c>
      <c r="I45" s="32" t="s">
        <v>133</v>
      </c>
      <c r="J45" s="2">
        <v>0</v>
      </c>
      <c r="K45" s="2">
        <v>2</v>
      </c>
      <c r="L45" s="2">
        <v>2</v>
      </c>
      <c r="M45" s="2">
        <v>2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2</v>
      </c>
      <c r="Z45" s="2">
        <v>0</v>
      </c>
      <c r="AA45" s="2">
        <v>0</v>
      </c>
      <c r="AB45" s="26"/>
      <c r="AC45" s="30">
        <v>214.44000244140625</v>
      </c>
      <c r="AD45" s="26">
        <f t="shared" ref="AD45:AD47" si="33">SUM(J45:AB47)</f>
        <v>176</v>
      </c>
      <c r="AE45" s="30">
        <f t="shared" ref="AE45:AE47" si="34">AC45+AD45</f>
        <v>390.44000244140625</v>
      </c>
      <c r="AF45" s="30">
        <f t="shared" ref="AF45:AF47" si="35">IF( AND(ISNUMBER(AE$45),ISNUMBER(AE45)),(AE45-AE$45)/AE$45*100,"")</f>
        <v>0</v>
      </c>
    </row>
    <row r="46" spans="1:32" ht="43.2" x14ac:dyDescent="0.3">
      <c r="A46" s="27"/>
      <c r="B46" s="8" t="s">
        <v>232</v>
      </c>
      <c r="C46" s="8">
        <v>1999</v>
      </c>
      <c r="D46" s="29"/>
      <c r="E46" s="29"/>
      <c r="F46" s="8" t="s">
        <v>30</v>
      </c>
      <c r="G46" s="8" t="s">
        <v>16</v>
      </c>
      <c r="H46" s="8" t="s">
        <v>63</v>
      </c>
      <c r="I46" s="8" t="s">
        <v>133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2</v>
      </c>
      <c r="Q46" s="4">
        <v>2</v>
      </c>
      <c r="R46" s="4">
        <v>0</v>
      </c>
      <c r="S46" s="4">
        <v>0</v>
      </c>
      <c r="T46" s="4">
        <v>0</v>
      </c>
      <c r="U46" s="4">
        <v>2</v>
      </c>
      <c r="V46" s="4">
        <v>0</v>
      </c>
      <c r="W46" s="4">
        <v>0</v>
      </c>
      <c r="X46" s="4">
        <v>2</v>
      </c>
      <c r="Y46" s="4">
        <v>0</v>
      </c>
      <c r="Z46" s="4">
        <v>0</v>
      </c>
      <c r="AA46" s="4">
        <v>0</v>
      </c>
      <c r="AB46" s="27"/>
      <c r="AC46" s="31"/>
      <c r="AD46" s="27"/>
      <c r="AE46" s="31"/>
      <c r="AF46" s="31"/>
    </row>
    <row r="47" spans="1:32" ht="43.2" x14ac:dyDescent="0.3">
      <c r="A47" s="33"/>
      <c r="B47" s="34" t="s">
        <v>115</v>
      </c>
      <c r="C47" s="34">
        <v>2002</v>
      </c>
      <c r="D47" s="35"/>
      <c r="E47" s="35"/>
      <c r="F47" s="34" t="s">
        <v>26</v>
      </c>
      <c r="G47" s="34" t="s">
        <v>16</v>
      </c>
      <c r="H47" s="34" t="s">
        <v>63</v>
      </c>
      <c r="I47" s="34" t="s">
        <v>116</v>
      </c>
      <c r="J47" s="36">
        <v>0</v>
      </c>
      <c r="K47" s="36">
        <v>0</v>
      </c>
      <c r="L47" s="36">
        <v>2</v>
      </c>
      <c r="M47" s="36">
        <v>2</v>
      </c>
      <c r="N47" s="36">
        <v>0</v>
      </c>
      <c r="O47" s="36">
        <v>0</v>
      </c>
      <c r="P47" s="36">
        <v>2</v>
      </c>
      <c r="Q47" s="36">
        <v>0</v>
      </c>
      <c r="R47" s="36">
        <v>2</v>
      </c>
      <c r="S47" s="36">
        <v>0</v>
      </c>
      <c r="T47" s="36">
        <v>50</v>
      </c>
      <c r="U47" s="36">
        <v>2</v>
      </c>
      <c r="V47" s="36">
        <v>0</v>
      </c>
      <c r="W47" s="36">
        <v>50</v>
      </c>
      <c r="X47" s="36">
        <v>0</v>
      </c>
      <c r="Y47" s="36">
        <v>0</v>
      </c>
      <c r="Z47" s="36">
        <v>50</v>
      </c>
      <c r="AA47" s="36">
        <v>0</v>
      </c>
      <c r="AB47" s="33"/>
      <c r="AC47" s="37"/>
      <c r="AD47" s="33"/>
      <c r="AE47" s="37"/>
      <c r="AF47" s="37"/>
    </row>
    <row r="48" spans="1:32" x14ac:dyDescent="0.3">
      <c r="A48" s="26"/>
      <c r="B48" s="32" t="s">
        <v>79</v>
      </c>
      <c r="C48" s="32">
        <v>1986</v>
      </c>
      <c r="D48" s="28">
        <v>2000</v>
      </c>
      <c r="E48" s="28">
        <v>1986</v>
      </c>
      <c r="F48" s="32" t="s">
        <v>42</v>
      </c>
      <c r="G48" s="32" t="s">
        <v>16</v>
      </c>
      <c r="H48" s="32" t="s">
        <v>39</v>
      </c>
      <c r="I48" s="32" t="s">
        <v>80</v>
      </c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6"/>
      <c r="AC48" s="30" t="s">
        <v>359</v>
      </c>
      <c r="AD48" s="26">
        <f t="shared" ref="AD48:AD50" si="36">SUM(J48:AB50)</f>
        <v>0</v>
      </c>
      <c r="AE48" s="30">
        <v>10000</v>
      </c>
      <c r="AF48" s="30">
        <f t="shared" ref="AF48:AF50" si="37">IF( AND(ISNUMBER(AE$48),ISNUMBER(AE48)),(AE48-AE$48)/AE$48*100,"")</f>
        <v>0</v>
      </c>
    </row>
    <row r="49" spans="1:32" ht="43.2" x14ac:dyDescent="0.3">
      <c r="A49" s="27"/>
      <c r="B49" s="8" t="s">
        <v>65</v>
      </c>
      <c r="C49" s="8">
        <v>2000</v>
      </c>
      <c r="D49" s="29"/>
      <c r="E49" s="29"/>
      <c r="F49" s="8">
        <v>2</v>
      </c>
      <c r="G49" s="8" t="s">
        <v>16</v>
      </c>
      <c r="H49" s="8" t="s">
        <v>63</v>
      </c>
      <c r="I49" s="8" t="s">
        <v>64</v>
      </c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27"/>
      <c r="AC49" s="31"/>
      <c r="AD49" s="27"/>
      <c r="AE49" s="31"/>
      <c r="AF49" s="31"/>
    </row>
    <row r="50" spans="1:32" ht="43.2" x14ac:dyDescent="0.3">
      <c r="A50" s="27"/>
      <c r="B50" s="34" t="s">
        <v>192</v>
      </c>
      <c r="C50" s="34">
        <v>2000</v>
      </c>
      <c r="D50" s="29"/>
      <c r="E50" s="29"/>
      <c r="F50" s="34">
        <v>1</v>
      </c>
      <c r="G50" s="34" t="s">
        <v>16</v>
      </c>
      <c r="H50" s="34" t="s">
        <v>132</v>
      </c>
      <c r="I50" s="34" t="s">
        <v>133</v>
      </c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27"/>
      <c r="AC50" s="31"/>
      <c r="AD50" s="27"/>
      <c r="AE50" s="31"/>
      <c r="AF50" s="31"/>
    </row>
    <row r="51" spans="1:32" ht="43.2" x14ac:dyDescent="0.3">
      <c r="A51" s="33"/>
      <c r="B51" s="38" t="s">
        <v>198</v>
      </c>
      <c r="C51" s="38">
        <v>2002</v>
      </c>
      <c r="D51" s="35"/>
      <c r="E51" s="35"/>
      <c r="F51" s="38">
        <v>2</v>
      </c>
      <c r="G51" s="38" t="s">
        <v>16</v>
      </c>
      <c r="H51" s="38" t="s">
        <v>63</v>
      </c>
      <c r="I51" s="38" t="s">
        <v>64</v>
      </c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3"/>
      <c r="AC51" s="37"/>
      <c r="AD51" s="33"/>
      <c r="AE51" s="37"/>
      <c r="AF51" s="37"/>
    </row>
    <row r="52" spans="1:32" ht="43.2" x14ac:dyDescent="0.3">
      <c r="A52" s="2"/>
      <c r="B52" s="32" t="s">
        <v>62</v>
      </c>
      <c r="C52" s="32">
        <v>2002</v>
      </c>
      <c r="D52" s="32"/>
      <c r="E52" s="32"/>
      <c r="F52" s="32">
        <v>2</v>
      </c>
      <c r="G52" s="32" t="s">
        <v>16</v>
      </c>
      <c r="H52" s="32" t="s">
        <v>63</v>
      </c>
      <c r="I52" s="32" t="s">
        <v>64</v>
      </c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</row>
    <row r="53" spans="1:32" ht="43.2" x14ac:dyDescent="0.3">
      <c r="A53" s="4"/>
      <c r="B53" s="8" t="s">
        <v>197</v>
      </c>
      <c r="C53" s="8">
        <v>2000</v>
      </c>
      <c r="D53" s="8"/>
      <c r="E53" s="8"/>
      <c r="F53" s="8">
        <v>1</v>
      </c>
      <c r="G53" s="8" t="s">
        <v>16</v>
      </c>
      <c r="H53" s="8" t="s">
        <v>132</v>
      </c>
      <c r="I53" s="8" t="s">
        <v>64</v>
      </c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</row>
    <row r="54" spans="1:32" x14ac:dyDescent="0.3">
      <c r="A54" s="4"/>
      <c r="B54" s="8"/>
      <c r="C54" s="8"/>
      <c r="D54" s="8"/>
      <c r="E54" s="8"/>
      <c r="F54" s="8"/>
      <c r="G54" s="8"/>
      <c r="H54" s="8"/>
      <c r="I54" s="8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</row>
    <row r="55" spans="1:32" ht="18" x14ac:dyDescent="0.3">
      <c r="A55" s="40" t="s">
        <v>361</v>
      </c>
      <c r="B55" s="40"/>
      <c r="C55" s="40"/>
      <c r="D55" s="40"/>
      <c r="E55" s="40"/>
      <c r="F55" s="40"/>
      <c r="G55" s="40"/>
      <c r="H55" s="40"/>
      <c r="I55" s="40"/>
      <c r="J55" s="40"/>
    </row>
    <row r="56" spans="1:32" x14ac:dyDescent="0.3">
      <c r="A56" s="16" t="s">
        <v>349</v>
      </c>
      <c r="B56" s="16" t="s">
        <v>1</v>
      </c>
      <c r="C56" s="16" t="s">
        <v>2</v>
      </c>
      <c r="D56" s="16" t="s">
        <v>249</v>
      </c>
      <c r="E56" s="16" t="s">
        <v>250</v>
      </c>
      <c r="F56" s="16" t="s">
        <v>3</v>
      </c>
      <c r="G56" s="16" t="s">
        <v>4</v>
      </c>
      <c r="H56" s="16" t="s">
        <v>5</v>
      </c>
      <c r="I56" s="16" t="s">
        <v>6</v>
      </c>
      <c r="J56" s="16">
        <v>1</v>
      </c>
      <c r="K56" s="16">
        <v>2</v>
      </c>
      <c r="L56" s="16">
        <v>3</v>
      </c>
      <c r="M56" s="16">
        <v>4</v>
      </c>
      <c r="N56" s="16">
        <v>5</v>
      </c>
      <c r="O56" s="16">
        <v>6</v>
      </c>
      <c r="P56" s="16">
        <v>7</v>
      </c>
      <c r="Q56" s="16">
        <v>8</v>
      </c>
      <c r="R56" s="16">
        <v>9</v>
      </c>
      <c r="S56" s="16">
        <v>10</v>
      </c>
      <c r="T56" s="16">
        <v>11</v>
      </c>
      <c r="U56" s="16">
        <v>12</v>
      </c>
      <c r="V56" s="16">
        <v>13</v>
      </c>
      <c r="W56" s="16">
        <v>14</v>
      </c>
      <c r="X56" s="16">
        <v>15</v>
      </c>
      <c r="Y56" s="16">
        <v>16</v>
      </c>
      <c r="Z56" s="16">
        <v>17</v>
      </c>
      <c r="AA56" s="16">
        <v>18</v>
      </c>
      <c r="AB56" s="16" t="s">
        <v>517</v>
      </c>
      <c r="AC56" s="16" t="s">
        <v>352</v>
      </c>
      <c r="AD56" s="16" t="s">
        <v>353</v>
      </c>
      <c r="AE56" s="16" t="s">
        <v>354</v>
      </c>
      <c r="AF56" s="16" t="s">
        <v>357</v>
      </c>
    </row>
    <row r="57" spans="1:32" x14ac:dyDescent="0.3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1:32" ht="43.2" x14ac:dyDescent="0.3">
      <c r="A58" s="26"/>
      <c r="B58" s="23" t="s">
        <v>378</v>
      </c>
      <c r="C58" s="23" t="s">
        <v>379</v>
      </c>
      <c r="D58" s="28">
        <v>2002</v>
      </c>
      <c r="E58" s="28">
        <v>2000</v>
      </c>
      <c r="F58" s="23" t="s">
        <v>377</v>
      </c>
      <c r="G58" s="23" t="s">
        <v>10</v>
      </c>
      <c r="H58" s="23" t="s">
        <v>138</v>
      </c>
      <c r="I58" s="23" t="s">
        <v>323</v>
      </c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6"/>
      <c r="AC58" s="30" t="s">
        <v>358</v>
      </c>
      <c r="AD58" s="26">
        <f t="shared" ref="AD58:AD60" si="38">SUM(J58:AB60)</f>
        <v>0</v>
      </c>
      <c r="AE58" s="30">
        <v>10050</v>
      </c>
      <c r="AF58" s="30">
        <f t="shared" ref="AF58:AF60" si="39">IF( AND(ISNUMBER(AE$58),ISNUMBER(AE58)),(AE58-AE$58)/AE$58*100,"")</f>
        <v>0</v>
      </c>
    </row>
    <row r="59" spans="1:32" ht="57.6" x14ac:dyDescent="0.3">
      <c r="A59" s="27"/>
      <c r="B59" s="8" t="s">
        <v>369</v>
      </c>
      <c r="C59" s="8" t="s">
        <v>370</v>
      </c>
      <c r="D59" s="29"/>
      <c r="E59" s="29"/>
      <c r="F59" s="8" t="s">
        <v>371</v>
      </c>
      <c r="G59" s="8" t="s">
        <v>16</v>
      </c>
      <c r="H59" s="8" t="s">
        <v>317</v>
      </c>
      <c r="I59" s="8" t="s">
        <v>334</v>
      </c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27"/>
      <c r="AC59" s="31"/>
      <c r="AD59" s="27"/>
      <c r="AE59" s="31"/>
      <c r="AF59" s="31"/>
    </row>
    <row r="60" spans="1:32" ht="57.6" x14ac:dyDescent="0.3">
      <c r="A60" s="27"/>
      <c r="B60" s="34" t="s">
        <v>380</v>
      </c>
      <c r="C60" s="34" t="s">
        <v>379</v>
      </c>
      <c r="D60" s="29"/>
      <c r="E60" s="29"/>
      <c r="F60" s="34" t="s">
        <v>377</v>
      </c>
      <c r="G60" s="34" t="s">
        <v>16</v>
      </c>
      <c r="H60" s="34" t="s">
        <v>132</v>
      </c>
      <c r="I60" s="34" t="s">
        <v>321</v>
      </c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27"/>
      <c r="AC60" s="31"/>
      <c r="AD60" s="27"/>
      <c r="AE60" s="31"/>
      <c r="AF60" s="31"/>
    </row>
    <row r="61" spans="1:32" ht="28.8" x14ac:dyDescent="0.3">
      <c r="A61" s="33"/>
      <c r="B61" s="38" t="s">
        <v>372</v>
      </c>
      <c r="C61" s="38" t="s">
        <v>373</v>
      </c>
      <c r="D61" s="35"/>
      <c r="E61" s="35"/>
      <c r="F61" s="38" t="s">
        <v>374</v>
      </c>
      <c r="G61" s="38" t="s">
        <v>16</v>
      </c>
      <c r="H61" s="38" t="s">
        <v>55</v>
      </c>
      <c r="I61" s="38" t="s">
        <v>70</v>
      </c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3"/>
      <c r="AC61" s="37"/>
      <c r="AD61" s="33"/>
      <c r="AE61" s="37"/>
      <c r="AF61" s="37"/>
    </row>
    <row r="62" spans="1:32" ht="28.8" x14ac:dyDescent="0.3">
      <c r="A62" s="2"/>
      <c r="B62" s="32" t="s">
        <v>381</v>
      </c>
      <c r="C62" s="32" t="s">
        <v>379</v>
      </c>
      <c r="D62" s="32"/>
      <c r="E62" s="32"/>
      <c r="F62" s="32" t="s">
        <v>374</v>
      </c>
      <c r="G62" s="32" t="s">
        <v>16</v>
      </c>
      <c r="H62" s="32" t="s">
        <v>55</v>
      </c>
      <c r="I62" s="32" t="s">
        <v>70</v>
      </c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</row>
    <row r="63" spans="1:32" ht="43.2" x14ac:dyDescent="0.3">
      <c r="A63" s="4"/>
      <c r="B63" s="8" t="s">
        <v>382</v>
      </c>
      <c r="C63" s="8" t="s">
        <v>383</v>
      </c>
      <c r="D63" s="8"/>
      <c r="E63" s="8"/>
      <c r="F63" s="8" t="s">
        <v>374</v>
      </c>
      <c r="G63" s="8" t="s">
        <v>16</v>
      </c>
      <c r="H63" s="8" t="s">
        <v>63</v>
      </c>
      <c r="I63" s="8" t="s">
        <v>64</v>
      </c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</row>
    <row r="65" spans="1:32" ht="18" x14ac:dyDescent="0.3">
      <c r="A65" s="11" t="s">
        <v>396</v>
      </c>
      <c r="B65" s="11"/>
      <c r="C65" s="11"/>
      <c r="D65" s="11"/>
      <c r="E65" s="11"/>
      <c r="F65" s="11"/>
      <c r="G65" s="11"/>
      <c r="H65" s="11"/>
      <c r="I65" s="11"/>
      <c r="J65" s="11"/>
    </row>
    <row r="66" spans="1:32" x14ac:dyDescent="0.3">
      <c r="A66" s="16" t="s">
        <v>349</v>
      </c>
      <c r="B66" s="16" t="s">
        <v>1</v>
      </c>
      <c r="C66" s="16" t="s">
        <v>2</v>
      </c>
      <c r="D66" s="16" t="s">
        <v>249</v>
      </c>
      <c r="E66" s="16" t="s">
        <v>250</v>
      </c>
      <c r="F66" s="16" t="s">
        <v>3</v>
      </c>
      <c r="G66" s="16" t="s">
        <v>4</v>
      </c>
      <c r="H66" s="16" t="s">
        <v>5</v>
      </c>
      <c r="I66" s="16" t="s">
        <v>6</v>
      </c>
      <c r="J66" s="16">
        <v>1</v>
      </c>
      <c r="K66" s="16">
        <v>2</v>
      </c>
      <c r="L66" s="16">
        <v>3</v>
      </c>
      <c r="M66" s="16">
        <v>4</v>
      </c>
      <c r="N66" s="16">
        <v>5</v>
      </c>
      <c r="O66" s="16">
        <v>6</v>
      </c>
      <c r="P66" s="16">
        <v>7</v>
      </c>
      <c r="Q66" s="16">
        <v>8</v>
      </c>
      <c r="R66" s="16">
        <v>9</v>
      </c>
      <c r="S66" s="16">
        <v>10</v>
      </c>
      <c r="T66" s="16">
        <v>11</v>
      </c>
      <c r="U66" s="16">
        <v>12</v>
      </c>
      <c r="V66" s="16">
        <v>13</v>
      </c>
      <c r="W66" s="16">
        <v>14</v>
      </c>
      <c r="X66" s="16">
        <v>15</v>
      </c>
      <c r="Y66" s="16">
        <v>16</v>
      </c>
      <c r="Z66" s="16">
        <v>17</v>
      </c>
      <c r="AA66" s="16">
        <v>18</v>
      </c>
      <c r="AB66" s="16" t="s">
        <v>517</v>
      </c>
      <c r="AC66" s="16" t="s">
        <v>352</v>
      </c>
      <c r="AD66" s="16" t="s">
        <v>353</v>
      </c>
      <c r="AE66" s="16" t="s">
        <v>354</v>
      </c>
      <c r="AF66" s="16" t="s">
        <v>357</v>
      </c>
    </row>
    <row r="67" spans="1:32" x14ac:dyDescent="0.3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</row>
    <row r="68" spans="1:32" ht="57.6" x14ac:dyDescent="0.3">
      <c r="A68" s="26">
        <v>1</v>
      </c>
      <c r="B68" s="23" t="s">
        <v>236</v>
      </c>
      <c r="C68" s="23">
        <v>1997</v>
      </c>
      <c r="D68" s="28">
        <v>2001</v>
      </c>
      <c r="E68" s="28">
        <v>1997</v>
      </c>
      <c r="F68" s="23" t="s">
        <v>87</v>
      </c>
      <c r="G68" s="23" t="s">
        <v>16</v>
      </c>
      <c r="H68" s="23" t="s">
        <v>113</v>
      </c>
      <c r="I68" s="23" t="s">
        <v>114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22">
        <v>0</v>
      </c>
      <c r="R68" s="22">
        <v>0</v>
      </c>
      <c r="S68" s="22">
        <v>0</v>
      </c>
      <c r="T68" s="22">
        <v>0</v>
      </c>
      <c r="U68" s="22">
        <v>0</v>
      </c>
      <c r="V68" s="22">
        <v>0</v>
      </c>
      <c r="W68" s="22">
        <v>0</v>
      </c>
      <c r="X68" s="22">
        <v>0</v>
      </c>
      <c r="Y68" s="22">
        <v>0</v>
      </c>
      <c r="Z68" s="22">
        <v>0</v>
      </c>
      <c r="AA68" s="22">
        <v>0</v>
      </c>
      <c r="AB68" s="26"/>
      <c r="AC68" s="30">
        <v>129.69999694824219</v>
      </c>
      <c r="AD68" s="26">
        <f t="shared" ref="AD68:AD70" si="40">SUM(J68:AB70)</f>
        <v>6</v>
      </c>
      <c r="AE68" s="30">
        <f t="shared" ref="AE68:AE70" si="41">AC68+AD68</f>
        <v>135.69999694824219</v>
      </c>
      <c r="AF68" s="30">
        <f t="shared" ref="AF68:AF70" si="42">IF( AND(ISNUMBER(AE$68),ISNUMBER(AE68)),(AE68-AE$68)/AE$68*100,"")</f>
        <v>0</v>
      </c>
    </row>
    <row r="69" spans="1:32" ht="72" x14ac:dyDescent="0.3">
      <c r="A69" s="27"/>
      <c r="B69" s="8" t="s">
        <v>187</v>
      </c>
      <c r="C69" s="8">
        <v>2001</v>
      </c>
      <c r="D69" s="29"/>
      <c r="E69" s="29"/>
      <c r="F69" s="8" t="s">
        <v>87</v>
      </c>
      <c r="G69" s="8" t="s">
        <v>16</v>
      </c>
      <c r="H69" s="8" t="s">
        <v>188</v>
      </c>
      <c r="I69" s="8" t="s">
        <v>189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2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27"/>
      <c r="AC69" s="31"/>
      <c r="AD69" s="27"/>
      <c r="AE69" s="31"/>
      <c r="AF69" s="31"/>
    </row>
    <row r="70" spans="1:32" ht="43.2" x14ac:dyDescent="0.3">
      <c r="A70" s="33"/>
      <c r="B70" s="34" t="s">
        <v>144</v>
      </c>
      <c r="C70" s="34">
        <v>1999</v>
      </c>
      <c r="D70" s="35"/>
      <c r="E70" s="35"/>
      <c r="F70" s="34">
        <v>1</v>
      </c>
      <c r="G70" s="34" t="s">
        <v>16</v>
      </c>
      <c r="H70" s="34" t="s">
        <v>145</v>
      </c>
      <c r="I70" s="34" t="s">
        <v>133</v>
      </c>
      <c r="J70" s="36">
        <v>0</v>
      </c>
      <c r="K70" s="36">
        <v>0</v>
      </c>
      <c r="L70" s="36">
        <v>0</v>
      </c>
      <c r="M70" s="36">
        <v>0</v>
      </c>
      <c r="N70" s="36">
        <v>2</v>
      </c>
      <c r="O70" s="36">
        <v>2</v>
      </c>
      <c r="P70" s="36">
        <v>0</v>
      </c>
      <c r="Q70" s="36">
        <v>0</v>
      </c>
      <c r="R70" s="36">
        <v>0</v>
      </c>
      <c r="S70" s="36">
        <v>0</v>
      </c>
      <c r="T70" s="36">
        <v>0</v>
      </c>
      <c r="U70" s="36">
        <v>0</v>
      </c>
      <c r="V70" s="36">
        <v>0</v>
      </c>
      <c r="W70" s="36">
        <v>0</v>
      </c>
      <c r="X70" s="36">
        <v>0</v>
      </c>
      <c r="Y70" s="36">
        <v>0</v>
      </c>
      <c r="Z70" s="36">
        <v>0</v>
      </c>
      <c r="AA70" s="36">
        <v>0</v>
      </c>
      <c r="AB70" s="33"/>
      <c r="AC70" s="37"/>
      <c r="AD70" s="33"/>
      <c r="AE70" s="37"/>
      <c r="AF70" s="37"/>
    </row>
    <row r="71" spans="1:32" ht="28.8" x14ac:dyDescent="0.3">
      <c r="A71" s="26">
        <v>2</v>
      </c>
      <c r="B71" s="32" t="s">
        <v>155</v>
      </c>
      <c r="C71" s="32">
        <v>1978</v>
      </c>
      <c r="D71" s="28">
        <v>1987</v>
      </c>
      <c r="E71" s="28">
        <v>1975</v>
      </c>
      <c r="F71" s="32">
        <v>1</v>
      </c>
      <c r="G71" s="32" t="s">
        <v>16</v>
      </c>
      <c r="H71" s="32" t="s">
        <v>156</v>
      </c>
      <c r="I71" s="32" t="s">
        <v>157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6"/>
      <c r="AC71" s="30">
        <v>165.22000122070312</v>
      </c>
      <c r="AD71" s="26">
        <f t="shared" ref="AD71:AD73" si="43">SUM(J71:AB73)</f>
        <v>2</v>
      </c>
      <c r="AE71" s="30">
        <f t="shared" ref="AE71:AE73" si="44">AC71+AD71</f>
        <v>167.22000122070312</v>
      </c>
      <c r="AF71" s="30">
        <f t="shared" ref="AF71:AF73" si="45">IF( AND(ISNUMBER(AE$71),ISNUMBER(AE71)),(AE71-AE$71)/AE$71*100,"")</f>
        <v>0</v>
      </c>
    </row>
    <row r="72" spans="1:32" x14ac:dyDescent="0.3">
      <c r="A72" s="27"/>
      <c r="B72" s="8" t="s">
        <v>215</v>
      </c>
      <c r="C72" s="8">
        <v>1975</v>
      </c>
      <c r="D72" s="29"/>
      <c r="E72" s="29"/>
      <c r="F72" s="8">
        <v>1</v>
      </c>
      <c r="G72" s="8" t="s">
        <v>16</v>
      </c>
      <c r="H72" s="8" t="s">
        <v>214</v>
      </c>
      <c r="I72" s="8"/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27"/>
      <c r="AC72" s="31"/>
      <c r="AD72" s="27"/>
      <c r="AE72" s="31"/>
      <c r="AF72" s="31"/>
    </row>
    <row r="73" spans="1:32" ht="28.8" x14ac:dyDescent="0.3">
      <c r="A73" s="33"/>
      <c r="B73" s="34" t="s">
        <v>71</v>
      </c>
      <c r="C73" s="34">
        <v>1987</v>
      </c>
      <c r="D73" s="35"/>
      <c r="E73" s="35"/>
      <c r="F73" s="34">
        <v>1</v>
      </c>
      <c r="G73" s="34" t="s">
        <v>16</v>
      </c>
      <c r="H73" s="34" t="s">
        <v>72</v>
      </c>
      <c r="I73" s="34" t="s">
        <v>73</v>
      </c>
      <c r="J73" s="36">
        <v>0</v>
      </c>
      <c r="K73" s="36">
        <v>0</v>
      </c>
      <c r="L73" s="36">
        <v>0</v>
      </c>
      <c r="M73" s="36">
        <v>0</v>
      </c>
      <c r="N73" s="36">
        <v>0</v>
      </c>
      <c r="O73" s="36">
        <v>0</v>
      </c>
      <c r="P73" s="36">
        <v>0</v>
      </c>
      <c r="Q73" s="36">
        <v>0</v>
      </c>
      <c r="R73" s="36">
        <v>0</v>
      </c>
      <c r="S73" s="36">
        <v>0</v>
      </c>
      <c r="T73" s="36">
        <v>0</v>
      </c>
      <c r="U73" s="36">
        <v>0</v>
      </c>
      <c r="V73" s="36">
        <v>2</v>
      </c>
      <c r="W73" s="36">
        <v>0</v>
      </c>
      <c r="X73" s="36">
        <v>0</v>
      </c>
      <c r="Y73" s="36">
        <v>0</v>
      </c>
      <c r="Z73" s="36">
        <v>0</v>
      </c>
      <c r="AA73" s="36">
        <v>0</v>
      </c>
      <c r="AB73" s="33"/>
      <c r="AC73" s="37"/>
      <c r="AD73" s="33"/>
      <c r="AE73" s="37"/>
      <c r="AF73" s="37"/>
    </row>
    <row r="74" spans="1:32" ht="28.8" x14ac:dyDescent="0.3">
      <c r="A74" s="26">
        <v>3</v>
      </c>
      <c r="B74" s="32" t="s">
        <v>110</v>
      </c>
      <c r="C74" s="32">
        <v>1978</v>
      </c>
      <c r="D74" s="28">
        <v>1987</v>
      </c>
      <c r="E74" s="28">
        <v>1978</v>
      </c>
      <c r="F74" s="32">
        <v>1</v>
      </c>
      <c r="G74" s="32" t="s">
        <v>16</v>
      </c>
      <c r="H74" s="32" t="s">
        <v>53</v>
      </c>
      <c r="I74" s="32" t="s">
        <v>51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2</v>
      </c>
      <c r="R74" s="2">
        <v>2</v>
      </c>
      <c r="S74" s="2">
        <v>0</v>
      </c>
      <c r="T74" s="2">
        <v>2</v>
      </c>
      <c r="U74" s="2">
        <v>2</v>
      </c>
      <c r="V74" s="2">
        <v>0</v>
      </c>
      <c r="W74" s="2">
        <v>0</v>
      </c>
      <c r="X74" s="2">
        <v>2</v>
      </c>
      <c r="Y74" s="2">
        <v>0</v>
      </c>
      <c r="Z74" s="2">
        <v>0</v>
      </c>
      <c r="AA74" s="2">
        <v>0</v>
      </c>
      <c r="AB74" s="26"/>
      <c r="AC74" s="30">
        <v>158.05000305175781</v>
      </c>
      <c r="AD74" s="26">
        <f t="shared" ref="AD74:AD76" si="46">SUM(J74:AB76)</f>
        <v>14</v>
      </c>
      <c r="AE74" s="30">
        <f t="shared" ref="AE74:AE76" si="47">AC74+AD74</f>
        <v>172.05000305175781</v>
      </c>
      <c r="AF74" s="30">
        <f t="shared" ref="AF74:AF76" si="48">IF( AND(ISNUMBER(AE$74),ISNUMBER(AE74)),(AE74-AE$74)/AE$74*100,"")</f>
        <v>0</v>
      </c>
    </row>
    <row r="75" spans="1:32" ht="43.2" x14ac:dyDescent="0.3">
      <c r="A75" s="27"/>
      <c r="B75" s="8" t="s">
        <v>49</v>
      </c>
      <c r="C75" s="8">
        <v>1984</v>
      </c>
      <c r="D75" s="29"/>
      <c r="E75" s="29"/>
      <c r="F75" s="8">
        <v>1</v>
      </c>
      <c r="G75" s="8" t="s">
        <v>21</v>
      </c>
      <c r="H75" s="8" t="s">
        <v>50</v>
      </c>
      <c r="I75" s="8" t="s">
        <v>51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27"/>
      <c r="AC75" s="31"/>
      <c r="AD75" s="27"/>
      <c r="AE75" s="31"/>
      <c r="AF75" s="31"/>
    </row>
    <row r="76" spans="1:32" ht="28.8" x14ac:dyDescent="0.3">
      <c r="A76" s="33"/>
      <c r="B76" s="34" t="s">
        <v>231</v>
      </c>
      <c r="C76" s="34">
        <v>1987</v>
      </c>
      <c r="D76" s="35"/>
      <c r="E76" s="35"/>
      <c r="F76" s="34">
        <v>1</v>
      </c>
      <c r="G76" s="34" t="s">
        <v>16</v>
      </c>
      <c r="H76" s="34" t="s">
        <v>72</v>
      </c>
      <c r="I76" s="34" t="s">
        <v>73</v>
      </c>
      <c r="J76" s="36">
        <v>0</v>
      </c>
      <c r="K76" s="36">
        <v>0</v>
      </c>
      <c r="L76" s="36">
        <v>2</v>
      </c>
      <c r="M76" s="36">
        <v>0</v>
      </c>
      <c r="N76" s="36">
        <v>0</v>
      </c>
      <c r="O76" s="36">
        <v>0</v>
      </c>
      <c r="P76" s="36">
        <v>0</v>
      </c>
      <c r="Q76" s="36">
        <v>0</v>
      </c>
      <c r="R76" s="36">
        <v>0</v>
      </c>
      <c r="S76" s="36">
        <v>0</v>
      </c>
      <c r="T76" s="36">
        <v>0</v>
      </c>
      <c r="U76" s="36">
        <v>0</v>
      </c>
      <c r="V76" s="36">
        <v>0</v>
      </c>
      <c r="W76" s="36">
        <v>2</v>
      </c>
      <c r="X76" s="36">
        <v>0</v>
      </c>
      <c r="Y76" s="36">
        <v>0</v>
      </c>
      <c r="Z76" s="36">
        <v>0</v>
      </c>
      <c r="AA76" s="36">
        <v>0</v>
      </c>
      <c r="AB76" s="33"/>
      <c r="AC76" s="37"/>
      <c r="AD76" s="33"/>
      <c r="AE76" s="37"/>
      <c r="AF76" s="37"/>
    </row>
    <row r="77" spans="1:32" ht="43.2" x14ac:dyDescent="0.3">
      <c r="A77" s="26">
        <v>4</v>
      </c>
      <c r="B77" s="32" t="s">
        <v>105</v>
      </c>
      <c r="C77" s="32">
        <v>1997</v>
      </c>
      <c r="D77" s="28">
        <v>1997</v>
      </c>
      <c r="E77" s="28">
        <v>1986</v>
      </c>
      <c r="F77" s="32">
        <v>1</v>
      </c>
      <c r="G77" s="32" t="s">
        <v>16</v>
      </c>
      <c r="H77" s="32" t="s">
        <v>106</v>
      </c>
      <c r="I77" s="32" t="s">
        <v>64</v>
      </c>
      <c r="J77" s="2">
        <v>2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2</v>
      </c>
      <c r="Y77" s="2">
        <v>0</v>
      </c>
      <c r="Z77" s="2">
        <v>0</v>
      </c>
      <c r="AA77" s="2">
        <v>0</v>
      </c>
      <c r="AB77" s="26"/>
      <c r="AC77" s="30">
        <v>171.3699951171875</v>
      </c>
      <c r="AD77" s="26">
        <f t="shared" ref="AD77:AD79" si="49">SUM(J77:AB79)</f>
        <v>14</v>
      </c>
      <c r="AE77" s="30">
        <f t="shared" ref="AE77:AE79" si="50">AC77+AD77</f>
        <v>185.3699951171875</v>
      </c>
      <c r="AF77" s="30">
        <f t="shared" ref="AF77:AF79" si="51">IF( AND(ISNUMBER(AE$77),ISNUMBER(AE77)),(AE77-AE$77)/AE$77*100,"")</f>
        <v>0</v>
      </c>
    </row>
    <row r="78" spans="1:32" x14ac:dyDescent="0.3">
      <c r="A78" s="27"/>
      <c r="B78" s="8" t="s">
        <v>59</v>
      </c>
      <c r="C78" s="8">
        <v>1986</v>
      </c>
      <c r="D78" s="29"/>
      <c r="E78" s="29"/>
      <c r="F78" s="8">
        <v>1</v>
      </c>
      <c r="G78" s="8" t="s">
        <v>60</v>
      </c>
      <c r="H78" s="8" t="s">
        <v>61</v>
      </c>
      <c r="I78" s="8"/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2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27"/>
      <c r="AC78" s="31"/>
      <c r="AD78" s="27"/>
      <c r="AE78" s="31"/>
      <c r="AF78" s="31"/>
    </row>
    <row r="79" spans="1:32" ht="28.8" x14ac:dyDescent="0.3">
      <c r="A79" s="33"/>
      <c r="B79" s="34" t="s">
        <v>216</v>
      </c>
      <c r="C79" s="34">
        <v>1988</v>
      </c>
      <c r="D79" s="35"/>
      <c r="E79" s="35"/>
      <c r="F79" s="34" t="s">
        <v>26</v>
      </c>
      <c r="G79" s="34" t="s">
        <v>16</v>
      </c>
      <c r="H79" s="34" t="s">
        <v>53</v>
      </c>
      <c r="I79" s="34" t="s">
        <v>51</v>
      </c>
      <c r="J79" s="36">
        <v>0</v>
      </c>
      <c r="K79" s="36">
        <v>0</v>
      </c>
      <c r="L79" s="36">
        <v>0</v>
      </c>
      <c r="M79" s="36">
        <v>0</v>
      </c>
      <c r="N79" s="36">
        <v>0</v>
      </c>
      <c r="O79" s="36">
        <v>0</v>
      </c>
      <c r="P79" s="36">
        <v>0</v>
      </c>
      <c r="Q79" s="36">
        <v>0</v>
      </c>
      <c r="R79" s="36">
        <v>0</v>
      </c>
      <c r="S79" s="36">
        <v>0</v>
      </c>
      <c r="T79" s="36">
        <v>2</v>
      </c>
      <c r="U79" s="36">
        <v>2</v>
      </c>
      <c r="V79" s="36">
        <v>0</v>
      </c>
      <c r="W79" s="36">
        <v>0</v>
      </c>
      <c r="X79" s="36">
        <v>2</v>
      </c>
      <c r="Y79" s="36">
        <v>0</v>
      </c>
      <c r="Z79" s="36">
        <v>2</v>
      </c>
      <c r="AA79" s="36">
        <v>0</v>
      </c>
      <c r="AB79" s="33"/>
      <c r="AC79" s="37"/>
      <c r="AD79" s="33"/>
      <c r="AE79" s="37"/>
      <c r="AF79" s="37"/>
    </row>
    <row r="80" spans="1:32" ht="28.8" x14ac:dyDescent="0.3">
      <c r="A80" s="26">
        <v>5</v>
      </c>
      <c r="B80" s="32" t="s">
        <v>25</v>
      </c>
      <c r="C80" s="32">
        <v>1997</v>
      </c>
      <c r="D80" s="28">
        <v>1999</v>
      </c>
      <c r="E80" s="28">
        <v>1997</v>
      </c>
      <c r="F80" s="32" t="s">
        <v>26</v>
      </c>
      <c r="G80" s="32" t="s">
        <v>16</v>
      </c>
      <c r="H80" s="32" t="s">
        <v>27</v>
      </c>
      <c r="I80" s="32" t="s">
        <v>28</v>
      </c>
      <c r="J80" s="2">
        <v>0</v>
      </c>
      <c r="K80" s="2">
        <v>2</v>
      </c>
      <c r="L80" s="2">
        <v>2</v>
      </c>
      <c r="M80" s="2">
        <v>50</v>
      </c>
      <c r="N80" s="2">
        <v>0</v>
      </c>
      <c r="O80" s="2">
        <v>0</v>
      </c>
      <c r="P80" s="2">
        <v>2</v>
      </c>
      <c r="Q80" s="2">
        <v>0</v>
      </c>
      <c r="R80" s="2">
        <v>0</v>
      </c>
      <c r="S80" s="2">
        <v>0</v>
      </c>
      <c r="T80" s="2">
        <v>2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2</v>
      </c>
      <c r="AA80" s="2">
        <v>0</v>
      </c>
      <c r="AB80" s="26"/>
      <c r="AC80" s="30">
        <v>205.47999572753906</v>
      </c>
      <c r="AD80" s="26">
        <f t="shared" ref="AD80:AD82" si="52">SUM(J80:AB82)</f>
        <v>66</v>
      </c>
      <c r="AE80" s="30">
        <f t="shared" ref="AE80:AE82" si="53">AC80+AD80</f>
        <v>271.47999572753906</v>
      </c>
      <c r="AF80" s="30">
        <f t="shared" ref="AF80:AF82" si="54">IF( AND(ISNUMBER(AE$80),ISNUMBER(AE80)),(AE80-AE$80)/AE$80*100,"")</f>
        <v>0</v>
      </c>
    </row>
    <row r="81" spans="1:32" ht="28.8" x14ac:dyDescent="0.3">
      <c r="A81" s="27"/>
      <c r="B81" s="8" t="s">
        <v>134</v>
      </c>
      <c r="C81" s="8">
        <v>1999</v>
      </c>
      <c r="D81" s="29"/>
      <c r="E81" s="29"/>
      <c r="F81" s="8" t="s">
        <v>26</v>
      </c>
      <c r="G81" s="8" t="s">
        <v>16</v>
      </c>
      <c r="H81" s="8" t="s">
        <v>27</v>
      </c>
      <c r="I81" s="8" t="s">
        <v>28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2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2</v>
      </c>
      <c r="AB81" s="27"/>
      <c r="AC81" s="31"/>
      <c r="AD81" s="27"/>
      <c r="AE81" s="31"/>
      <c r="AF81" s="31"/>
    </row>
    <row r="82" spans="1:32" ht="28.8" x14ac:dyDescent="0.3">
      <c r="A82" s="33"/>
      <c r="B82" s="34" t="s">
        <v>135</v>
      </c>
      <c r="C82" s="34">
        <v>1997</v>
      </c>
      <c r="D82" s="35"/>
      <c r="E82" s="35"/>
      <c r="F82" s="34" t="s">
        <v>26</v>
      </c>
      <c r="G82" s="34" t="s">
        <v>16</v>
      </c>
      <c r="H82" s="34" t="s">
        <v>27</v>
      </c>
      <c r="I82" s="34" t="s">
        <v>28</v>
      </c>
      <c r="J82" s="36">
        <v>0</v>
      </c>
      <c r="K82" s="36">
        <v>0</v>
      </c>
      <c r="L82" s="36">
        <v>0</v>
      </c>
      <c r="M82" s="36">
        <v>2</v>
      </c>
      <c r="N82" s="36">
        <v>0</v>
      </c>
      <c r="O82" s="36">
        <v>0</v>
      </c>
      <c r="P82" s="36">
        <v>0</v>
      </c>
      <c r="Q82" s="36">
        <v>0</v>
      </c>
      <c r="R82" s="36">
        <v>0</v>
      </c>
      <c r="S82" s="36">
        <v>0</v>
      </c>
      <c r="T82" s="36">
        <v>0</v>
      </c>
      <c r="U82" s="36">
        <v>0</v>
      </c>
      <c r="V82" s="36">
        <v>0</v>
      </c>
      <c r="W82" s="36">
        <v>0</v>
      </c>
      <c r="X82" s="36">
        <v>0</v>
      </c>
      <c r="Y82" s="36">
        <v>0</v>
      </c>
      <c r="Z82" s="36">
        <v>0</v>
      </c>
      <c r="AA82" s="36">
        <v>0</v>
      </c>
      <c r="AB82" s="33"/>
      <c r="AC82" s="37"/>
      <c r="AD82" s="33"/>
      <c r="AE82" s="37"/>
      <c r="AF82" s="37"/>
    </row>
    <row r="83" spans="1:32" ht="57.6" x14ac:dyDescent="0.3">
      <c r="A83" s="26">
        <v>6</v>
      </c>
      <c r="B83" s="32" t="s">
        <v>81</v>
      </c>
      <c r="C83" s="32">
        <v>2003</v>
      </c>
      <c r="D83" s="28">
        <v>2006</v>
      </c>
      <c r="E83" s="28">
        <v>2001</v>
      </c>
      <c r="F83" s="32" t="s">
        <v>26</v>
      </c>
      <c r="G83" s="32" t="s">
        <v>21</v>
      </c>
      <c r="H83" s="32" t="s">
        <v>67</v>
      </c>
      <c r="I83" s="32" t="s">
        <v>68</v>
      </c>
      <c r="J83" s="2">
        <v>0</v>
      </c>
      <c r="K83" s="2">
        <v>0</v>
      </c>
      <c r="L83" s="2">
        <v>2</v>
      </c>
      <c r="M83" s="2">
        <v>2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2</v>
      </c>
      <c r="U83" s="2">
        <v>0</v>
      </c>
      <c r="V83" s="2">
        <v>0</v>
      </c>
      <c r="W83" s="2">
        <v>2</v>
      </c>
      <c r="X83" s="2">
        <v>0</v>
      </c>
      <c r="Y83" s="2">
        <v>0</v>
      </c>
      <c r="Z83" s="2">
        <v>2</v>
      </c>
      <c r="AA83" s="2">
        <v>0</v>
      </c>
      <c r="AB83" s="26"/>
      <c r="AC83" s="30">
        <v>241.33000183105469</v>
      </c>
      <c r="AD83" s="26">
        <f t="shared" ref="AD83:AD85" si="55">SUM(J83:AB85)</f>
        <v>276</v>
      </c>
      <c r="AE83" s="30">
        <f t="shared" ref="AE83:AE85" si="56">AC83+AD83</f>
        <v>517.33000183105469</v>
      </c>
      <c r="AF83" s="30">
        <f t="shared" ref="AF83:AF85" si="57">IF( AND(ISNUMBER(AE$83),ISNUMBER(AE83)),(AE83-AE$83)/AE$83*100,"")</f>
        <v>0</v>
      </c>
    </row>
    <row r="84" spans="1:32" ht="57.6" x14ac:dyDescent="0.3">
      <c r="A84" s="27"/>
      <c r="B84" s="8" t="s">
        <v>209</v>
      </c>
      <c r="C84" s="8">
        <v>2001</v>
      </c>
      <c r="D84" s="29"/>
      <c r="E84" s="29"/>
      <c r="F84" s="8" t="s">
        <v>26</v>
      </c>
      <c r="G84" s="8" t="s">
        <v>21</v>
      </c>
      <c r="H84" s="8" t="s">
        <v>67</v>
      </c>
      <c r="I84" s="8" t="s">
        <v>68</v>
      </c>
      <c r="J84" s="4">
        <v>2</v>
      </c>
      <c r="K84" s="4">
        <v>0</v>
      </c>
      <c r="L84" s="4">
        <v>0</v>
      </c>
      <c r="M84" s="4">
        <v>2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2</v>
      </c>
      <c r="V84" s="4">
        <v>0</v>
      </c>
      <c r="W84" s="4">
        <v>0</v>
      </c>
      <c r="X84" s="4">
        <v>2</v>
      </c>
      <c r="Y84" s="4">
        <v>0</v>
      </c>
      <c r="Z84" s="4">
        <v>2</v>
      </c>
      <c r="AA84" s="4">
        <v>0</v>
      </c>
      <c r="AB84" s="27"/>
      <c r="AC84" s="31"/>
      <c r="AD84" s="27"/>
      <c r="AE84" s="31"/>
      <c r="AF84" s="31"/>
    </row>
    <row r="85" spans="1:32" ht="57.6" x14ac:dyDescent="0.3">
      <c r="A85" s="33"/>
      <c r="B85" s="34" t="s">
        <v>74</v>
      </c>
      <c r="C85" s="34">
        <v>2006</v>
      </c>
      <c r="D85" s="35"/>
      <c r="E85" s="35"/>
      <c r="F85" s="34" t="s">
        <v>26</v>
      </c>
      <c r="G85" s="34" t="s">
        <v>21</v>
      </c>
      <c r="H85" s="34" t="s">
        <v>67</v>
      </c>
      <c r="I85" s="34" t="s">
        <v>68</v>
      </c>
      <c r="J85" s="36">
        <v>0</v>
      </c>
      <c r="K85" s="36">
        <v>2</v>
      </c>
      <c r="L85" s="36">
        <v>0</v>
      </c>
      <c r="M85" s="36">
        <v>0</v>
      </c>
      <c r="N85" s="36">
        <v>0</v>
      </c>
      <c r="O85" s="36">
        <v>0</v>
      </c>
      <c r="P85" s="36">
        <v>2</v>
      </c>
      <c r="Q85" s="36">
        <v>0</v>
      </c>
      <c r="R85" s="36">
        <v>50</v>
      </c>
      <c r="S85" s="36">
        <v>50</v>
      </c>
      <c r="T85" s="36">
        <v>0</v>
      </c>
      <c r="U85" s="36">
        <v>0</v>
      </c>
      <c r="V85" s="36">
        <v>0</v>
      </c>
      <c r="W85" s="36">
        <v>2</v>
      </c>
      <c r="X85" s="36">
        <v>50</v>
      </c>
      <c r="Y85" s="36">
        <v>50</v>
      </c>
      <c r="Z85" s="36">
        <v>50</v>
      </c>
      <c r="AA85" s="36">
        <v>0</v>
      </c>
      <c r="AB85" s="33"/>
      <c r="AC85" s="37"/>
      <c r="AD85" s="33"/>
      <c r="AE85" s="37"/>
      <c r="AF85" s="37"/>
    </row>
    <row r="87" spans="1:32" ht="18" x14ac:dyDescent="0.3">
      <c r="A87" s="11" t="s">
        <v>397</v>
      </c>
      <c r="B87" s="11"/>
      <c r="C87" s="11"/>
      <c r="D87" s="11"/>
      <c r="E87" s="11"/>
      <c r="F87" s="11"/>
      <c r="G87" s="11"/>
      <c r="H87" s="11"/>
      <c r="I87" s="11"/>
      <c r="J87" s="11"/>
    </row>
    <row r="88" spans="1:32" x14ac:dyDescent="0.3">
      <c r="A88" s="16" t="s">
        <v>349</v>
      </c>
      <c r="B88" s="16" t="s">
        <v>1</v>
      </c>
      <c r="C88" s="16" t="s">
        <v>2</v>
      </c>
      <c r="D88" s="16" t="s">
        <v>249</v>
      </c>
      <c r="E88" s="16" t="s">
        <v>250</v>
      </c>
      <c r="F88" s="16" t="s">
        <v>3</v>
      </c>
      <c r="G88" s="16" t="s">
        <v>4</v>
      </c>
      <c r="H88" s="16" t="s">
        <v>5</v>
      </c>
      <c r="I88" s="16" t="s">
        <v>6</v>
      </c>
      <c r="J88" s="16">
        <v>1</v>
      </c>
      <c r="K88" s="16">
        <v>2</v>
      </c>
      <c r="L88" s="16">
        <v>3</v>
      </c>
      <c r="M88" s="16">
        <v>4</v>
      </c>
      <c r="N88" s="16">
        <v>5</v>
      </c>
      <c r="O88" s="16">
        <v>6</v>
      </c>
      <c r="P88" s="16">
        <v>7</v>
      </c>
      <c r="Q88" s="16">
        <v>8</v>
      </c>
      <c r="R88" s="16">
        <v>9</v>
      </c>
      <c r="S88" s="16">
        <v>10</v>
      </c>
      <c r="T88" s="16">
        <v>11</v>
      </c>
      <c r="U88" s="16">
        <v>12</v>
      </c>
      <c r="V88" s="16">
        <v>13</v>
      </c>
      <c r="W88" s="16">
        <v>14</v>
      </c>
      <c r="X88" s="16">
        <v>15</v>
      </c>
      <c r="Y88" s="16">
        <v>16</v>
      </c>
      <c r="Z88" s="16">
        <v>17</v>
      </c>
      <c r="AA88" s="16">
        <v>18</v>
      </c>
      <c r="AB88" s="16" t="s">
        <v>517</v>
      </c>
      <c r="AC88" s="16" t="s">
        <v>352</v>
      </c>
      <c r="AD88" s="16" t="s">
        <v>353</v>
      </c>
      <c r="AE88" s="16" t="s">
        <v>354</v>
      </c>
      <c r="AF88" s="16" t="s">
        <v>357</v>
      </c>
    </row>
    <row r="89" spans="1:32" x14ac:dyDescent="0.3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</row>
    <row r="90" spans="1:32" x14ac:dyDescent="0.3">
      <c r="A90" s="26">
        <v>1</v>
      </c>
      <c r="B90" s="23" t="s">
        <v>211</v>
      </c>
      <c r="C90" s="23">
        <v>1991</v>
      </c>
      <c r="D90" s="28">
        <v>1991</v>
      </c>
      <c r="E90" s="28">
        <v>1987</v>
      </c>
      <c r="F90" s="23" t="s">
        <v>42</v>
      </c>
      <c r="G90" s="23" t="s">
        <v>16</v>
      </c>
      <c r="H90" s="23" t="s">
        <v>55</v>
      </c>
      <c r="I90" s="23" t="s">
        <v>56</v>
      </c>
      <c r="J90" s="22">
        <v>0</v>
      </c>
      <c r="K90" s="22">
        <v>0</v>
      </c>
      <c r="L90" s="22">
        <v>0</v>
      </c>
      <c r="M90" s="22">
        <v>0</v>
      </c>
      <c r="N90" s="22">
        <v>0</v>
      </c>
      <c r="O90" s="22">
        <v>0</v>
      </c>
      <c r="P90" s="22">
        <v>0</v>
      </c>
      <c r="Q90" s="22">
        <v>0</v>
      </c>
      <c r="R90" s="22">
        <v>0</v>
      </c>
      <c r="S90" s="22">
        <v>0</v>
      </c>
      <c r="T90" s="22">
        <v>0</v>
      </c>
      <c r="U90" s="22">
        <v>0</v>
      </c>
      <c r="V90" s="22">
        <v>0</v>
      </c>
      <c r="W90" s="22">
        <v>0</v>
      </c>
      <c r="X90" s="22">
        <v>0</v>
      </c>
      <c r="Y90" s="22">
        <v>0</v>
      </c>
      <c r="Z90" s="22">
        <v>0</v>
      </c>
      <c r="AA90" s="22">
        <v>0</v>
      </c>
      <c r="AB90" s="26"/>
      <c r="AC90" s="30">
        <v>111.40000152587891</v>
      </c>
      <c r="AD90" s="26">
        <f t="shared" ref="AD90:AD92" si="58">SUM(J90:AB92)</f>
        <v>0</v>
      </c>
      <c r="AE90" s="30">
        <f t="shared" ref="AE90:AE92" si="59">AC90+AD90</f>
        <v>111.40000152587891</v>
      </c>
      <c r="AF90" s="30">
        <f t="shared" ref="AF90:AF92" si="60">IF( AND(ISNUMBER(AE$90),ISNUMBER(AE90)),(AE90-AE$90)/AE$90*100,"")</f>
        <v>0</v>
      </c>
    </row>
    <row r="91" spans="1:32" ht="43.2" x14ac:dyDescent="0.3">
      <c r="A91" s="27"/>
      <c r="B91" s="8" t="s">
        <v>165</v>
      </c>
      <c r="C91" s="8">
        <v>1987</v>
      </c>
      <c r="D91" s="29"/>
      <c r="E91" s="29"/>
      <c r="F91" s="8" t="s">
        <v>42</v>
      </c>
      <c r="G91" s="8" t="s">
        <v>16</v>
      </c>
      <c r="H91" s="8" t="s">
        <v>166</v>
      </c>
      <c r="I91" s="8" t="s">
        <v>80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27"/>
      <c r="AC91" s="31"/>
      <c r="AD91" s="27"/>
      <c r="AE91" s="31"/>
      <c r="AF91" s="31"/>
    </row>
    <row r="92" spans="1:32" ht="28.8" x14ac:dyDescent="0.3">
      <c r="A92" s="27"/>
      <c r="B92" s="34" t="s">
        <v>69</v>
      </c>
      <c r="C92" s="34">
        <v>1999</v>
      </c>
      <c r="D92" s="29"/>
      <c r="E92" s="29"/>
      <c r="F92" s="34">
        <v>2</v>
      </c>
      <c r="G92" s="34" t="s">
        <v>16</v>
      </c>
      <c r="H92" s="34" t="s">
        <v>55</v>
      </c>
      <c r="I92" s="34" t="s">
        <v>70</v>
      </c>
      <c r="J92" s="36">
        <v>0</v>
      </c>
      <c r="K92" s="36">
        <v>0</v>
      </c>
      <c r="L92" s="36">
        <v>0</v>
      </c>
      <c r="M92" s="36">
        <v>0</v>
      </c>
      <c r="N92" s="36">
        <v>0</v>
      </c>
      <c r="O92" s="36">
        <v>0</v>
      </c>
      <c r="P92" s="36">
        <v>0</v>
      </c>
      <c r="Q92" s="36">
        <v>0</v>
      </c>
      <c r="R92" s="36">
        <v>0</v>
      </c>
      <c r="S92" s="36">
        <v>0</v>
      </c>
      <c r="T92" s="36">
        <v>0</v>
      </c>
      <c r="U92" s="36">
        <v>0</v>
      </c>
      <c r="V92" s="36">
        <v>0</v>
      </c>
      <c r="W92" s="36">
        <v>0</v>
      </c>
      <c r="X92" s="36">
        <v>0</v>
      </c>
      <c r="Y92" s="36">
        <v>0</v>
      </c>
      <c r="Z92" s="36">
        <v>0</v>
      </c>
      <c r="AA92" s="36">
        <v>0</v>
      </c>
      <c r="AB92" s="27"/>
      <c r="AC92" s="31"/>
      <c r="AD92" s="27"/>
      <c r="AE92" s="31"/>
      <c r="AF92" s="31"/>
    </row>
    <row r="93" spans="1:32" ht="28.8" x14ac:dyDescent="0.3">
      <c r="A93" s="27"/>
      <c r="B93" s="32" t="s">
        <v>111</v>
      </c>
      <c r="C93" s="32">
        <v>2000</v>
      </c>
      <c r="D93" s="29"/>
      <c r="E93" s="29"/>
      <c r="F93" s="32">
        <v>2</v>
      </c>
      <c r="G93" s="32" t="s">
        <v>16</v>
      </c>
      <c r="H93" s="32" t="s">
        <v>55</v>
      </c>
      <c r="I93" s="32" t="s">
        <v>70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7"/>
      <c r="AC93" s="31"/>
      <c r="AD93" s="27"/>
      <c r="AE93" s="31"/>
      <c r="AF93" s="31"/>
    </row>
    <row r="94" spans="1:32" ht="28.8" x14ac:dyDescent="0.3">
      <c r="A94" s="33"/>
      <c r="B94" s="34" t="s">
        <v>143</v>
      </c>
      <c r="C94" s="34">
        <v>2000</v>
      </c>
      <c r="D94" s="35"/>
      <c r="E94" s="35"/>
      <c r="F94" s="34">
        <v>2</v>
      </c>
      <c r="G94" s="34" t="s">
        <v>16</v>
      </c>
      <c r="H94" s="34" t="s">
        <v>55</v>
      </c>
      <c r="I94" s="34" t="s">
        <v>70</v>
      </c>
      <c r="J94" s="36">
        <v>0</v>
      </c>
      <c r="K94" s="36">
        <v>0</v>
      </c>
      <c r="L94" s="36">
        <v>0</v>
      </c>
      <c r="M94" s="36">
        <v>0</v>
      </c>
      <c r="N94" s="36">
        <v>0</v>
      </c>
      <c r="O94" s="36">
        <v>0</v>
      </c>
      <c r="P94" s="36">
        <v>0</v>
      </c>
      <c r="Q94" s="36">
        <v>0</v>
      </c>
      <c r="R94" s="36">
        <v>0</v>
      </c>
      <c r="S94" s="36">
        <v>0</v>
      </c>
      <c r="T94" s="36">
        <v>0</v>
      </c>
      <c r="U94" s="36">
        <v>0</v>
      </c>
      <c r="V94" s="36">
        <v>0</v>
      </c>
      <c r="W94" s="36">
        <v>0</v>
      </c>
      <c r="X94" s="36">
        <v>0</v>
      </c>
      <c r="Y94" s="36">
        <v>0</v>
      </c>
      <c r="Z94" s="36">
        <v>0</v>
      </c>
      <c r="AA94" s="36">
        <v>0</v>
      </c>
      <c r="AB94" s="33"/>
      <c r="AC94" s="37"/>
      <c r="AD94" s="33"/>
      <c r="AE94" s="37"/>
      <c r="AF94" s="37"/>
    </row>
    <row r="95" spans="1:32" ht="43.2" x14ac:dyDescent="0.3">
      <c r="A95" s="26">
        <v>3</v>
      </c>
      <c r="B95" s="32" t="s">
        <v>193</v>
      </c>
      <c r="C95" s="32">
        <v>2000</v>
      </c>
      <c r="D95" s="28">
        <v>2000</v>
      </c>
      <c r="E95" s="28">
        <v>2000</v>
      </c>
      <c r="F95" s="32">
        <v>1</v>
      </c>
      <c r="G95" s="32" t="s">
        <v>10</v>
      </c>
      <c r="H95" s="32" t="s">
        <v>138</v>
      </c>
      <c r="I95" s="32" t="s">
        <v>194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2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6"/>
      <c r="AC95" s="30">
        <v>151.38999938964844</v>
      </c>
      <c r="AD95" s="26">
        <f t="shared" ref="AD95:AD97" si="61">SUM(J95:AB97)</f>
        <v>2</v>
      </c>
      <c r="AE95" s="30">
        <f t="shared" ref="AE95:AE97" si="62">AC95+AD95</f>
        <v>153.38999938964844</v>
      </c>
      <c r="AF95" s="30">
        <f t="shared" ref="AF95:AF97" si="63">IF( AND(ISNUMBER(AE$95),ISNUMBER(AE95)),(AE95-AE$95)/AE$95*100,"")</f>
        <v>0</v>
      </c>
    </row>
    <row r="96" spans="1:32" ht="43.2" x14ac:dyDescent="0.3">
      <c r="A96" s="27"/>
      <c r="B96" s="8" t="s">
        <v>137</v>
      </c>
      <c r="C96" s="8">
        <v>2000</v>
      </c>
      <c r="D96" s="29"/>
      <c r="E96" s="29"/>
      <c r="F96" s="8">
        <v>1</v>
      </c>
      <c r="G96" s="8" t="s">
        <v>10</v>
      </c>
      <c r="H96" s="8" t="s">
        <v>138</v>
      </c>
      <c r="I96" s="8" t="s">
        <v>139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27"/>
      <c r="AC96" s="31"/>
      <c r="AD96" s="27"/>
      <c r="AE96" s="31"/>
      <c r="AF96" s="31"/>
    </row>
    <row r="97" spans="1:32" ht="28.8" x14ac:dyDescent="0.3">
      <c r="A97" s="33"/>
      <c r="B97" s="34" t="s">
        <v>121</v>
      </c>
      <c r="C97" s="34">
        <v>2000</v>
      </c>
      <c r="D97" s="35"/>
      <c r="E97" s="35"/>
      <c r="F97" s="34">
        <v>2</v>
      </c>
      <c r="G97" s="34" t="s">
        <v>16</v>
      </c>
      <c r="H97" s="34" t="s">
        <v>55</v>
      </c>
      <c r="I97" s="34" t="s">
        <v>70</v>
      </c>
      <c r="J97" s="36">
        <v>0</v>
      </c>
      <c r="K97" s="36">
        <v>0</v>
      </c>
      <c r="L97" s="36">
        <v>0</v>
      </c>
      <c r="M97" s="36">
        <v>0</v>
      </c>
      <c r="N97" s="36">
        <v>0</v>
      </c>
      <c r="O97" s="36">
        <v>0</v>
      </c>
      <c r="P97" s="36">
        <v>0</v>
      </c>
      <c r="Q97" s="36">
        <v>0</v>
      </c>
      <c r="R97" s="36">
        <v>0</v>
      </c>
      <c r="S97" s="36">
        <v>0</v>
      </c>
      <c r="T97" s="36">
        <v>0</v>
      </c>
      <c r="U97" s="36">
        <v>0</v>
      </c>
      <c r="V97" s="36">
        <v>0</v>
      </c>
      <c r="W97" s="36">
        <v>0</v>
      </c>
      <c r="X97" s="36">
        <v>0</v>
      </c>
      <c r="Y97" s="36">
        <v>0</v>
      </c>
      <c r="Z97" s="36">
        <v>0</v>
      </c>
      <c r="AA97" s="36">
        <v>0</v>
      </c>
      <c r="AB97" s="33"/>
      <c r="AC97" s="37"/>
      <c r="AD97" s="33"/>
      <c r="AE97" s="37"/>
      <c r="AF97" s="37"/>
    </row>
    <row r="98" spans="1:32" x14ac:dyDescent="0.3">
      <c r="A98" s="2"/>
      <c r="B98" s="32"/>
      <c r="C98" s="32"/>
      <c r="D98" s="32"/>
      <c r="E98" s="32"/>
      <c r="F98" s="32"/>
      <c r="G98" s="32"/>
      <c r="H98" s="32"/>
      <c r="I98" s="3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</row>
    <row r="99" spans="1:32" ht="18" x14ac:dyDescent="0.3">
      <c r="A99" s="40" t="s">
        <v>398</v>
      </c>
      <c r="B99" s="40"/>
      <c r="C99" s="40"/>
      <c r="D99" s="40"/>
      <c r="E99" s="40"/>
      <c r="F99" s="40"/>
      <c r="G99" s="40"/>
      <c r="H99" s="40"/>
      <c r="I99" s="40"/>
      <c r="J99" s="40"/>
    </row>
    <row r="100" spans="1:32" x14ac:dyDescent="0.3">
      <c r="A100" s="16" t="s">
        <v>349</v>
      </c>
      <c r="B100" s="16" t="s">
        <v>1</v>
      </c>
      <c r="C100" s="16" t="s">
        <v>2</v>
      </c>
      <c r="D100" s="16" t="s">
        <v>249</v>
      </c>
      <c r="E100" s="16" t="s">
        <v>250</v>
      </c>
      <c r="F100" s="16" t="s">
        <v>3</v>
      </c>
      <c r="G100" s="16" t="s">
        <v>4</v>
      </c>
      <c r="H100" s="16" t="s">
        <v>5</v>
      </c>
      <c r="I100" s="16" t="s">
        <v>6</v>
      </c>
      <c r="J100" s="16">
        <v>1</v>
      </c>
      <c r="K100" s="16">
        <v>2</v>
      </c>
      <c r="L100" s="16">
        <v>3</v>
      </c>
      <c r="M100" s="16">
        <v>4</v>
      </c>
      <c r="N100" s="16">
        <v>5</v>
      </c>
      <c r="O100" s="16">
        <v>6</v>
      </c>
      <c r="P100" s="16">
        <v>7</v>
      </c>
      <c r="Q100" s="16">
        <v>8</v>
      </c>
      <c r="R100" s="16">
        <v>9</v>
      </c>
      <c r="S100" s="16">
        <v>10</v>
      </c>
      <c r="T100" s="16">
        <v>11</v>
      </c>
      <c r="U100" s="16">
        <v>12</v>
      </c>
      <c r="V100" s="16">
        <v>13</v>
      </c>
      <c r="W100" s="16">
        <v>14</v>
      </c>
      <c r="X100" s="16">
        <v>15</v>
      </c>
      <c r="Y100" s="16">
        <v>16</v>
      </c>
      <c r="Z100" s="16">
        <v>17</v>
      </c>
      <c r="AA100" s="16">
        <v>18</v>
      </c>
      <c r="AB100" s="16" t="s">
        <v>517</v>
      </c>
      <c r="AC100" s="16" t="s">
        <v>352</v>
      </c>
      <c r="AD100" s="16" t="s">
        <v>353</v>
      </c>
      <c r="AE100" s="16" t="s">
        <v>354</v>
      </c>
      <c r="AF100" s="16" t="s">
        <v>357</v>
      </c>
    </row>
    <row r="101" spans="1:32" x14ac:dyDescent="0.3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</row>
    <row r="102" spans="1:32" ht="72" x14ac:dyDescent="0.3">
      <c r="A102" s="26">
        <v>1</v>
      </c>
      <c r="B102" s="23" t="s">
        <v>187</v>
      </c>
      <c r="C102" s="23">
        <v>2001</v>
      </c>
      <c r="D102" s="28">
        <v>2001</v>
      </c>
      <c r="E102" s="28">
        <v>1997</v>
      </c>
      <c r="F102" s="23" t="s">
        <v>87</v>
      </c>
      <c r="G102" s="23" t="s">
        <v>16</v>
      </c>
      <c r="H102" s="23" t="s">
        <v>188</v>
      </c>
      <c r="I102" s="23" t="s">
        <v>189</v>
      </c>
      <c r="J102" s="22">
        <v>0</v>
      </c>
      <c r="K102" s="22">
        <v>0</v>
      </c>
      <c r="L102" s="22">
        <v>0</v>
      </c>
      <c r="M102" s="22">
        <v>0</v>
      </c>
      <c r="N102" s="22">
        <v>0</v>
      </c>
      <c r="O102" s="22">
        <v>0</v>
      </c>
      <c r="P102" s="22">
        <v>0</v>
      </c>
      <c r="Q102" s="22">
        <v>0</v>
      </c>
      <c r="R102" s="22">
        <v>0</v>
      </c>
      <c r="S102" s="22">
        <v>0</v>
      </c>
      <c r="T102" s="22">
        <v>0</v>
      </c>
      <c r="U102" s="22">
        <v>0</v>
      </c>
      <c r="V102" s="22">
        <v>0</v>
      </c>
      <c r="W102" s="22">
        <v>0</v>
      </c>
      <c r="X102" s="22">
        <v>0</v>
      </c>
      <c r="Y102" s="22">
        <v>0</v>
      </c>
      <c r="Z102" s="22">
        <v>0</v>
      </c>
      <c r="AA102" s="22">
        <v>0</v>
      </c>
      <c r="AB102" s="26"/>
      <c r="AC102" s="30">
        <v>171.58999633789062</v>
      </c>
      <c r="AD102" s="26">
        <f t="shared" ref="AD102:AD104" si="64">SUM(J102:AB104)</f>
        <v>4</v>
      </c>
      <c r="AE102" s="30">
        <f t="shared" ref="AE102:AE104" si="65">AC102+AD102</f>
        <v>175.58999633789062</v>
      </c>
      <c r="AF102" s="30">
        <f t="shared" ref="AF102:AF104" si="66">IF( AND(ISNUMBER(AE$102),ISNUMBER(AE102)),(AE102-AE$102)/AE$102*100,"")</f>
        <v>0</v>
      </c>
    </row>
    <row r="103" spans="1:32" ht="43.2" x14ac:dyDescent="0.3">
      <c r="A103" s="27"/>
      <c r="B103" s="8" t="s">
        <v>144</v>
      </c>
      <c r="C103" s="8">
        <v>1999</v>
      </c>
      <c r="D103" s="29"/>
      <c r="E103" s="29"/>
      <c r="F103" s="8">
        <v>1</v>
      </c>
      <c r="G103" s="8" t="s">
        <v>16</v>
      </c>
      <c r="H103" s="8" t="s">
        <v>145</v>
      </c>
      <c r="I103" s="8" t="s">
        <v>133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>
        <v>0</v>
      </c>
      <c r="Q103" s="4">
        <v>0</v>
      </c>
      <c r="R103" s="4">
        <v>0</v>
      </c>
      <c r="S103" s="4">
        <v>0</v>
      </c>
      <c r="T103" s="4">
        <v>0</v>
      </c>
      <c r="U103" s="4">
        <v>0</v>
      </c>
      <c r="V103" s="4">
        <v>0</v>
      </c>
      <c r="W103" s="4">
        <v>0</v>
      </c>
      <c r="X103" s="4">
        <v>0</v>
      </c>
      <c r="Y103" s="4">
        <v>2</v>
      </c>
      <c r="Z103" s="4">
        <v>0</v>
      </c>
      <c r="AA103" s="4">
        <v>0</v>
      </c>
      <c r="AB103" s="27"/>
      <c r="AC103" s="31"/>
      <c r="AD103" s="27"/>
      <c r="AE103" s="31"/>
      <c r="AF103" s="31"/>
    </row>
    <row r="104" spans="1:32" ht="43.2" x14ac:dyDescent="0.3">
      <c r="A104" s="33"/>
      <c r="B104" s="34" t="s">
        <v>105</v>
      </c>
      <c r="C104" s="34">
        <v>1997</v>
      </c>
      <c r="D104" s="35"/>
      <c r="E104" s="35"/>
      <c r="F104" s="34">
        <v>1</v>
      </c>
      <c r="G104" s="34" t="s">
        <v>16</v>
      </c>
      <c r="H104" s="34" t="s">
        <v>106</v>
      </c>
      <c r="I104" s="34" t="s">
        <v>64</v>
      </c>
      <c r="J104" s="36">
        <v>0</v>
      </c>
      <c r="K104" s="36">
        <v>0</v>
      </c>
      <c r="L104" s="36">
        <v>0</v>
      </c>
      <c r="M104" s="36">
        <v>0</v>
      </c>
      <c r="N104" s="36">
        <v>0</v>
      </c>
      <c r="O104" s="36">
        <v>0</v>
      </c>
      <c r="P104" s="36">
        <v>0</v>
      </c>
      <c r="Q104" s="36">
        <v>2</v>
      </c>
      <c r="R104" s="36">
        <v>0</v>
      </c>
      <c r="S104" s="36">
        <v>0</v>
      </c>
      <c r="T104" s="36">
        <v>0</v>
      </c>
      <c r="U104" s="36">
        <v>0</v>
      </c>
      <c r="V104" s="36">
        <v>0</v>
      </c>
      <c r="W104" s="36">
        <v>0</v>
      </c>
      <c r="X104" s="36">
        <v>0</v>
      </c>
      <c r="Y104" s="36">
        <v>0</v>
      </c>
      <c r="Z104" s="36">
        <v>0</v>
      </c>
      <c r="AA104" s="36">
        <v>0</v>
      </c>
      <c r="AB104" s="33"/>
      <c r="AC104" s="37"/>
      <c r="AD104" s="33"/>
      <c r="AE104" s="37"/>
      <c r="AF104" s="37"/>
    </row>
  </sheetData>
  <mergeCells count="355">
    <mergeCell ref="AF100:AF101"/>
    <mergeCell ref="A102:A104"/>
    <mergeCell ref="D102:D104"/>
    <mergeCell ref="E102:E104"/>
    <mergeCell ref="AB102:AB104"/>
    <mergeCell ref="AC102:AC104"/>
    <mergeCell ref="AD102:AD104"/>
    <mergeCell ref="AE102:AE104"/>
    <mergeCell ref="AF102:AF104"/>
    <mergeCell ref="Z100:Z101"/>
    <mergeCell ref="AA100:AA101"/>
    <mergeCell ref="AB100:AB101"/>
    <mergeCell ref="AC100:AC101"/>
    <mergeCell ref="AD100:AD101"/>
    <mergeCell ref="AE100:AE101"/>
    <mergeCell ref="T100:T101"/>
    <mergeCell ref="U100:U101"/>
    <mergeCell ref="V100:V101"/>
    <mergeCell ref="W100:W101"/>
    <mergeCell ref="X100:X101"/>
    <mergeCell ref="Y100:Y101"/>
    <mergeCell ref="N100:N101"/>
    <mergeCell ref="O100:O101"/>
    <mergeCell ref="P100:P101"/>
    <mergeCell ref="Q100:Q101"/>
    <mergeCell ref="R100:R101"/>
    <mergeCell ref="S100:S101"/>
    <mergeCell ref="I100:I101"/>
    <mergeCell ref="A99:J99"/>
    <mergeCell ref="J100:J101"/>
    <mergeCell ref="K100:K101"/>
    <mergeCell ref="L100:L101"/>
    <mergeCell ref="M100:M101"/>
    <mergeCell ref="AE95:AE97"/>
    <mergeCell ref="AF95:AF97"/>
    <mergeCell ref="A100:A101"/>
    <mergeCell ref="B100:B101"/>
    <mergeCell ref="C100:C101"/>
    <mergeCell ref="D100:D101"/>
    <mergeCell ref="E100:E101"/>
    <mergeCell ref="F100:F101"/>
    <mergeCell ref="G100:G101"/>
    <mergeCell ref="H100:H101"/>
    <mergeCell ref="A95:A97"/>
    <mergeCell ref="D95:D97"/>
    <mergeCell ref="E95:E97"/>
    <mergeCell ref="AB95:AB97"/>
    <mergeCell ref="AC95:AC97"/>
    <mergeCell ref="AD95:AD97"/>
    <mergeCell ref="A90:A94"/>
    <mergeCell ref="D90:D94"/>
    <mergeCell ref="E90:E94"/>
    <mergeCell ref="AB90:AB94"/>
    <mergeCell ref="AC90:AC94"/>
    <mergeCell ref="AD90:AD94"/>
    <mergeCell ref="AE90:AE94"/>
    <mergeCell ref="AF90:AF94"/>
    <mergeCell ref="AD88:AD89"/>
    <mergeCell ref="AE88:AE89"/>
    <mergeCell ref="AF88:AF89"/>
    <mergeCell ref="X88:X89"/>
    <mergeCell ref="Y88:Y89"/>
    <mergeCell ref="Z88:Z89"/>
    <mergeCell ref="AA88:AA89"/>
    <mergeCell ref="AB88:AB89"/>
    <mergeCell ref="AC88:AC89"/>
    <mergeCell ref="R88:R89"/>
    <mergeCell ref="S88:S89"/>
    <mergeCell ref="T88:T89"/>
    <mergeCell ref="U88:U89"/>
    <mergeCell ref="V88:V89"/>
    <mergeCell ref="W88:W89"/>
    <mergeCell ref="L88:L89"/>
    <mergeCell ref="M88:M89"/>
    <mergeCell ref="N88:N89"/>
    <mergeCell ref="O88:O89"/>
    <mergeCell ref="P88:P89"/>
    <mergeCell ref="Q88:Q89"/>
    <mergeCell ref="G88:G89"/>
    <mergeCell ref="H88:H89"/>
    <mergeCell ref="I88:I89"/>
    <mergeCell ref="A87:J87"/>
    <mergeCell ref="J88:J89"/>
    <mergeCell ref="K88:K89"/>
    <mergeCell ref="A88:A89"/>
    <mergeCell ref="B88:B89"/>
    <mergeCell ref="C88:C89"/>
    <mergeCell ref="D88:D89"/>
    <mergeCell ref="E88:E89"/>
    <mergeCell ref="F88:F89"/>
    <mergeCell ref="AE80:AE82"/>
    <mergeCell ref="AF80:AF82"/>
    <mergeCell ref="A83:A85"/>
    <mergeCell ref="D83:D85"/>
    <mergeCell ref="E83:E85"/>
    <mergeCell ref="AB83:AB85"/>
    <mergeCell ref="AC83:AC85"/>
    <mergeCell ref="AD83:AD85"/>
    <mergeCell ref="AE83:AE85"/>
    <mergeCell ref="AF83:AF85"/>
    <mergeCell ref="A80:A82"/>
    <mergeCell ref="D80:D82"/>
    <mergeCell ref="E80:E82"/>
    <mergeCell ref="AB80:AB82"/>
    <mergeCell ref="AC80:AC82"/>
    <mergeCell ref="AD80:AD82"/>
    <mergeCell ref="AE74:AE76"/>
    <mergeCell ref="AF74:AF76"/>
    <mergeCell ref="A77:A79"/>
    <mergeCell ref="D77:D79"/>
    <mergeCell ref="E77:E79"/>
    <mergeCell ref="AB77:AB79"/>
    <mergeCell ref="AC77:AC79"/>
    <mergeCell ref="AD77:AD79"/>
    <mergeCell ref="AE77:AE79"/>
    <mergeCell ref="AF77:AF79"/>
    <mergeCell ref="A74:A76"/>
    <mergeCell ref="D74:D76"/>
    <mergeCell ref="E74:E76"/>
    <mergeCell ref="AB74:AB76"/>
    <mergeCell ref="AC74:AC76"/>
    <mergeCell ref="AD74:AD76"/>
    <mergeCell ref="AE68:AE70"/>
    <mergeCell ref="AF68:AF70"/>
    <mergeCell ref="A71:A73"/>
    <mergeCell ref="D71:D73"/>
    <mergeCell ref="E71:E73"/>
    <mergeCell ref="AB71:AB73"/>
    <mergeCell ref="AC71:AC73"/>
    <mergeCell ref="AD71:AD73"/>
    <mergeCell ref="AE71:AE73"/>
    <mergeCell ref="AF71:AF73"/>
    <mergeCell ref="A68:A70"/>
    <mergeCell ref="D68:D70"/>
    <mergeCell ref="E68:E70"/>
    <mergeCell ref="AB68:AB70"/>
    <mergeCell ref="AC68:AC70"/>
    <mergeCell ref="AD68:AD70"/>
    <mergeCell ref="AA66:AA67"/>
    <mergeCell ref="AB66:AB67"/>
    <mergeCell ref="AC66:AC67"/>
    <mergeCell ref="AD66:AD67"/>
    <mergeCell ref="AE66:AE67"/>
    <mergeCell ref="AF66:AF67"/>
    <mergeCell ref="U66:U67"/>
    <mergeCell ref="V66:V67"/>
    <mergeCell ref="W66:W67"/>
    <mergeCell ref="X66:X67"/>
    <mergeCell ref="Y66:Y67"/>
    <mergeCell ref="Z66:Z67"/>
    <mergeCell ref="O66:O67"/>
    <mergeCell ref="P66:P67"/>
    <mergeCell ref="Q66:Q67"/>
    <mergeCell ref="R66:R67"/>
    <mergeCell ref="S66:S67"/>
    <mergeCell ref="T66:T67"/>
    <mergeCell ref="A65:J65"/>
    <mergeCell ref="J66:J67"/>
    <mergeCell ref="K66:K67"/>
    <mergeCell ref="L66:L67"/>
    <mergeCell ref="M66:M67"/>
    <mergeCell ref="N66:N67"/>
    <mergeCell ref="AF58:AF61"/>
    <mergeCell ref="A66:A67"/>
    <mergeCell ref="B66:B67"/>
    <mergeCell ref="C66:C67"/>
    <mergeCell ref="D66:D67"/>
    <mergeCell ref="E66:E67"/>
    <mergeCell ref="F66:F67"/>
    <mergeCell ref="G66:G67"/>
    <mergeCell ref="H66:H67"/>
    <mergeCell ref="I66:I67"/>
    <mergeCell ref="D58:D61"/>
    <mergeCell ref="E58:E61"/>
    <mergeCell ref="AB58:AB61"/>
    <mergeCell ref="AC58:AC61"/>
    <mergeCell ref="AD58:AD61"/>
    <mergeCell ref="AE58:AE61"/>
    <mergeCell ref="AF56:AF57"/>
    <mergeCell ref="A58:A61"/>
    <mergeCell ref="Z56:Z57"/>
    <mergeCell ref="AA56:AA57"/>
    <mergeCell ref="AB56:AB57"/>
    <mergeCell ref="AC56:AC57"/>
    <mergeCell ref="AD56:AD57"/>
    <mergeCell ref="AE56:AE57"/>
    <mergeCell ref="T56:T57"/>
    <mergeCell ref="U56:U57"/>
    <mergeCell ref="V56:V57"/>
    <mergeCell ref="W56:W57"/>
    <mergeCell ref="X56:X57"/>
    <mergeCell ref="Y56:Y57"/>
    <mergeCell ref="N56:N57"/>
    <mergeCell ref="O56:O57"/>
    <mergeCell ref="P56:P57"/>
    <mergeCell ref="Q56:Q57"/>
    <mergeCell ref="R56:R57"/>
    <mergeCell ref="S56:S57"/>
    <mergeCell ref="I56:I57"/>
    <mergeCell ref="A55:J55"/>
    <mergeCell ref="J56:J57"/>
    <mergeCell ref="K56:K57"/>
    <mergeCell ref="L56:L57"/>
    <mergeCell ref="M56:M57"/>
    <mergeCell ref="AE48:AE51"/>
    <mergeCell ref="AF48:AF51"/>
    <mergeCell ref="A56:A57"/>
    <mergeCell ref="B56:B57"/>
    <mergeCell ref="C56:C57"/>
    <mergeCell ref="D56:D57"/>
    <mergeCell ref="E56:E57"/>
    <mergeCell ref="F56:F57"/>
    <mergeCell ref="G56:G57"/>
    <mergeCell ref="H56:H57"/>
    <mergeCell ref="A48:A51"/>
    <mergeCell ref="D48:D51"/>
    <mergeCell ref="E48:E51"/>
    <mergeCell ref="AB48:AB51"/>
    <mergeCell ref="AC48:AC51"/>
    <mergeCell ref="AD48:AD51"/>
    <mergeCell ref="AE45:AE47"/>
    <mergeCell ref="AF45:AF47"/>
    <mergeCell ref="A45:A47"/>
    <mergeCell ref="D45:D47"/>
    <mergeCell ref="E45:E47"/>
    <mergeCell ref="AB45:AB47"/>
    <mergeCell ref="AC45:AC47"/>
    <mergeCell ref="AD45:AD47"/>
    <mergeCell ref="AE39:AE41"/>
    <mergeCell ref="AF39:AF41"/>
    <mergeCell ref="A42:A44"/>
    <mergeCell ref="D42:D44"/>
    <mergeCell ref="E42:E44"/>
    <mergeCell ref="AB42:AB44"/>
    <mergeCell ref="AC42:AC44"/>
    <mergeCell ref="AD42:AD44"/>
    <mergeCell ref="AE42:AE44"/>
    <mergeCell ref="AF42:AF44"/>
    <mergeCell ref="A39:A41"/>
    <mergeCell ref="D39:D41"/>
    <mergeCell ref="E39:E41"/>
    <mergeCell ref="AB39:AB41"/>
    <mergeCell ref="AC39:AC41"/>
    <mergeCell ref="AD39:AD41"/>
    <mergeCell ref="AE31:AE35"/>
    <mergeCell ref="AF31:AF35"/>
    <mergeCell ref="A36:A38"/>
    <mergeCell ref="D36:D38"/>
    <mergeCell ref="E36:E38"/>
    <mergeCell ref="AB36:AB38"/>
    <mergeCell ref="AC36:AC38"/>
    <mergeCell ref="AD36:AD38"/>
    <mergeCell ref="AE36:AE38"/>
    <mergeCell ref="AF36:AF38"/>
    <mergeCell ref="A31:A35"/>
    <mergeCell ref="D31:D35"/>
    <mergeCell ref="E31:E35"/>
    <mergeCell ref="AB31:AB35"/>
    <mergeCell ref="AC31:AC35"/>
    <mergeCell ref="AD31:AD35"/>
    <mergeCell ref="AE28:AE30"/>
    <mergeCell ref="AF28:AF30"/>
    <mergeCell ref="A28:A30"/>
    <mergeCell ref="D28:D30"/>
    <mergeCell ref="E28:E30"/>
    <mergeCell ref="AB28:AB30"/>
    <mergeCell ref="AC28:AC30"/>
    <mergeCell ref="AD28:AD30"/>
    <mergeCell ref="AE22:AE24"/>
    <mergeCell ref="AF22:AF24"/>
    <mergeCell ref="A25:A27"/>
    <mergeCell ref="D25:D27"/>
    <mergeCell ref="E25:E27"/>
    <mergeCell ref="AB25:AB27"/>
    <mergeCell ref="AC25:AC27"/>
    <mergeCell ref="AD25:AD27"/>
    <mergeCell ref="AE25:AE27"/>
    <mergeCell ref="AF25:AF27"/>
    <mergeCell ref="A22:A24"/>
    <mergeCell ref="D22:D24"/>
    <mergeCell ref="E22:E24"/>
    <mergeCell ref="AB22:AB24"/>
    <mergeCell ref="AC22:AC24"/>
    <mergeCell ref="AD22:AD24"/>
    <mergeCell ref="AE16:AE18"/>
    <mergeCell ref="AF16:AF18"/>
    <mergeCell ref="A19:A21"/>
    <mergeCell ref="D19:D21"/>
    <mergeCell ref="E19:E21"/>
    <mergeCell ref="AB19:AB21"/>
    <mergeCell ref="AC19:AC21"/>
    <mergeCell ref="AD19:AD21"/>
    <mergeCell ref="AE19:AE21"/>
    <mergeCell ref="AF19:AF21"/>
    <mergeCell ref="A16:A18"/>
    <mergeCell ref="D16:D18"/>
    <mergeCell ref="E16:E18"/>
    <mergeCell ref="AB16:AB18"/>
    <mergeCell ref="AC16:AC18"/>
    <mergeCell ref="AD16:AD18"/>
    <mergeCell ref="AF10:AF12"/>
    <mergeCell ref="A13:A15"/>
    <mergeCell ref="D13:D15"/>
    <mergeCell ref="E13:E15"/>
    <mergeCell ref="AB13:AB15"/>
    <mergeCell ref="AC13:AC15"/>
    <mergeCell ref="AD13:AD15"/>
    <mergeCell ref="AE13:AE15"/>
    <mergeCell ref="AF13:AF15"/>
    <mergeCell ref="AD8:AD9"/>
    <mergeCell ref="AE8:AE9"/>
    <mergeCell ref="AF8:AF9"/>
    <mergeCell ref="A10:A12"/>
    <mergeCell ref="D10:D12"/>
    <mergeCell ref="E10:E12"/>
    <mergeCell ref="AB10:AB12"/>
    <mergeCell ref="AC10:AC12"/>
    <mergeCell ref="AD10:AD12"/>
    <mergeCell ref="AE10:AE12"/>
    <mergeCell ref="X8:X9"/>
    <mergeCell ref="Y8:Y9"/>
    <mergeCell ref="Z8:Z9"/>
    <mergeCell ref="AA8:AA9"/>
    <mergeCell ref="AB8:AB9"/>
    <mergeCell ref="AC8:AC9"/>
    <mergeCell ref="R8:R9"/>
    <mergeCell ref="S8:S9"/>
    <mergeCell ref="T8:T9"/>
    <mergeCell ref="U8:U9"/>
    <mergeCell ref="V8:V9"/>
    <mergeCell ref="W8:W9"/>
    <mergeCell ref="L8:L9"/>
    <mergeCell ref="M8:M9"/>
    <mergeCell ref="N8:N9"/>
    <mergeCell ref="O8:O9"/>
    <mergeCell ref="P8:P9"/>
    <mergeCell ref="Q8:Q9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AF1"/>
    <mergeCell ref="A2:AF2"/>
    <mergeCell ref="A3:B3"/>
    <mergeCell ref="C3:AF3"/>
    <mergeCell ref="A4:AF4"/>
    <mergeCell ref="A5:AF5"/>
  </mergeCells>
  <pageMargins left="0.7" right="0.7" top="0.75" bottom="0.75" header="0.3" footer="0.3"/>
  <pageSetup paperSize="9" orientation="landscape" horizontalDpi="300" verticalDpi="300" copies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workbookViewId="0"/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10" width="7.109375" style="1" customWidth="1"/>
    <col min="11" max="11" width="4.88671875" style="1" customWidth="1"/>
    <col min="12" max="12" width="7.109375" style="1" customWidth="1"/>
    <col min="13" max="16384" width="8.88671875" style="1"/>
  </cols>
  <sheetData>
    <row r="1" spans="1:13" ht="15.6" x14ac:dyDescent="0.3">
      <c r="A1" s="9" t="s">
        <v>343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18" x14ac:dyDescent="0.3">
      <c r="A2" s="11" t="s">
        <v>344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x14ac:dyDescent="0.3">
      <c r="A3" s="12" t="s">
        <v>345</v>
      </c>
      <c r="B3" s="12"/>
      <c r="C3" s="13" t="s">
        <v>346</v>
      </c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21" x14ac:dyDescent="0.3">
      <c r="A4" s="14" t="s">
        <v>401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3" ht="23.4" x14ac:dyDescent="0.3">
      <c r="A5" s="15" t="s">
        <v>348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7" spans="1:13" ht="18" x14ac:dyDescent="0.3">
      <c r="A7" s="11" t="s">
        <v>350</v>
      </c>
      <c r="B7" s="11"/>
      <c r="C7" s="11"/>
      <c r="D7" s="11"/>
      <c r="E7" s="11"/>
      <c r="F7" s="11"/>
      <c r="G7" s="11"/>
      <c r="H7" s="11"/>
      <c r="I7" s="11"/>
      <c r="J7" s="11"/>
    </row>
    <row r="8" spans="1:13" x14ac:dyDescent="0.3">
      <c r="A8" s="16" t="s">
        <v>349</v>
      </c>
      <c r="B8" s="16" t="s">
        <v>1</v>
      </c>
      <c r="C8" s="16" t="s">
        <v>2</v>
      </c>
      <c r="D8" s="16" t="s">
        <v>249</v>
      </c>
      <c r="E8" s="16" t="s">
        <v>250</v>
      </c>
      <c r="F8" s="16" t="s">
        <v>3</v>
      </c>
      <c r="G8" s="16" t="s">
        <v>4</v>
      </c>
      <c r="H8" s="16" t="s">
        <v>5</v>
      </c>
      <c r="I8" s="16" t="s">
        <v>6</v>
      </c>
      <c r="J8" s="16" t="s">
        <v>352</v>
      </c>
      <c r="K8" s="16" t="s">
        <v>353</v>
      </c>
      <c r="L8" s="16" t="s">
        <v>354</v>
      </c>
      <c r="M8" s="16" t="s">
        <v>357</v>
      </c>
    </row>
    <row r="9" spans="1:13" x14ac:dyDescent="0.3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</row>
    <row r="10" spans="1:13" ht="144" x14ac:dyDescent="0.3">
      <c r="A10" s="22">
        <v>1</v>
      </c>
      <c r="B10" s="23" t="s">
        <v>402</v>
      </c>
      <c r="C10" s="23" t="s">
        <v>403</v>
      </c>
      <c r="D10" s="23">
        <v>1997</v>
      </c>
      <c r="E10" s="23">
        <v>1996</v>
      </c>
      <c r="F10" s="23" t="s">
        <v>404</v>
      </c>
      <c r="G10" s="23" t="s">
        <v>16</v>
      </c>
      <c r="H10" s="23" t="s">
        <v>405</v>
      </c>
      <c r="I10" s="23" t="s">
        <v>406</v>
      </c>
      <c r="J10" s="24">
        <v>109.61000061035156</v>
      </c>
      <c r="K10" s="22">
        <v>2</v>
      </c>
      <c r="L10" s="24">
        <f>J10+K10</f>
        <v>111.61000061035156</v>
      </c>
      <c r="M10" s="24">
        <f t="shared" ref="M10:M24" si="0">IF( AND(ISNUMBER(L$10),ISNUMBER(L10)),(L10-L$10)/L$10*100,"")</f>
        <v>0</v>
      </c>
    </row>
    <row r="11" spans="1:13" ht="72" x14ac:dyDescent="0.3">
      <c r="A11" s="4">
        <v>2</v>
      </c>
      <c r="B11" s="8" t="s">
        <v>407</v>
      </c>
      <c r="C11" s="8" t="s">
        <v>408</v>
      </c>
      <c r="D11" s="8">
        <v>1994</v>
      </c>
      <c r="E11" s="8">
        <v>1985</v>
      </c>
      <c r="F11" s="8" t="s">
        <v>409</v>
      </c>
      <c r="G11" s="8" t="s">
        <v>16</v>
      </c>
      <c r="H11" s="8" t="s">
        <v>410</v>
      </c>
      <c r="I11" s="8" t="s">
        <v>411</v>
      </c>
      <c r="J11" s="25">
        <v>109.95999908447266</v>
      </c>
      <c r="K11" s="4">
        <v>2</v>
      </c>
      <c r="L11" s="25">
        <f>J11+K11</f>
        <v>111.95999908447266</v>
      </c>
      <c r="M11" s="25">
        <f t="shared" si="0"/>
        <v>0.31359060317811005</v>
      </c>
    </row>
    <row r="12" spans="1:13" ht="86.4" x14ac:dyDescent="0.3">
      <c r="A12" s="4">
        <v>3</v>
      </c>
      <c r="B12" s="8" t="s">
        <v>412</v>
      </c>
      <c r="C12" s="8" t="s">
        <v>413</v>
      </c>
      <c r="D12" s="8">
        <v>1986</v>
      </c>
      <c r="E12" s="8">
        <v>1973</v>
      </c>
      <c r="F12" s="8" t="s">
        <v>414</v>
      </c>
      <c r="G12" s="8" t="s">
        <v>415</v>
      </c>
      <c r="H12" s="8" t="s">
        <v>416</v>
      </c>
      <c r="I12" s="8" t="s">
        <v>73</v>
      </c>
      <c r="J12" s="25">
        <v>116.83000183105469</v>
      </c>
      <c r="K12" s="4">
        <v>2</v>
      </c>
      <c r="L12" s="25">
        <f>J12+K12</f>
        <v>118.83000183105469</v>
      </c>
      <c r="M12" s="25">
        <f t="shared" si="0"/>
        <v>6.4689554531132991</v>
      </c>
    </row>
    <row r="13" spans="1:13" ht="57.6" x14ac:dyDescent="0.3">
      <c r="A13" s="4">
        <v>4</v>
      </c>
      <c r="B13" s="8" t="s">
        <v>417</v>
      </c>
      <c r="C13" s="8" t="s">
        <v>418</v>
      </c>
      <c r="D13" s="8">
        <v>1981</v>
      </c>
      <c r="E13" s="8">
        <v>1967</v>
      </c>
      <c r="F13" s="8" t="s">
        <v>419</v>
      </c>
      <c r="G13" s="8" t="s">
        <v>420</v>
      </c>
      <c r="H13" s="8" t="s">
        <v>421</v>
      </c>
      <c r="I13" s="8" t="s">
        <v>18</v>
      </c>
      <c r="J13" s="25">
        <v>120.45999908447266</v>
      </c>
      <c r="K13" s="4">
        <v>2</v>
      </c>
      <c r="L13" s="25">
        <f>J13+K13</f>
        <v>122.45999908447266</v>
      </c>
      <c r="M13" s="25">
        <f t="shared" si="0"/>
        <v>9.7213497130962132</v>
      </c>
    </row>
    <row r="14" spans="1:13" ht="57.6" x14ac:dyDescent="0.3">
      <c r="A14" s="4">
        <v>5</v>
      </c>
      <c r="B14" s="8" t="s">
        <v>422</v>
      </c>
      <c r="C14" s="8" t="s">
        <v>423</v>
      </c>
      <c r="D14" s="8">
        <v>1962</v>
      </c>
      <c r="E14" s="8">
        <v>1955</v>
      </c>
      <c r="F14" s="8" t="s">
        <v>424</v>
      </c>
      <c r="G14" s="8" t="s">
        <v>16</v>
      </c>
      <c r="H14" s="8" t="s">
        <v>425</v>
      </c>
      <c r="I14" s="8" t="s">
        <v>426</v>
      </c>
      <c r="J14" s="25">
        <v>126.36000061035156</v>
      </c>
      <c r="K14" s="4">
        <v>0</v>
      </c>
      <c r="L14" s="25">
        <f>J14+K14</f>
        <v>126.36000061035156</v>
      </c>
      <c r="M14" s="25">
        <f t="shared" si="0"/>
        <v>13.215661606789716</v>
      </c>
    </row>
    <row r="15" spans="1:13" ht="57.6" x14ac:dyDescent="0.3">
      <c r="A15" s="4">
        <v>6</v>
      </c>
      <c r="B15" s="8" t="s">
        <v>427</v>
      </c>
      <c r="C15" s="8" t="s">
        <v>428</v>
      </c>
      <c r="D15" s="8">
        <v>1980</v>
      </c>
      <c r="E15" s="8">
        <v>1962</v>
      </c>
      <c r="F15" s="8" t="s">
        <v>429</v>
      </c>
      <c r="G15" s="8" t="s">
        <v>16</v>
      </c>
      <c r="H15" s="8" t="s">
        <v>430</v>
      </c>
      <c r="I15" s="8" t="s">
        <v>431</v>
      </c>
      <c r="J15" s="25">
        <v>135.64999389648437</v>
      </c>
      <c r="K15" s="4">
        <v>2</v>
      </c>
      <c r="L15" s="25">
        <f>J15+K15</f>
        <v>137.64999389648437</v>
      </c>
      <c r="M15" s="25">
        <f t="shared" si="0"/>
        <v>23.331236577125924</v>
      </c>
    </row>
    <row r="16" spans="1:13" ht="43.2" x14ac:dyDescent="0.3">
      <c r="A16" s="4">
        <v>7</v>
      </c>
      <c r="B16" s="8" t="s">
        <v>432</v>
      </c>
      <c r="C16" s="8" t="s">
        <v>433</v>
      </c>
      <c r="D16" s="8">
        <v>1998</v>
      </c>
      <c r="E16" s="8">
        <v>1997</v>
      </c>
      <c r="F16" s="8" t="s">
        <v>434</v>
      </c>
      <c r="G16" s="8" t="s">
        <v>16</v>
      </c>
      <c r="H16" s="8" t="s">
        <v>27</v>
      </c>
      <c r="I16" s="8" t="s">
        <v>28</v>
      </c>
      <c r="J16" s="25">
        <v>139.94999694824219</v>
      </c>
      <c r="K16" s="4">
        <v>4</v>
      </c>
      <c r="L16" s="25">
        <f>J16+K16</f>
        <v>143.94999694824219</v>
      </c>
      <c r="M16" s="25">
        <f t="shared" si="0"/>
        <v>28.975894777381772</v>
      </c>
    </row>
    <row r="17" spans="1:13" ht="43.2" x14ac:dyDescent="0.3">
      <c r="A17" s="4">
        <v>8</v>
      </c>
      <c r="B17" s="8" t="s">
        <v>435</v>
      </c>
      <c r="C17" s="8" t="s">
        <v>436</v>
      </c>
      <c r="D17" s="8">
        <v>1998</v>
      </c>
      <c r="E17" s="8">
        <v>1987</v>
      </c>
      <c r="F17" s="8" t="s">
        <v>437</v>
      </c>
      <c r="G17" s="8" t="s">
        <v>35</v>
      </c>
      <c r="H17" s="8" t="s">
        <v>36</v>
      </c>
      <c r="I17" s="8" t="s">
        <v>37</v>
      </c>
      <c r="J17" s="25">
        <v>142.74000549316406</v>
      </c>
      <c r="K17" s="4">
        <v>10</v>
      </c>
      <c r="L17" s="25">
        <f>J17+K17</f>
        <v>152.74000549316406</v>
      </c>
      <c r="M17" s="25">
        <f t="shared" si="0"/>
        <v>36.851540774024322</v>
      </c>
    </row>
    <row r="18" spans="1:13" ht="72" x14ac:dyDescent="0.3">
      <c r="A18" s="4">
        <v>9</v>
      </c>
      <c r="B18" s="8" t="s">
        <v>438</v>
      </c>
      <c r="C18" s="8" t="s">
        <v>439</v>
      </c>
      <c r="D18" s="8">
        <v>1988</v>
      </c>
      <c r="E18" s="8">
        <v>1975</v>
      </c>
      <c r="F18" s="8" t="s">
        <v>440</v>
      </c>
      <c r="G18" s="8" t="s">
        <v>16</v>
      </c>
      <c r="H18" s="8" t="s">
        <v>39</v>
      </c>
      <c r="I18" s="8" t="s">
        <v>441</v>
      </c>
      <c r="J18" s="25">
        <v>152.14999389648437</v>
      </c>
      <c r="K18" s="4">
        <v>4</v>
      </c>
      <c r="L18" s="25">
        <f>J18+K18</f>
        <v>156.14999389648437</v>
      </c>
      <c r="M18" s="25">
        <f t="shared" si="0"/>
        <v>39.906812151743537</v>
      </c>
    </row>
    <row r="19" spans="1:13" ht="72" x14ac:dyDescent="0.3">
      <c r="A19" s="4">
        <v>10</v>
      </c>
      <c r="B19" s="8" t="s">
        <v>442</v>
      </c>
      <c r="C19" s="8" t="s">
        <v>443</v>
      </c>
      <c r="D19" s="8">
        <v>1963</v>
      </c>
      <c r="E19" s="8">
        <v>1954</v>
      </c>
      <c r="F19" s="8" t="s">
        <v>444</v>
      </c>
      <c r="G19" s="8" t="s">
        <v>16</v>
      </c>
      <c r="H19" s="8" t="s">
        <v>445</v>
      </c>
      <c r="I19" s="8" t="s">
        <v>446</v>
      </c>
      <c r="J19" s="25">
        <v>160.80000305175781</v>
      </c>
      <c r="K19" s="4">
        <v>2</v>
      </c>
      <c r="L19" s="25">
        <f>J19+K19</f>
        <v>162.80000305175781</v>
      </c>
      <c r="M19" s="25">
        <f t="shared" si="0"/>
        <v>45.86506779093996</v>
      </c>
    </row>
    <row r="20" spans="1:13" ht="100.8" x14ac:dyDescent="0.3">
      <c r="A20" s="4">
        <v>11</v>
      </c>
      <c r="B20" s="8" t="s">
        <v>447</v>
      </c>
      <c r="C20" s="8" t="s">
        <v>448</v>
      </c>
      <c r="D20" s="8">
        <v>2000</v>
      </c>
      <c r="E20" s="8">
        <v>1991</v>
      </c>
      <c r="F20" s="8" t="s">
        <v>449</v>
      </c>
      <c r="G20" s="8" t="s">
        <v>16</v>
      </c>
      <c r="H20" s="8" t="s">
        <v>450</v>
      </c>
      <c r="I20" s="8" t="s">
        <v>451</v>
      </c>
      <c r="J20" s="25">
        <v>165.27999877929687</v>
      </c>
      <c r="K20" s="4">
        <v>2</v>
      </c>
      <c r="L20" s="25">
        <f>J20+K20</f>
        <v>167.27999877929687</v>
      </c>
      <c r="M20" s="25">
        <f t="shared" si="0"/>
        <v>49.879041183144707</v>
      </c>
    </row>
    <row r="21" spans="1:13" ht="43.2" x14ac:dyDescent="0.3">
      <c r="A21" s="4">
        <v>12</v>
      </c>
      <c r="B21" s="8" t="s">
        <v>452</v>
      </c>
      <c r="C21" s="8" t="s">
        <v>453</v>
      </c>
      <c r="D21" s="8">
        <v>1999</v>
      </c>
      <c r="E21" s="8">
        <v>1992</v>
      </c>
      <c r="F21" s="8" t="s">
        <v>424</v>
      </c>
      <c r="G21" s="8" t="s">
        <v>35</v>
      </c>
      <c r="H21" s="8" t="s">
        <v>36</v>
      </c>
      <c r="I21" s="8" t="s">
        <v>37</v>
      </c>
      <c r="J21" s="25">
        <v>159.13999938964844</v>
      </c>
      <c r="K21" s="4">
        <v>60</v>
      </c>
      <c r="L21" s="25">
        <f>J21+K21</f>
        <v>219.13999938964844</v>
      </c>
      <c r="M21" s="25">
        <f t="shared" si="0"/>
        <v>96.344411962420267</v>
      </c>
    </row>
    <row r="22" spans="1:13" ht="86.4" x14ac:dyDescent="0.3">
      <c r="A22" s="4">
        <v>13</v>
      </c>
      <c r="B22" s="8" t="s">
        <v>454</v>
      </c>
      <c r="C22" s="8" t="s">
        <v>455</v>
      </c>
      <c r="D22" s="8">
        <v>2002</v>
      </c>
      <c r="E22" s="8">
        <v>1999</v>
      </c>
      <c r="F22" s="8" t="s">
        <v>456</v>
      </c>
      <c r="G22" s="8" t="s">
        <v>16</v>
      </c>
      <c r="H22" s="8" t="s">
        <v>63</v>
      </c>
      <c r="I22" s="8" t="s">
        <v>457</v>
      </c>
      <c r="J22" s="25">
        <v>214.44000244140625</v>
      </c>
      <c r="K22" s="4">
        <v>226</v>
      </c>
      <c r="L22" s="25">
        <f>J22+K22</f>
        <v>440.44000244140625</v>
      </c>
      <c r="M22" s="25">
        <f t="shared" si="0"/>
        <v>294.62413765147539</v>
      </c>
    </row>
    <row r="23" spans="1:13" ht="100.8" x14ac:dyDescent="0.3">
      <c r="A23" s="4"/>
      <c r="B23" s="8" t="s">
        <v>458</v>
      </c>
      <c r="C23" s="8" t="s">
        <v>459</v>
      </c>
      <c r="D23" s="8">
        <v>2000</v>
      </c>
      <c r="E23" s="8">
        <v>1986</v>
      </c>
      <c r="F23" s="8" t="s">
        <v>460</v>
      </c>
      <c r="G23" s="8" t="s">
        <v>16</v>
      </c>
      <c r="H23" s="8" t="s">
        <v>461</v>
      </c>
      <c r="I23" s="8" t="s">
        <v>462</v>
      </c>
      <c r="J23" s="25"/>
      <c r="K23" s="4"/>
      <c r="L23" s="25" t="s">
        <v>359</v>
      </c>
      <c r="M23" s="25" t="str">
        <f t="shared" si="0"/>
        <v/>
      </c>
    </row>
    <row r="24" spans="1:13" ht="43.2" x14ac:dyDescent="0.3">
      <c r="A24" s="4"/>
      <c r="B24" s="8" t="s">
        <v>463</v>
      </c>
      <c r="C24" s="8" t="s">
        <v>464</v>
      </c>
      <c r="D24" s="8">
        <v>2002</v>
      </c>
      <c r="E24" s="8">
        <v>2000</v>
      </c>
      <c r="F24" s="8" t="s">
        <v>465</v>
      </c>
      <c r="G24" s="8" t="s">
        <v>16</v>
      </c>
      <c r="H24" s="8" t="s">
        <v>63</v>
      </c>
      <c r="I24" s="8" t="s">
        <v>64</v>
      </c>
      <c r="J24" s="25"/>
      <c r="K24" s="4"/>
      <c r="L24" s="25" t="s">
        <v>358</v>
      </c>
      <c r="M24" s="25" t="str">
        <f t="shared" si="0"/>
        <v/>
      </c>
    </row>
    <row r="26" spans="1:13" ht="18" x14ac:dyDescent="0.3">
      <c r="A26" s="11" t="s">
        <v>361</v>
      </c>
      <c r="B26" s="11"/>
      <c r="C26" s="11"/>
      <c r="D26" s="11"/>
      <c r="E26" s="11"/>
      <c r="F26" s="11"/>
      <c r="G26" s="11"/>
      <c r="H26" s="11"/>
      <c r="I26" s="11"/>
      <c r="J26" s="11"/>
    </row>
    <row r="27" spans="1:13" x14ac:dyDescent="0.3">
      <c r="A27" s="16" t="s">
        <v>349</v>
      </c>
      <c r="B27" s="16" t="s">
        <v>1</v>
      </c>
      <c r="C27" s="16" t="s">
        <v>2</v>
      </c>
      <c r="D27" s="16" t="s">
        <v>249</v>
      </c>
      <c r="E27" s="16" t="s">
        <v>250</v>
      </c>
      <c r="F27" s="16" t="s">
        <v>3</v>
      </c>
      <c r="G27" s="16" t="s">
        <v>4</v>
      </c>
      <c r="H27" s="16" t="s">
        <v>5</v>
      </c>
      <c r="I27" s="16" t="s">
        <v>6</v>
      </c>
      <c r="J27" s="16" t="s">
        <v>352</v>
      </c>
      <c r="K27" s="16" t="s">
        <v>353</v>
      </c>
      <c r="L27" s="16" t="s">
        <v>354</v>
      </c>
      <c r="M27" s="16" t="s">
        <v>357</v>
      </c>
    </row>
    <row r="28" spans="1:13" x14ac:dyDescent="0.3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</row>
    <row r="29" spans="1:13" ht="158.4" x14ac:dyDescent="0.3">
      <c r="A29" s="22"/>
      <c r="B29" s="23" t="s">
        <v>466</v>
      </c>
      <c r="C29" s="23" t="s">
        <v>467</v>
      </c>
      <c r="D29" s="23">
        <v>2002</v>
      </c>
      <c r="E29" s="23">
        <v>2000</v>
      </c>
      <c r="F29" s="23" t="s">
        <v>468</v>
      </c>
      <c r="G29" s="23" t="s">
        <v>469</v>
      </c>
      <c r="H29" s="23" t="s">
        <v>470</v>
      </c>
      <c r="I29" s="23" t="s">
        <v>471</v>
      </c>
      <c r="J29" s="24"/>
      <c r="K29" s="22"/>
      <c r="L29" s="24" t="s">
        <v>358</v>
      </c>
      <c r="M29" s="24" t="str">
        <f t="shared" ref="M29:M30" si="1">IF( AND(ISNUMBER(L$29),ISNUMBER(L29)),(L29-L$29)/L$29*100,"")</f>
        <v/>
      </c>
    </row>
    <row r="30" spans="1:13" ht="129.6" x14ac:dyDescent="0.3">
      <c r="A30" s="4"/>
      <c r="B30" s="8" t="s">
        <v>472</v>
      </c>
      <c r="C30" s="8" t="s">
        <v>473</v>
      </c>
      <c r="D30" s="8">
        <v>2000</v>
      </c>
      <c r="E30" s="8">
        <v>1994</v>
      </c>
      <c r="F30" s="8" t="s">
        <v>474</v>
      </c>
      <c r="G30" s="8" t="s">
        <v>16</v>
      </c>
      <c r="H30" s="8" t="s">
        <v>475</v>
      </c>
      <c r="I30" s="8" t="s">
        <v>476</v>
      </c>
      <c r="J30" s="25"/>
      <c r="K30" s="4"/>
      <c r="L30" s="25" t="s">
        <v>358</v>
      </c>
      <c r="M30" s="25" t="str">
        <f t="shared" si="1"/>
        <v/>
      </c>
    </row>
    <row r="32" spans="1:13" ht="18" x14ac:dyDescent="0.3">
      <c r="A32" s="11" t="s">
        <v>396</v>
      </c>
      <c r="B32" s="11"/>
      <c r="C32" s="11"/>
      <c r="D32" s="11"/>
      <c r="E32" s="11"/>
      <c r="F32" s="11"/>
      <c r="G32" s="11"/>
      <c r="H32" s="11"/>
      <c r="I32" s="11"/>
      <c r="J32" s="11"/>
    </row>
    <row r="33" spans="1:13" x14ac:dyDescent="0.3">
      <c r="A33" s="16" t="s">
        <v>349</v>
      </c>
      <c r="B33" s="16" t="s">
        <v>1</v>
      </c>
      <c r="C33" s="16" t="s">
        <v>2</v>
      </c>
      <c r="D33" s="16" t="s">
        <v>249</v>
      </c>
      <c r="E33" s="16" t="s">
        <v>250</v>
      </c>
      <c r="F33" s="16" t="s">
        <v>3</v>
      </c>
      <c r="G33" s="16" t="s">
        <v>4</v>
      </c>
      <c r="H33" s="16" t="s">
        <v>5</v>
      </c>
      <c r="I33" s="16" t="s">
        <v>6</v>
      </c>
      <c r="J33" s="16" t="s">
        <v>352</v>
      </c>
      <c r="K33" s="16" t="s">
        <v>353</v>
      </c>
      <c r="L33" s="16" t="s">
        <v>354</v>
      </c>
      <c r="M33" s="16" t="s">
        <v>357</v>
      </c>
    </row>
    <row r="34" spans="1:13" x14ac:dyDescent="0.3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</row>
    <row r="35" spans="1:13" ht="172.8" x14ac:dyDescent="0.3">
      <c r="A35" s="22">
        <v>1</v>
      </c>
      <c r="B35" s="23" t="s">
        <v>477</v>
      </c>
      <c r="C35" s="23" t="s">
        <v>478</v>
      </c>
      <c r="D35" s="23">
        <v>2001</v>
      </c>
      <c r="E35" s="23">
        <v>1997</v>
      </c>
      <c r="F35" s="23" t="s">
        <v>479</v>
      </c>
      <c r="G35" s="23" t="s">
        <v>16</v>
      </c>
      <c r="H35" s="23" t="s">
        <v>480</v>
      </c>
      <c r="I35" s="23" t="s">
        <v>481</v>
      </c>
      <c r="J35" s="24">
        <v>129.69999694824219</v>
      </c>
      <c r="K35" s="22">
        <v>6</v>
      </c>
      <c r="L35" s="24">
        <f>J35+K35</f>
        <v>135.69999694824219</v>
      </c>
      <c r="M35" s="24">
        <f t="shared" ref="M35:M40" si="2">IF( AND(ISNUMBER(L$35),ISNUMBER(L35)),(L35-L$35)/L$35*100,"")</f>
        <v>0</v>
      </c>
    </row>
    <row r="36" spans="1:13" ht="72" x14ac:dyDescent="0.3">
      <c r="A36" s="4">
        <v>2</v>
      </c>
      <c r="B36" s="8" t="s">
        <v>482</v>
      </c>
      <c r="C36" s="8" t="s">
        <v>483</v>
      </c>
      <c r="D36" s="8">
        <v>1987</v>
      </c>
      <c r="E36" s="8">
        <v>1975</v>
      </c>
      <c r="F36" s="8" t="s">
        <v>424</v>
      </c>
      <c r="G36" s="8" t="s">
        <v>16</v>
      </c>
      <c r="H36" s="8" t="s">
        <v>484</v>
      </c>
      <c r="I36" s="8" t="s">
        <v>157</v>
      </c>
      <c r="J36" s="25">
        <v>165.22000122070312</v>
      </c>
      <c r="K36" s="4">
        <v>2</v>
      </c>
      <c r="L36" s="25">
        <f>J36+K36</f>
        <v>167.22000122070312</v>
      </c>
      <c r="M36" s="25">
        <f t="shared" si="2"/>
        <v>23.227711850637029</v>
      </c>
    </row>
    <row r="37" spans="1:13" ht="100.8" x14ac:dyDescent="0.3">
      <c r="A37" s="4">
        <v>3</v>
      </c>
      <c r="B37" s="8" t="s">
        <v>485</v>
      </c>
      <c r="C37" s="8" t="s">
        <v>486</v>
      </c>
      <c r="D37" s="8">
        <v>1987</v>
      </c>
      <c r="E37" s="8">
        <v>1978</v>
      </c>
      <c r="F37" s="8" t="s">
        <v>424</v>
      </c>
      <c r="G37" s="8" t="s">
        <v>487</v>
      </c>
      <c r="H37" s="8" t="s">
        <v>488</v>
      </c>
      <c r="I37" s="8" t="s">
        <v>489</v>
      </c>
      <c r="J37" s="25">
        <v>158.05000305175781</v>
      </c>
      <c r="K37" s="4">
        <v>14</v>
      </c>
      <c r="L37" s="25">
        <f>J37+K37</f>
        <v>172.05000305175781</v>
      </c>
      <c r="M37" s="25">
        <f t="shared" si="2"/>
        <v>26.787035313921198</v>
      </c>
    </row>
    <row r="38" spans="1:13" ht="86.4" x14ac:dyDescent="0.3">
      <c r="A38" s="4">
        <v>4</v>
      </c>
      <c r="B38" s="8" t="s">
        <v>490</v>
      </c>
      <c r="C38" s="8" t="s">
        <v>491</v>
      </c>
      <c r="D38" s="8">
        <v>1997</v>
      </c>
      <c r="E38" s="8">
        <v>1986</v>
      </c>
      <c r="F38" s="8" t="s">
        <v>492</v>
      </c>
      <c r="G38" s="8" t="s">
        <v>493</v>
      </c>
      <c r="H38" s="8" t="s">
        <v>494</v>
      </c>
      <c r="I38" s="8" t="s">
        <v>495</v>
      </c>
      <c r="J38" s="25">
        <v>171.3699951171875</v>
      </c>
      <c r="K38" s="4">
        <v>14</v>
      </c>
      <c r="L38" s="25">
        <f>J38+K38</f>
        <v>185.3699951171875</v>
      </c>
      <c r="M38" s="25">
        <f t="shared" si="2"/>
        <v>36.602799768588149</v>
      </c>
    </row>
    <row r="39" spans="1:13" ht="43.2" x14ac:dyDescent="0.3">
      <c r="A39" s="4">
        <v>5</v>
      </c>
      <c r="B39" s="8" t="s">
        <v>496</v>
      </c>
      <c r="C39" s="8" t="s">
        <v>497</v>
      </c>
      <c r="D39" s="8">
        <v>1999</v>
      </c>
      <c r="E39" s="8">
        <v>1997</v>
      </c>
      <c r="F39" s="8" t="s">
        <v>434</v>
      </c>
      <c r="G39" s="8" t="s">
        <v>16</v>
      </c>
      <c r="H39" s="8" t="s">
        <v>27</v>
      </c>
      <c r="I39" s="8" t="s">
        <v>28</v>
      </c>
      <c r="J39" s="25">
        <v>205.47999572753906</v>
      </c>
      <c r="K39" s="4">
        <v>66</v>
      </c>
      <c r="L39" s="25">
        <f>J39+K39</f>
        <v>271.47999572753906</v>
      </c>
      <c r="M39" s="25">
        <f t="shared" si="2"/>
        <v>100.05895492472649</v>
      </c>
    </row>
    <row r="40" spans="1:13" ht="57.6" x14ac:dyDescent="0.3">
      <c r="A40" s="4">
        <v>6</v>
      </c>
      <c r="B40" s="8" t="s">
        <v>498</v>
      </c>
      <c r="C40" s="8" t="s">
        <v>499</v>
      </c>
      <c r="D40" s="8">
        <v>2006</v>
      </c>
      <c r="E40" s="8">
        <v>2001</v>
      </c>
      <c r="F40" s="8" t="s">
        <v>434</v>
      </c>
      <c r="G40" s="8" t="s">
        <v>21</v>
      </c>
      <c r="H40" s="8" t="s">
        <v>67</v>
      </c>
      <c r="I40" s="8" t="s">
        <v>68</v>
      </c>
      <c r="J40" s="25">
        <v>241.33000183105469</v>
      </c>
      <c r="K40" s="4">
        <v>276</v>
      </c>
      <c r="L40" s="25">
        <f>J40+K40</f>
        <v>517.33000183105469</v>
      </c>
      <c r="M40" s="25">
        <f t="shared" si="2"/>
        <v>281.2306657813495</v>
      </c>
    </row>
    <row r="42" spans="1:13" ht="18" x14ac:dyDescent="0.3">
      <c r="A42" s="11" t="s">
        <v>397</v>
      </c>
      <c r="B42" s="11"/>
      <c r="C42" s="11"/>
      <c r="D42" s="11"/>
      <c r="E42" s="11"/>
      <c r="F42" s="11"/>
      <c r="G42" s="11"/>
      <c r="H42" s="11"/>
      <c r="I42" s="11"/>
      <c r="J42" s="11"/>
    </row>
    <row r="43" spans="1:13" x14ac:dyDescent="0.3">
      <c r="A43" s="16" t="s">
        <v>349</v>
      </c>
      <c r="B43" s="16" t="s">
        <v>1</v>
      </c>
      <c r="C43" s="16" t="s">
        <v>2</v>
      </c>
      <c r="D43" s="16" t="s">
        <v>249</v>
      </c>
      <c r="E43" s="16" t="s">
        <v>250</v>
      </c>
      <c r="F43" s="16" t="s">
        <v>3</v>
      </c>
      <c r="G43" s="16" t="s">
        <v>4</v>
      </c>
      <c r="H43" s="16" t="s">
        <v>5</v>
      </c>
      <c r="I43" s="16" t="s">
        <v>6</v>
      </c>
      <c r="J43" s="16" t="s">
        <v>352</v>
      </c>
      <c r="K43" s="16" t="s">
        <v>353</v>
      </c>
      <c r="L43" s="16" t="s">
        <v>354</v>
      </c>
      <c r="M43" s="16" t="s">
        <v>357</v>
      </c>
    </row>
    <row r="44" spans="1:13" x14ac:dyDescent="0.3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</row>
    <row r="45" spans="1:13" ht="72" x14ac:dyDescent="0.3">
      <c r="A45" s="22">
        <v>1</v>
      </c>
      <c r="B45" s="23" t="s">
        <v>500</v>
      </c>
      <c r="C45" s="23" t="s">
        <v>501</v>
      </c>
      <c r="D45" s="23">
        <v>1991</v>
      </c>
      <c r="E45" s="23">
        <v>1987</v>
      </c>
      <c r="F45" s="23" t="s">
        <v>364</v>
      </c>
      <c r="G45" s="23" t="s">
        <v>16</v>
      </c>
      <c r="H45" s="23" t="s">
        <v>502</v>
      </c>
      <c r="I45" s="23" t="s">
        <v>503</v>
      </c>
      <c r="J45" s="24">
        <v>111.40000152587891</v>
      </c>
      <c r="K45" s="22">
        <v>0</v>
      </c>
      <c r="L45" s="24">
        <f>J45+K45</f>
        <v>111.40000152587891</v>
      </c>
      <c r="M45" s="24">
        <f t="shared" ref="M45:M47" si="3">IF( AND(ISNUMBER(L$45),ISNUMBER(L45)),(L45-L$45)/L$45*100,"")</f>
        <v>0</v>
      </c>
    </row>
    <row r="46" spans="1:13" ht="43.2" x14ac:dyDescent="0.3">
      <c r="A46" s="4">
        <v>2</v>
      </c>
      <c r="B46" s="8" t="s">
        <v>504</v>
      </c>
      <c r="C46" s="8" t="s">
        <v>505</v>
      </c>
      <c r="D46" s="8">
        <v>2000</v>
      </c>
      <c r="E46" s="8">
        <v>1999</v>
      </c>
      <c r="F46" s="8" t="s">
        <v>465</v>
      </c>
      <c r="G46" s="8" t="s">
        <v>16</v>
      </c>
      <c r="H46" s="8" t="s">
        <v>55</v>
      </c>
      <c r="I46" s="8" t="s">
        <v>70</v>
      </c>
      <c r="J46" s="25">
        <v>142.16999816894531</v>
      </c>
      <c r="K46" s="4">
        <v>0</v>
      </c>
      <c r="L46" s="25">
        <f>J46+K46</f>
        <v>142.16999816894531</v>
      </c>
      <c r="M46" s="25">
        <f t="shared" si="3"/>
        <v>27.62118152746914</v>
      </c>
    </row>
    <row r="47" spans="1:13" ht="100.8" x14ac:dyDescent="0.3">
      <c r="A47" s="4">
        <v>3</v>
      </c>
      <c r="B47" s="8" t="s">
        <v>506</v>
      </c>
      <c r="C47" s="8" t="s">
        <v>507</v>
      </c>
      <c r="D47" s="8">
        <v>2000</v>
      </c>
      <c r="E47" s="8">
        <v>2000</v>
      </c>
      <c r="F47" s="8" t="s">
        <v>508</v>
      </c>
      <c r="G47" s="8" t="s">
        <v>509</v>
      </c>
      <c r="H47" s="8" t="s">
        <v>510</v>
      </c>
      <c r="I47" s="8" t="s">
        <v>511</v>
      </c>
      <c r="J47" s="25">
        <v>151.38999938964844</v>
      </c>
      <c r="K47" s="4">
        <v>2</v>
      </c>
      <c r="L47" s="25">
        <f>J47+K47</f>
        <v>153.38999938964844</v>
      </c>
      <c r="M47" s="25">
        <f t="shared" si="3"/>
        <v>37.692995770754095</v>
      </c>
    </row>
    <row r="49" spans="1:13" ht="18" x14ac:dyDescent="0.3">
      <c r="A49" s="11" t="s">
        <v>398</v>
      </c>
      <c r="B49" s="11"/>
      <c r="C49" s="11"/>
      <c r="D49" s="11"/>
      <c r="E49" s="11"/>
      <c r="F49" s="11"/>
      <c r="G49" s="11"/>
      <c r="H49" s="11"/>
      <c r="I49" s="11"/>
      <c r="J49" s="11"/>
    </row>
    <row r="50" spans="1:13" x14ac:dyDescent="0.3">
      <c r="A50" s="16" t="s">
        <v>349</v>
      </c>
      <c r="B50" s="16" t="s">
        <v>1</v>
      </c>
      <c r="C50" s="16" t="s">
        <v>2</v>
      </c>
      <c r="D50" s="16" t="s">
        <v>249</v>
      </c>
      <c r="E50" s="16" t="s">
        <v>250</v>
      </c>
      <c r="F50" s="16" t="s">
        <v>3</v>
      </c>
      <c r="G50" s="16" t="s">
        <v>4</v>
      </c>
      <c r="H50" s="16" t="s">
        <v>5</v>
      </c>
      <c r="I50" s="16" t="s">
        <v>6</v>
      </c>
      <c r="J50" s="16" t="s">
        <v>352</v>
      </c>
      <c r="K50" s="16" t="s">
        <v>353</v>
      </c>
      <c r="L50" s="16" t="s">
        <v>354</v>
      </c>
      <c r="M50" s="16" t="s">
        <v>357</v>
      </c>
    </row>
    <row r="51" spans="1:13" x14ac:dyDescent="0.3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</row>
    <row r="52" spans="1:13" ht="158.4" x14ac:dyDescent="0.3">
      <c r="A52" s="22">
        <v>1</v>
      </c>
      <c r="B52" s="23" t="s">
        <v>512</v>
      </c>
      <c r="C52" s="23" t="s">
        <v>513</v>
      </c>
      <c r="D52" s="23">
        <v>2001</v>
      </c>
      <c r="E52" s="23">
        <v>1997</v>
      </c>
      <c r="F52" s="23" t="s">
        <v>414</v>
      </c>
      <c r="G52" s="23" t="s">
        <v>16</v>
      </c>
      <c r="H52" s="23" t="s">
        <v>514</v>
      </c>
      <c r="I52" s="23" t="s">
        <v>515</v>
      </c>
      <c r="J52" s="24">
        <v>171.58999633789062</v>
      </c>
      <c r="K52" s="22">
        <v>4</v>
      </c>
      <c r="L52" s="24">
        <f>J52+K52</f>
        <v>175.58999633789062</v>
      </c>
      <c r="M52" s="24">
        <f>IF( AND(ISNUMBER(L$52),ISNUMBER(L52)),(L52-L$52)/L$52*100,"")</f>
        <v>0</v>
      </c>
    </row>
  </sheetData>
  <mergeCells count="76">
    <mergeCell ref="L50:L51"/>
    <mergeCell ref="M50:M51"/>
    <mergeCell ref="G50:G51"/>
    <mergeCell ref="H50:H51"/>
    <mergeCell ref="I50:I51"/>
    <mergeCell ref="A49:J49"/>
    <mergeCell ref="J50:J51"/>
    <mergeCell ref="K50:K51"/>
    <mergeCell ref="A50:A51"/>
    <mergeCell ref="B50:B51"/>
    <mergeCell ref="C50:C51"/>
    <mergeCell ref="D50:D51"/>
    <mergeCell ref="E50:E51"/>
    <mergeCell ref="F50:F51"/>
    <mergeCell ref="I43:I44"/>
    <mergeCell ref="A42:J42"/>
    <mergeCell ref="J43:J44"/>
    <mergeCell ref="K43:K44"/>
    <mergeCell ref="L43:L44"/>
    <mergeCell ref="M43:M44"/>
    <mergeCell ref="L33:L34"/>
    <mergeCell ref="M33:M34"/>
    <mergeCell ref="A43:A44"/>
    <mergeCell ref="B43:B44"/>
    <mergeCell ref="C43:C44"/>
    <mergeCell ref="D43:D44"/>
    <mergeCell ref="E43:E44"/>
    <mergeCell ref="F43:F44"/>
    <mergeCell ref="G43:G44"/>
    <mergeCell ref="H43:H44"/>
    <mergeCell ref="G33:G34"/>
    <mergeCell ref="H33:H34"/>
    <mergeCell ref="I33:I34"/>
    <mergeCell ref="A32:J32"/>
    <mergeCell ref="J33:J34"/>
    <mergeCell ref="K33:K34"/>
    <mergeCell ref="A33:A34"/>
    <mergeCell ref="B33:B34"/>
    <mergeCell ref="C33:C34"/>
    <mergeCell ref="D33:D34"/>
    <mergeCell ref="E33:E34"/>
    <mergeCell ref="F33:F34"/>
    <mergeCell ref="I27:I28"/>
    <mergeCell ref="A26:J26"/>
    <mergeCell ref="J27:J28"/>
    <mergeCell ref="K27:K28"/>
    <mergeCell ref="L27:L28"/>
    <mergeCell ref="M27:M28"/>
    <mergeCell ref="L8:L9"/>
    <mergeCell ref="M8:M9"/>
    <mergeCell ref="A27:A28"/>
    <mergeCell ref="B27:B28"/>
    <mergeCell ref="C27:C28"/>
    <mergeCell ref="D27:D28"/>
    <mergeCell ref="E27:E28"/>
    <mergeCell ref="F27:F28"/>
    <mergeCell ref="G27:G28"/>
    <mergeCell ref="H27:H28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M1"/>
    <mergeCell ref="A2:M2"/>
    <mergeCell ref="A3:B3"/>
    <mergeCell ref="C3:M3"/>
    <mergeCell ref="A4:M4"/>
    <mergeCell ref="A5:M5"/>
  </mergeCells>
  <pageMargins left="0.7" right="0.7" top="0.75" bottom="0.75" header="0.3" footer="0.3"/>
  <pageSetup paperSize="9" orientation="landscape" horizontalDpi="300" verticalDpi="300" copies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99"/>
  <sheetViews>
    <sheetView workbookViewId="0"/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27" width="3.109375" style="1" customWidth="1"/>
    <col min="28" max="28" width="7.109375" style="1" customWidth="1"/>
    <col min="29" max="29" width="4.88671875" style="1" customWidth="1"/>
    <col min="30" max="30" width="7.109375" style="1" customWidth="1"/>
    <col min="31" max="48" width="3.109375" style="1" customWidth="1"/>
    <col min="49" max="49" width="7.109375" style="1" customWidth="1"/>
    <col min="50" max="50" width="4.88671875" style="1" customWidth="1"/>
    <col min="51" max="52" width="7.109375" style="1" customWidth="1"/>
    <col min="53" max="16384" width="8.88671875" style="1"/>
  </cols>
  <sheetData>
    <row r="1" spans="1:53" ht="15.6" x14ac:dyDescent="0.3">
      <c r="A1" s="9" t="s">
        <v>343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3" ht="18" x14ac:dyDescent="0.3">
      <c r="A2" s="11" t="s">
        <v>344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</row>
    <row r="3" spans="1:53" x14ac:dyDescent="0.3">
      <c r="A3" s="12" t="s">
        <v>345</v>
      </c>
      <c r="B3" s="12"/>
      <c r="C3" s="13" t="s">
        <v>346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</row>
    <row r="4" spans="1:53" ht="21" x14ac:dyDescent="0.3">
      <c r="A4" s="14" t="s">
        <v>399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</row>
    <row r="5" spans="1:53" ht="23.4" x14ac:dyDescent="0.3">
      <c r="A5" s="15" t="s">
        <v>400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</row>
    <row r="7" spans="1:53" ht="18" x14ac:dyDescent="0.3">
      <c r="A7" s="11" t="s">
        <v>350</v>
      </c>
      <c r="B7" s="11"/>
      <c r="C7" s="11"/>
      <c r="D7" s="11"/>
      <c r="E7" s="11"/>
      <c r="F7" s="11"/>
      <c r="G7" s="11"/>
      <c r="H7" s="11"/>
      <c r="I7" s="11"/>
      <c r="J7" s="11"/>
    </row>
    <row r="8" spans="1:53" x14ac:dyDescent="0.3">
      <c r="A8" s="16" t="s">
        <v>349</v>
      </c>
      <c r="B8" s="16" t="s">
        <v>1</v>
      </c>
      <c r="C8" s="16" t="s">
        <v>2</v>
      </c>
      <c r="D8" s="16" t="s">
        <v>249</v>
      </c>
      <c r="E8" s="16" t="s">
        <v>250</v>
      </c>
      <c r="F8" s="16" t="s">
        <v>3</v>
      </c>
      <c r="G8" s="16" t="s">
        <v>4</v>
      </c>
      <c r="H8" s="16" t="s">
        <v>5</v>
      </c>
      <c r="I8" s="16" t="s">
        <v>6</v>
      </c>
      <c r="J8" s="18" t="s">
        <v>351</v>
      </c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20"/>
      <c r="AE8" s="18" t="s">
        <v>355</v>
      </c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20"/>
      <c r="AZ8" s="16" t="s">
        <v>356</v>
      </c>
      <c r="BA8" s="16" t="s">
        <v>357</v>
      </c>
    </row>
    <row r="9" spans="1:53" x14ac:dyDescent="0.3">
      <c r="A9" s="17"/>
      <c r="B9" s="17"/>
      <c r="C9" s="17"/>
      <c r="D9" s="17"/>
      <c r="E9" s="17"/>
      <c r="F9" s="17"/>
      <c r="G9" s="17"/>
      <c r="H9" s="17"/>
      <c r="I9" s="17"/>
      <c r="J9" s="21">
        <v>1</v>
      </c>
      <c r="K9" s="21">
        <v>2</v>
      </c>
      <c r="L9" s="21">
        <v>3</v>
      </c>
      <c r="M9" s="21">
        <v>4</v>
      </c>
      <c r="N9" s="21">
        <v>5</v>
      </c>
      <c r="O9" s="21">
        <v>6</v>
      </c>
      <c r="P9" s="21">
        <v>7</v>
      </c>
      <c r="Q9" s="21">
        <v>8</v>
      </c>
      <c r="R9" s="21">
        <v>9</v>
      </c>
      <c r="S9" s="21">
        <v>10</v>
      </c>
      <c r="T9" s="21">
        <v>11</v>
      </c>
      <c r="U9" s="21">
        <v>12</v>
      </c>
      <c r="V9" s="21">
        <v>13</v>
      </c>
      <c r="W9" s="21">
        <v>14</v>
      </c>
      <c r="X9" s="21">
        <v>15</v>
      </c>
      <c r="Y9" s="21">
        <v>16</v>
      </c>
      <c r="Z9" s="21">
        <v>17</v>
      </c>
      <c r="AA9" s="21">
        <v>18</v>
      </c>
      <c r="AB9" s="21" t="s">
        <v>352</v>
      </c>
      <c r="AC9" s="21" t="s">
        <v>353</v>
      </c>
      <c r="AD9" s="21" t="s">
        <v>354</v>
      </c>
      <c r="AE9" s="21">
        <v>1</v>
      </c>
      <c r="AF9" s="21">
        <v>2</v>
      </c>
      <c r="AG9" s="21">
        <v>3</v>
      </c>
      <c r="AH9" s="21">
        <v>4</v>
      </c>
      <c r="AI9" s="21">
        <v>5</v>
      </c>
      <c r="AJ9" s="21">
        <v>6</v>
      </c>
      <c r="AK9" s="21">
        <v>7</v>
      </c>
      <c r="AL9" s="21">
        <v>8</v>
      </c>
      <c r="AM9" s="21">
        <v>9</v>
      </c>
      <c r="AN9" s="21">
        <v>10</v>
      </c>
      <c r="AO9" s="21">
        <v>11</v>
      </c>
      <c r="AP9" s="21">
        <v>12</v>
      </c>
      <c r="AQ9" s="21">
        <v>13</v>
      </c>
      <c r="AR9" s="21">
        <v>14</v>
      </c>
      <c r="AS9" s="21">
        <v>15</v>
      </c>
      <c r="AT9" s="21">
        <v>16</v>
      </c>
      <c r="AU9" s="21">
        <v>17</v>
      </c>
      <c r="AV9" s="21">
        <v>18</v>
      </c>
      <c r="AW9" s="21" t="s">
        <v>352</v>
      </c>
      <c r="AX9" s="21" t="s">
        <v>353</v>
      </c>
      <c r="AY9" s="21" t="s">
        <v>354</v>
      </c>
      <c r="AZ9" s="17"/>
      <c r="BA9" s="17"/>
    </row>
    <row r="10" spans="1:53" ht="57.6" x14ac:dyDescent="0.3">
      <c r="A10" s="22">
        <v>1</v>
      </c>
      <c r="B10" s="23" t="s">
        <v>112</v>
      </c>
      <c r="C10" s="23">
        <v>1997</v>
      </c>
      <c r="D10" s="23">
        <v>1997</v>
      </c>
      <c r="E10" s="23">
        <v>1997</v>
      </c>
      <c r="F10" s="23" t="s">
        <v>87</v>
      </c>
      <c r="G10" s="23" t="s">
        <v>16</v>
      </c>
      <c r="H10" s="23" t="s">
        <v>113</v>
      </c>
      <c r="I10" s="23" t="s">
        <v>114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22">
        <v>0</v>
      </c>
      <c r="X10" s="22">
        <v>0</v>
      </c>
      <c r="Y10" s="22">
        <v>0</v>
      </c>
      <c r="Z10" s="22">
        <v>0</v>
      </c>
      <c r="AA10" s="22">
        <v>0</v>
      </c>
      <c r="AB10" s="24">
        <v>91.669998168945313</v>
      </c>
      <c r="AC10" s="22">
        <f t="shared" ref="AC10:AC41" si="0">SUM(J10:AA10)</f>
        <v>0</v>
      </c>
      <c r="AD10" s="24">
        <f t="shared" ref="AD10:AD41" si="1">AB10+AC10</f>
        <v>91.669998168945313</v>
      </c>
      <c r="AE10" s="22">
        <v>0</v>
      </c>
      <c r="AF10" s="22">
        <v>0</v>
      </c>
      <c r="AG10" s="22">
        <v>0</v>
      </c>
      <c r="AH10" s="22">
        <v>0</v>
      </c>
      <c r="AI10" s="22">
        <v>0</v>
      </c>
      <c r="AJ10" s="22">
        <v>0</v>
      </c>
      <c r="AK10" s="22">
        <v>0</v>
      </c>
      <c r="AL10" s="22">
        <v>0</v>
      </c>
      <c r="AM10" s="22">
        <v>0</v>
      </c>
      <c r="AN10" s="22">
        <v>0</v>
      </c>
      <c r="AO10" s="22">
        <v>0</v>
      </c>
      <c r="AP10" s="22">
        <v>0</v>
      </c>
      <c r="AQ10" s="22">
        <v>0</v>
      </c>
      <c r="AR10" s="22">
        <v>0</v>
      </c>
      <c r="AS10" s="22">
        <v>0</v>
      </c>
      <c r="AT10" s="22">
        <v>0</v>
      </c>
      <c r="AU10" s="22">
        <v>0</v>
      </c>
      <c r="AV10" s="22">
        <v>0</v>
      </c>
      <c r="AW10" s="24">
        <v>90.459999084472656</v>
      </c>
      <c r="AX10" s="22">
        <f t="shared" ref="AX10:AX41" si="2">SUM(AE10:AV10)</f>
        <v>0</v>
      </c>
      <c r="AY10" s="24">
        <f t="shared" ref="AY10:AY41" si="3">AW10+AX10</f>
        <v>90.459999084472656</v>
      </c>
      <c r="AZ10" s="24">
        <f t="shared" ref="AZ10:AZ41" si="4">MIN(AY10,AD10)</f>
        <v>90.459999084472656</v>
      </c>
      <c r="BA10" s="24">
        <f t="shared" ref="BA10:BA41" si="5">IF( AND(ISNUMBER(AZ$10),ISNUMBER(AZ10)),(AZ10-AZ$10)/AZ$10*100,"")</f>
        <v>0</v>
      </c>
    </row>
    <row r="11" spans="1:53" ht="28.8" x14ac:dyDescent="0.3">
      <c r="A11" s="4">
        <v>2</v>
      </c>
      <c r="B11" s="8" t="s">
        <v>244</v>
      </c>
      <c r="C11" s="8">
        <v>1990</v>
      </c>
      <c r="D11" s="8">
        <v>1990</v>
      </c>
      <c r="E11" s="8">
        <v>1990</v>
      </c>
      <c r="F11" s="8" t="s">
        <v>180</v>
      </c>
      <c r="G11" s="8" t="s">
        <v>16</v>
      </c>
      <c r="H11" s="8" t="s">
        <v>241</v>
      </c>
      <c r="I11" s="8" t="s">
        <v>224</v>
      </c>
      <c r="J11" s="4">
        <v>0</v>
      </c>
      <c r="K11" s="4">
        <v>0</v>
      </c>
      <c r="L11" s="4">
        <v>0</v>
      </c>
      <c r="M11" s="4">
        <v>0</v>
      </c>
      <c r="N11" s="4">
        <v>2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25">
        <v>90.720001220703125</v>
      </c>
      <c r="AC11" s="4">
        <f t="shared" si="0"/>
        <v>2</v>
      </c>
      <c r="AD11" s="25">
        <f t="shared" si="1"/>
        <v>92.720001220703125</v>
      </c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25"/>
      <c r="AX11" s="4">
        <f t="shared" si="2"/>
        <v>0</v>
      </c>
      <c r="AY11" s="25" t="s">
        <v>358</v>
      </c>
      <c r="AZ11" s="25">
        <f t="shared" si="4"/>
        <v>92.720001220703125</v>
      </c>
      <c r="BA11" s="25">
        <f t="shared" si="5"/>
        <v>2.4983441953388161</v>
      </c>
    </row>
    <row r="12" spans="1:53" ht="43.2" x14ac:dyDescent="0.3">
      <c r="A12" s="4">
        <v>3</v>
      </c>
      <c r="B12" s="8" t="s">
        <v>147</v>
      </c>
      <c r="C12" s="8">
        <v>1996</v>
      </c>
      <c r="D12" s="8">
        <v>1996</v>
      </c>
      <c r="E12" s="8">
        <v>1996</v>
      </c>
      <c r="F12" s="8" t="s">
        <v>42</v>
      </c>
      <c r="G12" s="8" t="s">
        <v>16</v>
      </c>
      <c r="H12" s="8" t="s">
        <v>132</v>
      </c>
      <c r="I12" s="8" t="s">
        <v>114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25">
        <v>94.489997863769531</v>
      </c>
      <c r="AC12" s="4">
        <f t="shared" si="0"/>
        <v>0</v>
      </c>
      <c r="AD12" s="25">
        <f t="shared" si="1"/>
        <v>94.489997863769531</v>
      </c>
      <c r="AE12" s="4">
        <v>0</v>
      </c>
      <c r="AF12" s="4">
        <v>0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  <c r="AT12" s="4">
        <v>0</v>
      </c>
      <c r="AU12" s="4">
        <v>0</v>
      </c>
      <c r="AV12" s="4">
        <v>0</v>
      </c>
      <c r="AW12" s="25">
        <v>96.089996337890625</v>
      </c>
      <c r="AX12" s="4">
        <f t="shared" si="2"/>
        <v>0</v>
      </c>
      <c r="AY12" s="25">
        <f t="shared" si="3"/>
        <v>96.089996337890625</v>
      </c>
      <c r="AZ12" s="25">
        <f t="shared" si="4"/>
        <v>94.489997863769531</v>
      </c>
      <c r="BA12" s="25">
        <f t="shared" si="5"/>
        <v>4.455006433875389</v>
      </c>
    </row>
    <row r="13" spans="1:53" ht="28.8" x14ac:dyDescent="0.3">
      <c r="A13" s="4">
        <v>4</v>
      </c>
      <c r="B13" s="8" t="s">
        <v>237</v>
      </c>
      <c r="C13" s="8">
        <v>1983</v>
      </c>
      <c r="D13" s="8">
        <v>1983</v>
      </c>
      <c r="E13" s="8">
        <v>1983</v>
      </c>
      <c r="F13" s="8" t="s">
        <v>42</v>
      </c>
      <c r="G13" s="8" t="s">
        <v>16</v>
      </c>
      <c r="H13" s="8" t="s">
        <v>238</v>
      </c>
      <c r="I13" s="8" t="s">
        <v>80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25">
        <v>96.730003356933594</v>
      </c>
      <c r="AC13" s="4">
        <f t="shared" si="0"/>
        <v>0</v>
      </c>
      <c r="AD13" s="25">
        <f t="shared" si="1"/>
        <v>96.730003356933594</v>
      </c>
      <c r="AE13" s="4">
        <v>0</v>
      </c>
      <c r="AF13" s="4">
        <v>0</v>
      </c>
      <c r="AG13" s="4">
        <v>0</v>
      </c>
      <c r="AH13" s="4">
        <v>0</v>
      </c>
      <c r="AI13" s="4">
        <v>0</v>
      </c>
      <c r="AJ13" s="4">
        <v>0</v>
      </c>
      <c r="AK13" s="4">
        <v>0</v>
      </c>
      <c r="AL13" s="4">
        <v>0</v>
      </c>
      <c r="AM13" s="4">
        <v>0</v>
      </c>
      <c r="AN13" s="4">
        <v>0</v>
      </c>
      <c r="AO13" s="4">
        <v>0</v>
      </c>
      <c r="AP13" s="4">
        <v>0</v>
      </c>
      <c r="AQ13" s="4">
        <v>2</v>
      </c>
      <c r="AR13" s="4">
        <v>0</v>
      </c>
      <c r="AS13" s="4">
        <v>0</v>
      </c>
      <c r="AT13" s="4">
        <v>0</v>
      </c>
      <c r="AU13" s="4">
        <v>0</v>
      </c>
      <c r="AV13" s="4">
        <v>0</v>
      </c>
      <c r="AW13" s="25">
        <v>98.19000244140625</v>
      </c>
      <c r="AX13" s="4">
        <f t="shared" si="2"/>
        <v>2</v>
      </c>
      <c r="AY13" s="25">
        <f t="shared" si="3"/>
        <v>100.19000244140625</v>
      </c>
      <c r="AZ13" s="25">
        <f t="shared" si="4"/>
        <v>96.730003356933594</v>
      </c>
      <c r="BA13" s="25">
        <f t="shared" si="5"/>
        <v>6.9312451204050207</v>
      </c>
    </row>
    <row r="14" spans="1:53" ht="43.2" x14ac:dyDescent="0.3">
      <c r="A14" s="4">
        <v>5</v>
      </c>
      <c r="B14" s="8" t="s">
        <v>239</v>
      </c>
      <c r="C14" s="8">
        <v>1994</v>
      </c>
      <c r="D14" s="8">
        <v>1994</v>
      </c>
      <c r="E14" s="8">
        <v>1994</v>
      </c>
      <c r="F14" s="8" t="s">
        <v>42</v>
      </c>
      <c r="G14" s="8" t="s">
        <v>16</v>
      </c>
      <c r="H14" s="8" t="s">
        <v>166</v>
      </c>
      <c r="I14" s="8" t="s">
        <v>171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2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25">
        <v>96.849998474121094</v>
      </c>
      <c r="AC14" s="4">
        <f t="shared" si="0"/>
        <v>2</v>
      </c>
      <c r="AD14" s="25">
        <f t="shared" si="1"/>
        <v>98.849998474121094</v>
      </c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25"/>
      <c r="AX14" s="4">
        <f t="shared" si="2"/>
        <v>0</v>
      </c>
      <c r="AY14" s="25" t="s">
        <v>358</v>
      </c>
      <c r="AZ14" s="25">
        <f t="shared" si="4"/>
        <v>98.849998474121094</v>
      </c>
      <c r="BA14" s="25">
        <f t="shared" si="5"/>
        <v>9.2748170180874681</v>
      </c>
    </row>
    <row r="15" spans="1:53" ht="28.8" x14ac:dyDescent="0.3">
      <c r="A15" s="4">
        <v>6</v>
      </c>
      <c r="B15" s="8" t="s">
        <v>117</v>
      </c>
      <c r="C15" s="8">
        <v>1990</v>
      </c>
      <c r="D15" s="8">
        <v>1990</v>
      </c>
      <c r="E15" s="8">
        <v>1990</v>
      </c>
      <c r="F15" s="8" t="s">
        <v>87</v>
      </c>
      <c r="G15" s="8" t="s">
        <v>16</v>
      </c>
      <c r="H15" s="8" t="s">
        <v>27</v>
      </c>
      <c r="I15" s="8" t="s">
        <v>118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2</v>
      </c>
      <c r="Y15" s="4">
        <v>0</v>
      </c>
      <c r="Z15" s="4">
        <v>0</v>
      </c>
      <c r="AA15" s="4">
        <v>0</v>
      </c>
      <c r="AB15" s="25">
        <v>99.669998168945313</v>
      </c>
      <c r="AC15" s="4">
        <f t="shared" si="0"/>
        <v>2</v>
      </c>
      <c r="AD15" s="25">
        <f t="shared" si="1"/>
        <v>101.66999816894531</v>
      </c>
      <c r="AE15" s="4">
        <v>0</v>
      </c>
      <c r="AF15" s="4">
        <v>0</v>
      </c>
      <c r="AG15" s="4">
        <v>0</v>
      </c>
      <c r="AH15" s="4">
        <v>0</v>
      </c>
      <c r="AI15" s="4">
        <v>0</v>
      </c>
      <c r="AJ15" s="4">
        <v>0</v>
      </c>
      <c r="AK15" s="4">
        <v>0</v>
      </c>
      <c r="AL15" s="4">
        <v>0</v>
      </c>
      <c r="AM15" s="4">
        <v>2</v>
      </c>
      <c r="AN15" s="4">
        <v>0</v>
      </c>
      <c r="AO15" s="4">
        <v>0</v>
      </c>
      <c r="AP15" s="4">
        <v>0</v>
      </c>
      <c r="AQ15" s="4">
        <v>0</v>
      </c>
      <c r="AR15" s="4">
        <v>0</v>
      </c>
      <c r="AS15" s="4">
        <v>0</v>
      </c>
      <c r="AT15" s="4">
        <v>0</v>
      </c>
      <c r="AU15" s="4">
        <v>0</v>
      </c>
      <c r="AV15" s="4">
        <v>0</v>
      </c>
      <c r="AW15" s="25">
        <v>98.459999084472656</v>
      </c>
      <c r="AX15" s="4">
        <f t="shared" si="2"/>
        <v>2</v>
      </c>
      <c r="AY15" s="25">
        <f t="shared" si="3"/>
        <v>100.45999908447266</v>
      </c>
      <c r="AZ15" s="25">
        <f t="shared" si="4"/>
        <v>100.45999908447266</v>
      </c>
      <c r="BA15" s="25">
        <f t="shared" si="5"/>
        <v>11.054609884156507</v>
      </c>
    </row>
    <row r="16" spans="1:53" ht="28.8" x14ac:dyDescent="0.3">
      <c r="A16" s="4">
        <v>7</v>
      </c>
      <c r="B16" s="8" t="s">
        <v>88</v>
      </c>
      <c r="C16" s="8">
        <v>1986</v>
      </c>
      <c r="D16" s="8">
        <v>1986</v>
      </c>
      <c r="E16" s="8">
        <v>1986</v>
      </c>
      <c r="F16" s="8" t="s">
        <v>87</v>
      </c>
      <c r="G16" s="8" t="s">
        <v>16</v>
      </c>
      <c r="H16" s="8" t="s">
        <v>72</v>
      </c>
      <c r="I16" s="8" t="s">
        <v>73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25">
        <v>102.94000244140625</v>
      </c>
      <c r="AC16" s="4">
        <f t="shared" si="0"/>
        <v>0</v>
      </c>
      <c r="AD16" s="25">
        <f t="shared" si="1"/>
        <v>102.94000244140625</v>
      </c>
      <c r="AE16" s="4">
        <v>0</v>
      </c>
      <c r="AF16" s="4">
        <v>0</v>
      </c>
      <c r="AG16" s="4">
        <v>0</v>
      </c>
      <c r="AH16" s="4"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>
        <v>0</v>
      </c>
      <c r="AS16" s="4">
        <v>0</v>
      </c>
      <c r="AT16" s="4">
        <v>0</v>
      </c>
      <c r="AU16" s="4">
        <v>0</v>
      </c>
      <c r="AV16" s="4">
        <v>0</v>
      </c>
      <c r="AW16" s="25">
        <v>100.55999755859375</v>
      </c>
      <c r="AX16" s="4">
        <f t="shared" si="2"/>
        <v>0</v>
      </c>
      <c r="AY16" s="25">
        <f t="shared" si="3"/>
        <v>100.55999755859375</v>
      </c>
      <c r="AZ16" s="25">
        <f t="shared" si="4"/>
        <v>100.55999755859375</v>
      </c>
      <c r="BA16" s="25">
        <f t="shared" si="5"/>
        <v>11.165154296198468</v>
      </c>
    </row>
    <row r="17" spans="1:53" x14ac:dyDescent="0.3">
      <c r="A17" s="4">
        <v>8</v>
      </c>
      <c r="B17" s="8" t="s">
        <v>79</v>
      </c>
      <c r="C17" s="8">
        <v>1986</v>
      </c>
      <c r="D17" s="8">
        <v>1986</v>
      </c>
      <c r="E17" s="8">
        <v>1986</v>
      </c>
      <c r="F17" s="8" t="s">
        <v>42</v>
      </c>
      <c r="G17" s="8" t="s">
        <v>16</v>
      </c>
      <c r="H17" s="8" t="s">
        <v>39</v>
      </c>
      <c r="I17" s="8" t="s">
        <v>80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25">
        <v>101.66999816894531</v>
      </c>
      <c r="AC17" s="4">
        <f t="shared" si="0"/>
        <v>0</v>
      </c>
      <c r="AD17" s="25">
        <f t="shared" si="1"/>
        <v>101.66999816894531</v>
      </c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25"/>
      <c r="AX17" s="4">
        <f t="shared" si="2"/>
        <v>0</v>
      </c>
      <c r="AY17" s="25" t="s">
        <v>358</v>
      </c>
      <c r="AZ17" s="25">
        <f t="shared" si="4"/>
        <v>101.66999816894531</v>
      </c>
      <c r="BA17" s="25">
        <f t="shared" si="5"/>
        <v>12.392216668059682</v>
      </c>
    </row>
    <row r="18" spans="1:53" x14ac:dyDescent="0.3">
      <c r="A18" s="4">
        <v>9</v>
      </c>
      <c r="B18" s="8" t="s">
        <v>219</v>
      </c>
      <c r="C18" s="8">
        <v>1985</v>
      </c>
      <c r="D18" s="8">
        <v>1985</v>
      </c>
      <c r="E18" s="8">
        <v>1985</v>
      </c>
      <c r="F18" s="8" t="s">
        <v>87</v>
      </c>
      <c r="G18" s="8" t="s">
        <v>16</v>
      </c>
      <c r="H18" s="8" t="s">
        <v>170</v>
      </c>
      <c r="I18" s="8" t="s">
        <v>171</v>
      </c>
      <c r="J18" s="4">
        <v>2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25">
        <v>99.989997863769531</v>
      </c>
      <c r="AC18" s="4">
        <f t="shared" si="0"/>
        <v>2</v>
      </c>
      <c r="AD18" s="25">
        <f t="shared" si="1"/>
        <v>101.98999786376953</v>
      </c>
      <c r="AE18" s="4">
        <v>0</v>
      </c>
      <c r="AF18" s="4">
        <v>0</v>
      </c>
      <c r="AG18" s="4">
        <v>0</v>
      </c>
      <c r="AH18" s="4">
        <v>0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4">
        <v>0</v>
      </c>
      <c r="AO18" s="4">
        <v>0</v>
      </c>
      <c r="AP18" s="4">
        <v>0</v>
      </c>
      <c r="AQ18" s="4">
        <v>2</v>
      </c>
      <c r="AR18" s="4">
        <v>0</v>
      </c>
      <c r="AS18" s="4">
        <v>0</v>
      </c>
      <c r="AT18" s="4">
        <v>0</v>
      </c>
      <c r="AU18" s="4">
        <v>0</v>
      </c>
      <c r="AV18" s="4">
        <v>0</v>
      </c>
      <c r="AW18" s="25">
        <v>100.23999786376953</v>
      </c>
      <c r="AX18" s="4">
        <f t="shared" si="2"/>
        <v>2</v>
      </c>
      <c r="AY18" s="25">
        <f t="shared" si="3"/>
        <v>102.23999786376953</v>
      </c>
      <c r="AZ18" s="25">
        <f t="shared" si="4"/>
        <v>101.98999786376953</v>
      </c>
      <c r="BA18" s="25">
        <f t="shared" si="5"/>
        <v>12.745963846992769</v>
      </c>
    </row>
    <row r="19" spans="1:53" ht="43.2" x14ac:dyDescent="0.3">
      <c r="A19" s="4">
        <v>10</v>
      </c>
      <c r="B19" s="8" t="s">
        <v>131</v>
      </c>
      <c r="C19" s="8">
        <v>1997</v>
      </c>
      <c r="D19" s="8">
        <v>1997</v>
      </c>
      <c r="E19" s="8">
        <v>1997</v>
      </c>
      <c r="F19" s="8" t="s">
        <v>87</v>
      </c>
      <c r="G19" s="8" t="s">
        <v>16</v>
      </c>
      <c r="H19" s="8" t="s">
        <v>132</v>
      </c>
      <c r="I19" s="8" t="s">
        <v>133</v>
      </c>
      <c r="J19" s="4">
        <v>0</v>
      </c>
      <c r="K19" s="4">
        <v>0</v>
      </c>
      <c r="L19" s="4">
        <v>2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25">
        <v>104.54000091552734</v>
      </c>
      <c r="AC19" s="4">
        <f t="shared" si="0"/>
        <v>4</v>
      </c>
      <c r="AD19" s="25">
        <f t="shared" si="1"/>
        <v>108.54000091552734</v>
      </c>
      <c r="AE19" s="4">
        <v>0</v>
      </c>
      <c r="AF19" s="4">
        <v>0</v>
      </c>
      <c r="AG19" s="4">
        <v>0</v>
      </c>
      <c r="AH19" s="4">
        <v>0</v>
      </c>
      <c r="AI19" s="4">
        <v>0</v>
      </c>
      <c r="AJ19" s="4">
        <v>2</v>
      </c>
      <c r="AK19" s="4">
        <v>0</v>
      </c>
      <c r="AL19" s="4">
        <v>0</v>
      </c>
      <c r="AM19" s="4">
        <v>0</v>
      </c>
      <c r="AN19" s="4">
        <v>0</v>
      </c>
      <c r="AO19" s="4">
        <v>0</v>
      </c>
      <c r="AP19" s="4">
        <v>0</v>
      </c>
      <c r="AQ19" s="4">
        <v>0</v>
      </c>
      <c r="AR19" s="4">
        <v>0</v>
      </c>
      <c r="AS19" s="4">
        <v>0</v>
      </c>
      <c r="AT19" s="4">
        <v>0</v>
      </c>
      <c r="AU19" s="4">
        <v>0</v>
      </c>
      <c r="AV19" s="4">
        <v>0</v>
      </c>
      <c r="AW19" s="25">
        <v>101.08000183105469</v>
      </c>
      <c r="AX19" s="4">
        <f t="shared" si="2"/>
        <v>2</v>
      </c>
      <c r="AY19" s="25">
        <f t="shared" si="3"/>
        <v>103.08000183105469</v>
      </c>
      <c r="AZ19" s="25">
        <f t="shared" si="4"/>
        <v>103.08000183105469</v>
      </c>
      <c r="BA19" s="25">
        <f t="shared" si="5"/>
        <v>13.950920710044798</v>
      </c>
    </row>
    <row r="20" spans="1:53" ht="43.2" x14ac:dyDescent="0.3">
      <c r="A20" s="4">
        <v>11</v>
      </c>
      <c r="B20" s="8" t="s">
        <v>192</v>
      </c>
      <c r="C20" s="8">
        <v>2000</v>
      </c>
      <c r="D20" s="8">
        <v>2000</v>
      </c>
      <c r="E20" s="8">
        <v>2000</v>
      </c>
      <c r="F20" s="8">
        <v>1</v>
      </c>
      <c r="G20" s="8" t="s">
        <v>16</v>
      </c>
      <c r="H20" s="8" t="s">
        <v>132</v>
      </c>
      <c r="I20" s="8" t="s">
        <v>133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25"/>
      <c r="AC20" s="4">
        <f t="shared" si="0"/>
        <v>0</v>
      </c>
      <c r="AD20" s="25" t="s">
        <v>358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">
        <v>0</v>
      </c>
      <c r="AU20" s="4">
        <v>0</v>
      </c>
      <c r="AV20" s="4">
        <v>0</v>
      </c>
      <c r="AW20" s="25">
        <v>105.69999694824219</v>
      </c>
      <c r="AX20" s="4">
        <f t="shared" si="2"/>
        <v>0</v>
      </c>
      <c r="AY20" s="25">
        <f t="shared" si="3"/>
        <v>105.69999694824219</v>
      </c>
      <c r="AZ20" s="25">
        <f t="shared" si="4"/>
        <v>105.69999694824219</v>
      </c>
      <c r="BA20" s="25">
        <f t="shared" si="5"/>
        <v>16.847223101935072</v>
      </c>
    </row>
    <row r="21" spans="1:53" ht="28.8" x14ac:dyDescent="0.3">
      <c r="A21" s="4">
        <v>12</v>
      </c>
      <c r="B21" s="8" t="s">
        <v>240</v>
      </c>
      <c r="C21" s="8">
        <v>1993</v>
      </c>
      <c r="D21" s="8">
        <v>1993</v>
      </c>
      <c r="E21" s="8">
        <v>1993</v>
      </c>
      <c r="F21" s="8" t="s">
        <v>87</v>
      </c>
      <c r="G21" s="8" t="s">
        <v>16</v>
      </c>
      <c r="H21" s="8" t="s">
        <v>241</v>
      </c>
      <c r="I21" s="8" t="s">
        <v>171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2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25">
        <v>104.40000152587891</v>
      </c>
      <c r="AC21" s="4">
        <f t="shared" si="0"/>
        <v>2</v>
      </c>
      <c r="AD21" s="25">
        <f t="shared" si="1"/>
        <v>106.40000152587891</v>
      </c>
      <c r="AE21" s="4">
        <v>0</v>
      </c>
      <c r="AF21" s="4">
        <v>0</v>
      </c>
      <c r="AG21" s="4">
        <v>0</v>
      </c>
      <c r="AH21" s="4">
        <v>0</v>
      </c>
      <c r="AI21" s="4">
        <v>0</v>
      </c>
      <c r="AJ21" s="4">
        <v>0</v>
      </c>
      <c r="AK21" s="4">
        <v>0</v>
      </c>
      <c r="AL21" s="4">
        <v>0</v>
      </c>
      <c r="AM21" s="4">
        <v>0</v>
      </c>
      <c r="AN21" s="4">
        <v>0</v>
      </c>
      <c r="AO21" s="4">
        <v>0</v>
      </c>
      <c r="AP21" s="4">
        <v>0</v>
      </c>
      <c r="AQ21" s="4">
        <v>0</v>
      </c>
      <c r="AR21" s="4">
        <v>0</v>
      </c>
      <c r="AS21" s="4">
        <v>0</v>
      </c>
      <c r="AT21" s="4">
        <v>0</v>
      </c>
      <c r="AU21" s="4">
        <v>0</v>
      </c>
      <c r="AV21" s="4">
        <v>0</v>
      </c>
      <c r="AW21" s="25">
        <v>107.15000152587891</v>
      </c>
      <c r="AX21" s="4">
        <f t="shared" si="2"/>
        <v>0</v>
      </c>
      <c r="AY21" s="25">
        <f t="shared" si="3"/>
        <v>107.15000152587891</v>
      </c>
      <c r="AZ21" s="25">
        <f t="shared" si="4"/>
        <v>106.40000152587891</v>
      </c>
      <c r="BA21" s="25">
        <f t="shared" si="5"/>
        <v>17.621050854224837</v>
      </c>
    </row>
    <row r="22" spans="1:53" x14ac:dyDescent="0.3">
      <c r="A22" s="4">
        <v>13</v>
      </c>
      <c r="B22" s="8" t="s">
        <v>230</v>
      </c>
      <c r="C22" s="8">
        <v>1981</v>
      </c>
      <c r="D22" s="8">
        <v>1981</v>
      </c>
      <c r="E22" s="8">
        <v>1981</v>
      </c>
      <c r="F22" s="8">
        <v>1</v>
      </c>
      <c r="G22" s="8" t="s">
        <v>16</v>
      </c>
      <c r="H22" s="8" t="s">
        <v>97</v>
      </c>
      <c r="I22" s="8" t="s">
        <v>18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2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25">
        <v>105.01999664306641</v>
      </c>
      <c r="AC22" s="4">
        <f t="shared" si="0"/>
        <v>2</v>
      </c>
      <c r="AD22" s="25">
        <f t="shared" si="1"/>
        <v>107.01999664306641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2</v>
      </c>
      <c r="AL22" s="4">
        <v>0</v>
      </c>
      <c r="AM22" s="4">
        <v>0</v>
      </c>
      <c r="AN22" s="4">
        <v>0</v>
      </c>
      <c r="AO22" s="4">
        <v>0</v>
      </c>
      <c r="AP22" s="4">
        <v>2</v>
      </c>
      <c r="AQ22" s="4">
        <v>0</v>
      </c>
      <c r="AR22" s="4">
        <v>0</v>
      </c>
      <c r="AS22" s="4">
        <v>0</v>
      </c>
      <c r="AT22" s="4">
        <v>0</v>
      </c>
      <c r="AU22" s="4">
        <v>0</v>
      </c>
      <c r="AV22" s="4">
        <v>0</v>
      </c>
      <c r="AW22" s="25">
        <v>103.20999908447266</v>
      </c>
      <c r="AX22" s="4">
        <f t="shared" si="2"/>
        <v>4</v>
      </c>
      <c r="AY22" s="25">
        <f t="shared" si="3"/>
        <v>107.20999908447266</v>
      </c>
      <c r="AZ22" s="25">
        <f t="shared" si="4"/>
        <v>107.01999664306641</v>
      </c>
      <c r="BA22" s="25">
        <f t="shared" si="5"/>
        <v>18.306431269283809</v>
      </c>
    </row>
    <row r="23" spans="1:53" ht="28.8" x14ac:dyDescent="0.3">
      <c r="A23" s="4">
        <v>14</v>
      </c>
      <c r="B23" s="8" t="s">
        <v>185</v>
      </c>
      <c r="C23" s="8">
        <v>1978</v>
      </c>
      <c r="D23" s="8">
        <v>1978</v>
      </c>
      <c r="E23" s="8">
        <v>1978</v>
      </c>
      <c r="F23" s="8">
        <v>1</v>
      </c>
      <c r="G23" s="8" t="s">
        <v>10</v>
      </c>
      <c r="H23" s="8" t="s">
        <v>186</v>
      </c>
      <c r="I23" s="8"/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25">
        <v>108.12000274658203</v>
      </c>
      <c r="AC23" s="4">
        <f t="shared" si="0"/>
        <v>0</v>
      </c>
      <c r="AD23" s="25">
        <f t="shared" si="1"/>
        <v>108.12000274658203</v>
      </c>
      <c r="AE23" s="4">
        <v>0</v>
      </c>
      <c r="AF23" s="4">
        <v>0</v>
      </c>
      <c r="AG23" s="4">
        <v>0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2</v>
      </c>
      <c r="AP23" s="4">
        <v>0</v>
      </c>
      <c r="AQ23" s="4">
        <v>0</v>
      </c>
      <c r="AR23" s="4">
        <v>0</v>
      </c>
      <c r="AS23" s="4">
        <v>0</v>
      </c>
      <c r="AT23" s="4">
        <v>0</v>
      </c>
      <c r="AU23" s="4">
        <v>0</v>
      </c>
      <c r="AV23" s="4">
        <v>0</v>
      </c>
      <c r="AW23" s="25">
        <v>106.59999847412109</v>
      </c>
      <c r="AX23" s="4">
        <f t="shared" si="2"/>
        <v>2</v>
      </c>
      <c r="AY23" s="25">
        <f t="shared" si="3"/>
        <v>108.59999847412109</v>
      </c>
      <c r="AZ23" s="25">
        <f t="shared" si="4"/>
        <v>108.12000274658203</v>
      </c>
      <c r="BA23" s="25">
        <f t="shared" si="5"/>
        <v>19.522445103739443</v>
      </c>
    </row>
    <row r="24" spans="1:53" ht="28.8" x14ac:dyDescent="0.3">
      <c r="A24" s="4">
        <v>15</v>
      </c>
      <c r="B24" s="8" t="s">
        <v>154</v>
      </c>
      <c r="C24" s="8">
        <v>1973</v>
      </c>
      <c r="D24" s="8">
        <v>1973</v>
      </c>
      <c r="E24" s="8">
        <v>1973</v>
      </c>
      <c r="F24" s="8">
        <v>1</v>
      </c>
      <c r="G24" s="8" t="s">
        <v>16</v>
      </c>
      <c r="H24" s="8" t="s">
        <v>53</v>
      </c>
      <c r="I24" s="8" t="s">
        <v>85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2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2</v>
      </c>
      <c r="Y24" s="4">
        <v>0</v>
      </c>
      <c r="Z24" s="4">
        <v>0</v>
      </c>
      <c r="AA24" s="4">
        <v>0</v>
      </c>
      <c r="AB24" s="25">
        <v>110.09999847412109</v>
      </c>
      <c r="AC24" s="4">
        <f t="shared" si="0"/>
        <v>4</v>
      </c>
      <c r="AD24" s="25">
        <f t="shared" si="1"/>
        <v>114.09999847412109</v>
      </c>
      <c r="AE24" s="4">
        <v>0</v>
      </c>
      <c r="AF24" s="4">
        <v>0</v>
      </c>
      <c r="AG24" s="4">
        <v>0</v>
      </c>
      <c r="AH24" s="4">
        <v>0</v>
      </c>
      <c r="AI24" s="4">
        <v>0</v>
      </c>
      <c r="AJ24" s="4">
        <v>0</v>
      </c>
      <c r="AK24" s="4">
        <v>0</v>
      </c>
      <c r="AL24" s="4">
        <v>0</v>
      </c>
      <c r="AM24" s="4">
        <v>2</v>
      </c>
      <c r="AN24" s="4">
        <v>0</v>
      </c>
      <c r="AO24" s="4">
        <v>0</v>
      </c>
      <c r="AP24" s="4">
        <v>0</v>
      </c>
      <c r="AQ24" s="4">
        <v>0</v>
      </c>
      <c r="AR24" s="4">
        <v>0</v>
      </c>
      <c r="AS24" s="4">
        <v>0</v>
      </c>
      <c r="AT24" s="4">
        <v>2</v>
      </c>
      <c r="AU24" s="4">
        <v>0</v>
      </c>
      <c r="AV24" s="4">
        <v>0</v>
      </c>
      <c r="AW24" s="25">
        <v>107.43000030517578</v>
      </c>
      <c r="AX24" s="4">
        <f t="shared" si="2"/>
        <v>4</v>
      </c>
      <c r="AY24" s="25">
        <f t="shared" si="3"/>
        <v>111.43000030517578</v>
      </c>
      <c r="AZ24" s="25">
        <f t="shared" si="4"/>
        <v>111.43000030517578</v>
      </c>
      <c r="BA24" s="25">
        <f t="shared" si="5"/>
        <v>23.181518276515877</v>
      </c>
    </row>
    <row r="25" spans="1:53" ht="28.8" x14ac:dyDescent="0.3">
      <c r="A25" s="4">
        <v>16</v>
      </c>
      <c r="B25" s="8" t="s">
        <v>220</v>
      </c>
      <c r="C25" s="8">
        <v>1962</v>
      </c>
      <c r="D25" s="8">
        <v>1962</v>
      </c>
      <c r="E25" s="8">
        <v>1962</v>
      </c>
      <c r="F25" s="8">
        <v>1</v>
      </c>
      <c r="G25" s="8" t="s">
        <v>16</v>
      </c>
      <c r="H25" s="8" t="s">
        <v>156</v>
      </c>
      <c r="I25" s="8"/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2</v>
      </c>
      <c r="Y25" s="4">
        <v>0</v>
      </c>
      <c r="Z25" s="4">
        <v>0</v>
      </c>
      <c r="AA25" s="4">
        <v>0</v>
      </c>
      <c r="AB25" s="25">
        <v>117.08999633789062</v>
      </c>
      <c r="AC25" s="4">
        <f t="shared" si="0"/>
        <v>2</v>
      </c>
      <c r="AD25" s="25">
        <f t="shared" si="1"/>
        <v>119.08999633789063</v>
      </c>
      <c r="AE25" s="4">
        <v>0</v>
      </c>
      <c r="AF25" s="4">
        <v>0</v>
      </c>
      <c r="AG25" s="4">
        <v>0</v>
      </c>
      <c r="AH25" s="4">
        <v>0</v>
      </c>
      <c r="AI25" s="4">
        <v>0</v>
      </c>
      <c r="AJ25" s="4">
        <v>0</v>
      </c>
      <c r="AK25" s="4">
        <v>0</v>
      </c>
      <c r="AL25" s="4">
        <v>0</v>
      </c>
      <c r="AM25" s="4">
        <v>0</v>
      </c>
      <c r="AN25" s="4">
        <v>0</v>
      </c>
      <c r="AO25" s="4">
        <v>0</v>
      </c>
      <c r="AP25" s="4">
        <v>0</v>
      </c>
      <c r="AQ25" s="4">
        <v>0</v>
      </c>
      <c r="AR25" s="4">
        <v>0</v>
      </c>
      <c r="AS25" s="4">
        <v>0</v>
      </c>
      <c r="AT25" s="4">
        <v>0</v>
      </c>
      <c r="AU25" s="4">
        <v>0</v>
      </c>
      <c r="AV25" s="4">
        <v>0</v>
      </c>
      <c r="AW25" s="25">
        <v>113.61000061035156</v>
      </c>
      <c r="AX25" s="4">
        <f t="shared" si="2"/>
        <v>0</v>
      </c>
      <c r="AY25" s="25">
        <f t="shared" si="3"/>
        <v>113.61000061035156</v>
      </c>
      <c r="AZ25" s="25">
        <f t="shared" si="4"/>
        <v>113.61000061035156</v>
      </c>
      <c r="BA25" s="25">
        <f t="shared" si="5"/>
        <v>25.59142356862192</v>
      </c>
    </row>
    <row r="26" spans="1:53" x14ac:dyDescent="0.3">
      <c r="A26" s="4">
        <v>17</v>
      </c>
      <c r="B26" s="8" t="s">
        <v>200</v>
      </c>
      <c r="C26" s="8">
        <v>1968</v>
      </c>
      <c r="D26" s="8">
        <v>1968</v>
      </c>
      <c r="E26" s="8">
        <v>1968</v>
      </c>
      <c r="F26" s="8" t="s">
        <v>42</v>
      </c>
      <c r="G26" s="8" t="s">
        <v>16</v>
      </c>
      <c r="H26" s="8" t="s">
        <v>97</v>
      </c>
      <c r="I26" s="8" t="s">
        <v>44</v>
      </c>
      <c r="J26" s="4">
        <v>0</v>
      </c>
      <c r="K26" s="4">
        <v>0</v>
      </c>
      <c r="L26" s="4">
        <v>0</v>
      </c>
      <c r="M26" s="4">
        <v>2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2</v>
      </c>
      <c r="AA26" s="4">
        <v>0</v>
      </c>
      <c r="AB26" s="25">
        <v>115.26000213623047</v>
      </c>
      <c r="AC26" s="4">
        <f t="shared" si="0"/>
        <v>4</v>
      </c>
      <c r="AD26" s="25">
        <f t="shared" si="1"/>
        <v>119.26000213623047</v>
      </c>
      <c r="AE26" s="4">
        <v>0</v>
      </c>
      <c r="AF26" s="4">
        <v>0</v>
      </c>
      <c r="AG26" s="4">
        <v>0</v>
      </c>
      <c r="AH26" s="4">
        <v>0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4">
        <v>0</v>
      </c>
      <c r="AO26" s="4">
        <v>0</v>
      </c>
      <c r="AP26" s="4">
        <v>0</v>
      </c>
      <c r="AQ26" s="4">
        <v>0</v>
      </c>
      <c r="AR26" s="4">
        <v>0</v>
      </c>
      <c r="AS26" s="4">
        <v>0</v>
      </c>
      <c r="AT26" s="4">
        <v>0</v>
      </c>
      <c r="AU26" s="4">
        <v>0</v>
      </c>
      <c r="AV26" s="4">
        <v>0</v>
      </c>
      <c r="AW26" s="25">
        <v>113.76999664306641</v>
      </c>
      <c r="AX26" s="4">
        <f t="shared" si="2"/>
        <v>0</v>
      </c>
      <c r="AY26" s="25">
        <f t="shared" si="3"/>
        <v>113.76999664306641</v>
      </c>
      <c r="AZ26" s="25">
        <f t="shared" si="4"/>
        <v>113.76999664306641</v>
      </c>
      <c r="BA26" s="25">
        <f t="shared" si="5"/>
        <v>25.768292941089449</v>
      </c>
    </row>
    <row r="27" spans="1:53" ht="43.2" x14ac:dyDescent="0.3">
      <c r="A27" s="4">
        <v>18</v>
      </c>
      <c r="B27" s="8" t="s">
        <v>197</v>
      </c>
      <c r="C27" s="8">
        <v>2000</v>
      </c>
      <c r="D27" s="8">
        <v>2000</v>
      </c>
      <c r="E27" s="8">
        <v>2000</v>
      </c>
      <c r="F27" s="8">
        <v>1</v>
      </c>
      <c r="G27" s="8" t="s">
        <v>16</v>
      </c>
      <c r="H27" s="8" t="s">
        <v>132</v>
      </c>
      <c r="I27" s="8" t="s">
        <v>64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25">
        <v>114.76999664306641</v>
      </c>
      <c r="AC27" s="4">
        <f t="shared" si="0"/>
        <v>0</v>
      </c>
      <c r="AD27" s="25">
        <f t="shared" si="1"/>
        <v>114.76999664306641</v>
      </c>
      <c r="AE27" s="4">
        <v>0</v>
      </c>
      <c r="AF27" s="4">
        <v>0</v>
      </c>
      <c r="AG27" s="4">
        <v>0</v>
      </c>
      <c r="AH27" s="4">
        <v>0</v>
      </c>
      <c r="AI27" s="4">
        <v>2</v>
      </c>
      <c r="AJ27" s="4">
        <v>0</v>
      </c>
      <c r="AK27" s="4">
        <v>0</v>
      </c>
      <c r="AL27" s="4">
        <v>0</v>
      </c>
      <c r="AM27" s="4">
        <v>0</v>
      </c>
      <c r="AN27" s="4">
        <v>0</v>
      </c>
      <c r="AO27" s="4">
        <v>0</v>
      </c>
      <c r="AP27" s="4">
        <v>0</v>
      </c>
      <c r="AQ27" s="4">
        <v>0</v>
      </c>
      <c r="AR27" s="4">
        <v>0</v>
      </c>
      <c r="AS27" s="4">
        <v>2</v>
      </c>
      <c r="AT27" s="4">
        <v>0</v>
      </c>
      <c r="AU27" s="4">
        <v>0</v>
      </c>
      <c r="AV27" s="4">
        <v>0</v>
      </c>
      <c r="AW27" s="25">
        <v>111.87000274658203</v>
      </c>
      <c r="AX27" s="4">
        <f t="shared" si="2"/>
        <v>4</v>
      </c>
      <c r="AY27" s="25">
        <f t="shared" si="3"/>
        <v>115.87000274658203</v>
      </c>
      <c r="AZ27" s="25">
        <f t="shared" si="4"/>
        <v>114.76999664306641</v>
      </c>
      <c r="BA27" s="25">
        <f t="shared" si="5"/>
        <v>26.873753929505099</v>
      </c>
    </row>
    <row r="28" spans="1:53" ht="28.8" x14ac:dyDescent="0.3">
      <c r="A28" s="4">
        <v>19</v>
      </c>
      <c r="B28" s="8" t="s">
        <v>203</v>
      </c>
      <c r="C28" s="8">
        <v>1967</v>
      </c>
      <c r="D28" s="8">
        <v>1967</v>
      </c>
      <c r="E28" s="8">
        <v>1967</v>
      </c>
      <c r="F28" s="8" t="s">
        <v>42</v>
      </c>
      <c r="G28" s="8" t="s">
        <v>204</v>
      </c>
      <c r="H28" s="8" t="s">
        <v>205</v>
      </c>
      <c r="I28" s="8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25"/>
      <c r="AC28" s="4">
        <f t="shared" si="0"/>
        <v>0</v>
      </c>
      <c r="AD28" s="25" t="s">
        <v>358</v>
      </c>
      <c r="AE28" s="4">
        <v>0</v>
      </c>
      <c r="AF28" s="4">
        <v>0</v>
      </c>
      <c r="AG28" s="4">
        <v>2</v>
      </c>
      <c r="AH28" s="4">
        <v>0</v>
      </c>
      <c r="AI28" s="4">
        <v>0</v>
      </c>
      <c r="AJ28" s="4">
        <v>0</v>
      </c>
      <c r="AK28" s="4">
        <v>0</v>
      </c>
      <c r="AL28" s="4">
        <v>0</v>
      </c>
      <c r="AM28" s="4">
        <v>2</v>
      </c>
      <c r="AN28" s="4">
        <v>0</v>
      </c>
      <c r="AO28" s="4">
        <v>0</v>
      </c>
      <c r="AP28" s="4">
        <v>0</v>
      </c>
      <c r="AQ28" s="4">
        <v>0</v>
      </c>
      <c r="AR28" s="4">
        <v>0</v>
      </c>
      <c r="AS28" s="4">
        <v>0</v>
      </c>
      <c r="AT28" s="4">
        <v>0</v>
      </c>
      <c r="AU28" s="4">
        <v>0</v>
      </c>
      <c r="AV28" s="4">
        <v>0</v>
      </c>
      <c r="AW28" s="25">
        <v>113.69000244140625</v>
      </c>
      <c r="AX28" s="4">
        <f t="shared" si="2"/>
        <v>4</v>
      </c>
      <c r="AY28" s="25">
        <f t="shared" si="3"/>
        <v>117.69000244140625</v>
      </c>
      <c r="AZ28" s="25">
        <f t="shared" si="4"/>
        <v>117.69000244140625</v>
      </c>
      <c r="BA28" s="25">
        <f t="shared" si="5"/>
        <v>30.1017064255173</v>
      </c>
    </row>
    <row r="29" spans="1:53" x14ac:dyDescent="0.3">
      <c r="A29" s="4">
        <v>20</v>
      </c>
      <c r="B29" s="8" t="s">
        <v>199</v>
      </c>
      <c r="C29" s="8">
        <v>1959</v>
      </c>
      <c r="D29" s="8">
        <v>1959</v>
      </c>
      <c r="E29" s="8">
        <v>1959</v>
      </c>
      <c r="F29" s="8">
        <v>1</v>
      </c>
      <c r="G29" s="8" t="s">
        <v>16</v>
      </c>
      <c r="H29" s="8" t="s">
        <v>170</v>
      </c>
      <c r="I29" s="8" t="s">
        <v>44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2</v>
      </c>
      <c r="Q29" s="4">
        <v>0</v>
      </c>
      <c r="R29" s="4">
        <v>2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25">
        <v>118.47000122070312</v>
      </c>
      <c r="AC29" s="4">
        <f t="shared" si="0"/>
        <v>4</v>
      </c>
      <c r="AD29" s="25">
        <f t="shared" si="1"/>
        <v>122.47000122070312</v>
      </c>
      <c r="AE29" s="4">
        <v>0</v>
      </c>
      <c r="AF29" s="4">
        <v>0</v>
      </c>
      <c r="AG29" s="4">
        <v>0</v>
      </c>
      <c r="AH29" s="4">
        <v>0</v>
      </c>
      <c r="AI29" s="4">
        <v>0</v>
      </c>
      <c r="AJ29" s="4">
        <v>0</v>
      </c>
      <c r="AK29" s="4">
        <v>0</v>
      </c>
      <c r="AL29" s="4">
        <v>0</v>
      </c>
      <c r="AM29" s="4">
        <v>0</v>
      </c>
      <c r="AN29" s="4">
        <v>0</v>
      </c>
      <c r="AO29" s="4">
        <v>0</v>
      </c>
      <c r="AP29" s="4">
        <v>0</v>
      </c>
      <c r="AQ29" s="4">
        <v>0</v>
      </c>
      <c r="AR29" s="4">
        <v>0</v>
      </c>
      <c r="AS29" s="4">
        <v>0</v>
      </c>
      <c r="AT29" s="4">
        <v>0</v>
      </c>
      <c r="AU29" s="4">
        <v>0</v>
      </c>
      <c r="AV29" s="4">
        <v>0</v>
      </c>
      <c r="AW29" s="25">
        <v>117.87000274658203</v>
      </c>
      <c r="AX29" s="4">
        <f t="shared" si="2"/>
        <v>0</v>
      </c>
      <c r="AY29" s="25">
        <f t="shared" si="3"/>
        <v>117.87000274658203</v>
      </c>
      <c r="AZ29" s="25">
        <f t="shared" si="4"/>
        <v>117.87000274658203</v>
      </c>
      <c r="BA29" s="25">
        <f t="shared" si="5"/>
        <v>30.300689740792038</v>
      </c>
    </row>
    <row r="30" spans="1:53" ht="43.2" x14ac:dyDescent="0.3">
      <c r="A30" s="4">
        <v>21</v>
      </c>
      <c r="B30" s="8" t="s">
        <v>161</v>
      </c>
      <c r="C30" s="8">
        <v>1997</v>
      </c>
      <c r="D30" s="8">
        <v>1997</v>
      </c>
      <c r="E30" s="8">
        <v>1997</v>
      </c>
      <c r="F30" s="8">
        <v>1</v>
      </c>
      <c r="G30" s="8" t="s">
        <v>35</v>
      </c>
      <c r="H30" s="8" t="s">
        <v>36</v>
      </c>
      <c r="I30" s="8" t="s">
        <v>37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25">
        <v>118.73000335693359</v>
      </c>
      <c r="AC30" s="4">
        <f t="shared" si="0"/>
        <v>0</v>
      </c>
      <c r="AD30" s="25">
        <f t="shared" si="1"/>
        <v>118.73000335693359</v>
      </c>
      <c r="AE30" s="4">
        <v>0</v>
      </c>
      <c r="AF30" s="4">
        <v>0</v>
      </c>
      <c r="AG30" s="4">
        <v>0</v>
      </c>
      <c r="AH30" s="4">
        <v>0</v>
      </c>
      <c r="AI30" s="4">
        <v>2</v>
      </c>
      <c r="AJ30" s="4">
        <v>0</v>
      </c>
      <c r="AK30" s="4">
        <v>0</v>
      </c>
      <c r="AL30" s="4">
        <v>0</v>
      </c>
      <c r="AM30" s="4">
        <v>0</v>
      </c>
      <c r="AN30" s="4">
        <v>0</v>
      </c>
      <c r="AO30" s="4">
        <v>0</v>
      </c>
      <c r="AP30" s="4">
        <v>0</v>
      </c>
      <c r="AQ30" s="4">
        <v>0</v>
      </c>
      <c r="AR30" s="4">
        <v>0</v>
      </c>
      <c r="AS30" s="4">
        <v>0</v>
      </c>
      <c r="AT30" s="4">
        <v>0</v>
      </c>
      <c r="AU30" s="4">
        <v>0</v>
      </c>
      <c r="AV30" s="4">
        <v>0</v>
      </c>
      <c r="AW30" s="25">
        <v>116.08000183105469</v>
      </c>
      <c r="AX30" s="4">
        <f t="shared" si="2"/>
        <v>2</v>
      </c>
      <c r="AY30" s="25">
        <f t="shared" si="3"/>
        <v>118.08000183105469</v>
      </c>
      <c r="AZ30" s="25">
        <f t="shared" si="4"/>
        <v>118.08000183105469</v>
      </c>
      <c r="BA30" s="25">
        <f t="shared" si="5"/>
        <v>30.532835536279556</v>
      </c>
    </row>
    <row r="31" spans="1:53" x14ac:dyDescent="0.3">
      <c r="A31" s="4">
        <v>22</v>
      </c>
      <c r="B31" s="8" t="s">
        <v>213</v>
      </c>
      <c r="C31" s="8">
        <v>1976</v>
      </c>
      <c r="D31" s="8">
        <v>1976</v>
      </c>
      <c r="E31" s="8">
        <v>1976</v>
      </c>
      <c r="F31" s="8">
        <v>1</v>
      </c>
      <c r="G31" s="8" t="s">
        <v>16</v>
      </c>
      <c r="H31" s="8" t="s">
        <v>214</v>
      </c>
      <c r="I31" s="8"/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2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25">
        <v>120.59999847412109</v>
      </c>
      <c r="AC31" s="4">
        <f t="shared" si="0"/>
        <v>2</v>
      </c>
      <c r="AD31" s="25">
        <f t="shared" si="1"/>
        <v>122.59999847412109</v>
      </c>
      <c r="AE31" s="4">
        <v>0</v>
      </c>
      <c r="AF31" s="4">
        <v>0</v>
      </c>
      <c r="AG31" s="4">
        <v>0</v>
      </c>
      <c r="AH31" s="4">
        <v>0</v>
      </c>
      <c r="AI31" s="4">
        <v>0</v>
      </c>
      <c r="AJ31" s="4">
        <v>0</v>
      </c>
      <c r="AK31" s="4">
        <v>0</v>
      </c>
      <c r="AL31" s="4">
        <v>0</v>
      </c>
      <c r="AM31" s="4">
        <v>0</v>
      </c>
      <c r="AN31" s="4">
        <v>0</v>
      </c>
      <c r="AO31" s="4">
        <v>0</v>
      </c>
      <c r="AP31" s="4">
        <v>0</v>
      </c>
      <c r="AQ31" s="4">
        <v>0</v>
      </c>
      <c r="AR31" s="4">
        <v>0</v>
      </c>
      <c r="AS31" s="4">
        <v>0</v>
      </c>
      <c r="AT31" s="4">
        <v>0</v>
      </c>
      <c r="AU31" s="4">
        <v>0</v>
      </c>
      <c r="AV31" s="4">
        <v>0</v>
      </c>
      <c r="AW31" s="25">
        <v>118.94000244140625</v>
      </c>
      <c r="AX31" s="4">
        <f t="shared" si="2"/>
        <v>0</v>
      </c>
      <c r="AY31" s="25">
        <f t="shared" si="3"/>
        <v>118.94000244140625</v>
      </c>
      <c r="AZ31" s="25">
        <f t="shared" si="4"/>
        <v>118.94000244140625</v>
      </c>
      <c r="BA31" s="25">
        <f t="shared" si="5"/>
        <v>31.483532661036861</v>
      </c>
    </row>
    <row r="32" spans="1:53" x14ac:dyDescent="0.3">
      <c r="A32" s="4">
        <v>23</v>
      </c>
      <c r="B32" s="8" t="s">
        <v>246</v>
      </c>
      <c r="C32" s="8">
        <v>1975</v>
      </c>
      <c r="D32" s="8">
        <v>1975</v>
      </c>
      <c r="E32" s="8">
        <v>1975</v>
      </c>
      <c r="F32" s="8">
        <v>3</v>
      </c>
      <c r="G32" s="8" t="s">
        <v>16</v>
      </c>
      <c r="H32" s="8" t="s">
        <v>39</v>
      </c>
      <c r="I32" s="8" t="s">
        <v>120</v>
      </c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25"/>
      <c r="AC32" s="4">
        <f t="shared" si="0"/>
        <v>0</v>
      </c>
      <c r="AD32" s="25" t="s">
        <v>358</v>
      </c>
      <c r="AE32" s="4">
        <v>0</v>
      </c>
      <c r="AF32" s="4">
        <v>0</v>
      </c>
      <c r="AG32" s="4">
        <v>0</v>
      </c>
      <c r="AH32" s="4">
        <v>0</v>
      </c>
      <c r="AI32" s="4">
        <v>0</v>
      </c>
      <c r="AJ32" s="4">
        <v>0</v>
      </c>
      <c r="AK32" s="4">
        <v>0</v>
      </c>
      <c r="AL32" s="4">
        <v>0</v>
      </c>
      <c r="AM32" s="4">
        <v>0</v>
      </c>
      <c r="AN32" s="4">
        <v>0</v>
      </c>
      <c r="AO32" s="4">
        <v>2</v>
      </c>
      <c r="AP32" s="4">
        <v>0</v>
      </c>
      <c r="AQ32" s="4">
        <v>0</v>
      </c>
      <c r="AR32" s="4">
        <v>0</v>
      </c>
      <c r="AS32" s="4">
        <v>0</v>
      </c>
      <c r="AT32" s="4">
        <v>0</v>
      </c>
      <c r="AU32" s="4">
        <v>0</v>
      </c>
      <c r="AV32" s="4">
        <v>0</v>
      </c>
      <c r="AW32" s="25">
        <v>117.11000061035156</v>
      </c>
      <c r="AX32" s="4">
        <f t="shared" si="2"/>
        <v>2</v>
      </c>
      <c r="AY32" s="25">
        <f t="shared" si="3"/>
        <v>119.11000061035156</v>
      </c>
      <c r="AZ32" s="25">
        <f t="shared" si="4"/>
        <v>119.11000061035156</v>
      </c>
      <c r="BA32" s="25">
        <f t="shared" si="5"/>
        <v>31.671459004907998</v>
      </c>
    </row>
    <row r="33" spans="1:53" x14ac:dyDescent="0.3">
      <c r="A33" s="4">
        <v>24</v>
      </c>
      <c r="B33" s="8" t="s">
        <v>169</v>
      </c>
      <c r="C33" s="8">
        <v>1955</v>
      </c>
      <c r="D33" s="8">
        <v>1955</v>
      </c>
      <c r="E33" s="8">
        <v>1955</v>
      </c>
      <c r="F33" s="8">
        <v>1</v>
      </c>
      <c r="G33" s="8" t="s">
        <v>16</v>
      </c>
      <c r="H33" s="8" t="s">
        <v>170</v>
      </c>
      <c r="I33" s="8" t="s">
        <v>171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2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25">
        <v>123.48999786376953</v>
      </c>
      <c r="AC33" s="4">
        <f t="shared" si="0"/>
        <v>2</v>
      </c>
      <c r="AD33" s="25">
        <f t="shared" si="1"/>
        <v>125.48999786376953</v>
      </c>
      <c r="AE33" s="4">
        <v>0</v>
      </c>
      <c r="AF33" s="4">
        <v>0</v>
      </c>
      <c r="AG33" s="4">
        <v>0</v>
      </c>
      <c r="AH33" s="4">
        <v>0</v>
      </c>
      <c r="AI33" s="4">
        <v>0</v>
      </c>
      <c r="AJ33" s="4">
        <v>0</v>
      </c>
      <c r="AK33" s="4">
        <v>0</v>
      </c>
      <c r="AL33" s="4">
        <v>0</v>
      </c>
      <c r="AM33" s="4">
        <v>0</v>
      </c>
      <c r="AN33" s="4">
        <v>0</v>
      </c>
      <c r="AO33" s="4">
        <v>0</v>
      </c>
      <c r="AP33" s="4">
        <v>2</v>
      </c>
      <c r="AQ33" s="4">
        <v>0</v>
      </c>
      <c r="AR33" s="4">
        <v>0</v>
      </c>
      <c r="AS33" s="4">
        <v>0</v>
      </c>
      <c r="AT33" s="4">
        <v>0</v>
      </c>
      <c r="AU33" s="4">
        <v>2</v>
      </c>
      <c r="AV33" s="4">
        <v>0</v>
      </c>
      <c r="AW33" s="25">
        <v>115.55999755859375</v>
      </c>
      <c r="AX33" s="4">
        <f t="shared" si="2"/>
        <v>4</v>
      </c>
      <c r="AY33" s="25">
        <f t="shared" si="3"/>
        <v>119.55999755859375</v>
      </c>
      <c r="AZ33" s="25">
        <f t="shared" si="4"/>
        <v>119.55999755859375</v>
      </c>
      <c r="BA33" s="25">
        <f t="shared" si="5"/>
        <v>32.168913076095834</v>
      </c>
    </row>
    <row r="34" spans="1:53" x14ac:dyDescent="0.3">
      <c r="A34" s="4">
        <v>25</v>
      </c>
      <c r="B34" s="8" t="s">
        <v>14</v>
      </c>
      <c r="C34" s="8">
        <v>1962</v>
      </c>
      <c r="D34" s="8">
        <v>1962</v>
      </c>
      <c r="E34" s="8">
        <v>1962</v>
      </c>
      <c r="F34" s="8">
        <v>2</v>
      </c>
      <c r="G34" s="8" t="s">
        <v>16</v>
      </c>
      <c r="H34" s="8" t="s">
        <v>17</v>
      </c>
      <c r="I34" s="8" t="s">
        <v>18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25">
        <v>119.68000030517578</v>
      </c>
      <c r="AC34" s="4">
        <f t="shared" si="0"/>
        <v>0</v>
      </c>
      <c r="AD34" s="25">
        <f t="shared" si="1"/>
        <v>119.68000030517578</v>
      </c>
      <c r="AE34" s="4">
        <v>0</v>
      </c>
      <c r="AF34" s="4">
        <v>0</v>
      </c>
      <c r="AG34" s="4">
        <v>0</v>
      </c>
      <c r="AH34" s="4">
        <v>0</v>
      </c>
      <c r="AI34" s="4">
        <v>0</v>
      </c>
      <c r="AJ34" s="4">
        <v>0</v>
      </c>
      <c r="AK34" s="4">
        <v>0</v>
      </c>
      <c r="AL34" s="4">
        <v>0</v>
      </c>
      <c r="AM34" s="4">
        <v>0</v>
      </c>
      <c r="AN34" s="4">
        <v>0</v>
      </c>
      <c r="AO34" s="4">
        <v>2</v>
      </c>
      <c r="AP34" s="4">
        <v>0</v>
      </c>
      <c r="AQ34" s="4">
        <v>0</v>
      </c>
      <c r="AR34" s="4">
        <v>0</v>
      </c>
      <c r="AS34" s="4">
        <v>0</v>
      </c>
      <c r="AT34" s="4">
        <v>0</v>
      </c>
      <c r="AU34" s="4">
        <v>0</v>
      </c>
      <c r="AV34" s="4">
        <v>0</v>
      </c>
      <c r="AW34" s="25">
        <v>123.69999694824219</v>
      </c>
      <c r="AX34" s="4">
        <f t="shared" si="2"/>
        <v>2</v>
      </c>
      <c r="AY34" s="25">
        <f t="shared" si="3"/>
        <v>125.69999694824219</v>
      </c>
      <c r="AZ34" s="25">
        <f t="shared" si="4"/>
        <v>119.68000030517578</v>
      </c>
      <c r="BA34" s="25">
        <f t="shared" si="5"/>
        <v>32.301571430944996</v>
      </c>
    </row>
    <row r="35" spans="1:53" x14ac:dyDescent="0.3">
      <c r="A35" s="4">
        <v>26</v>
      </c>
      <c r="B35" s="8" t="s">
        <v>96</v>
      </c>
      <c r="C35" s="8">
        <v>1975</v>
      </c>
      <c r="D35" s="8">
        <v>1975</v>
      </c>
      <c r="E35" s="8">
        <v>1975</v>
      </c>
      <c r="F35" s="8">
        <v>1</v>
      </c>
      <c r="G35" s="8" t="s">
        <v>16</v>
      </c>
      <c r="H35" s="8" t="s">
        <v>97</v>
      </c>
      <c r="I35" s="8" t="s">
        <v>18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25">
        <v>124.34999847412109</v>
      </c>
      <c r="AC35" s="4">
        <f t="shared" si="0"/>
        <v>0</v>
      </c>
      <c r="AD35" s="25">
        <f t="shared" si="1"/>
        <v>124.34999847412109</v>
      </c>
      <c r="AE35" s="4">
        <v>0</v>
      </c>
      <c r="AF35" s="4">
        <v>0</v>
      </c>
      <c r="AG35" s="4">
        <v>0</v>
      </c>
      <c r="AH35" s="4">
        <v>0</v>
      </c>
      <c r="AI35" s="4">
        <v>0</v>
      </c>
      <c r="AJ35" s="4">
        <v>0</v>
      </c>
      <c r="AK35" s="4">
        <v>0</v>
      </c>
      <c r="AL35" s="4">
        <v>0</v>
      </c>
      <c r="AM35" s="4">
        <v>0</v>
      </c>
      <c r="AN35" s="4">
        <v>0</v>
      </c>
      <c r="AO35" s="4">
        <v>0</v>
      </c>
      <c r="AP35" s="4">
        <v>0</v>
      </c>
      <c r="AQ35" s="4">
        <v>0</v>
      </c>
      <c r="AR35" s="4">
        <v>0</v>
      </c>
      <c r="AS35" s="4">
        <v>0</v>
      </c>
      <c r="AT35" s="4">
        <v>0</v>
      </c>
      <c r="AU35" s="4">
        <v>0</v>
      </c>
      <c r="AV35" s="4">
        <v>0</v>
      </c>
      <c r="AW35" s="25">
        <v>120.01999664306641</v>
      </c>
      <c r="AX35" s="4">
        <f t="shared" si="2"/>
        <v>0</v>
      </c>
      <c r="AY35" s="25">
        <f t="shared" si="3"/>
        <v>120.01999664306641</v>
      </c>
      <c r="AZ35" s="25">
        <f t="shared" si="4"/>
        <v>120.01999664306641</v>
      </c>
      <c r="BA35" s="25">
        <f t="shared" si="5"/>
        <v>32.67742411868727</v>
      </c>
    </row>
    <row r="36" spans="1:53" ht="28.8" x14ac:dyDescent="0.3">
      <c r="A36" s="4">
        <v>27</v>
      </c>
      <c r="B36" s="8" t="s">
        <v>245</v>
      </c>
      <c r="C36" s="8">
        <v>1978</v>
      </c>
      <c r="D36" s="8">
        <v>1978</v>
      </c>
      <c r="E36" s="8">
        <v>1978</v>
      </c>
      <c r="F36" s="8">
        <v>1</v>
      </c>
      <c r="G36" s="8" t="s">
        <v>16</v>
      </c>
      <c r="H36" s="8" t="s">
        <v>156</v>
      </c>
      <c r="I36" s="8" t="s">
        <v>157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25">
        <v>120.61000061035156</v>
      </c>
      <c r="AC36" s="4">
        <f t="shared" si="0"/>
        <v>0</v>
      </c>
      <c r="AD36" s="25">
        <f t="shared" si="1"/>
        <v>120.61000061035156</v>
      </c>
      <c r="AE36" s="4">
        <v>2</v>
      </c>
      <c r="AF36" s="4">
        <v>0</v>
      </c>
      <c r="AG36" s="4">
        <v>0</v>
      </c>
      <c r="AH36" s="4">
        <v>0</v>
      </c>
      <c r="AI36" s="4">
        <v>0</v>
      </c>
      <c r="AJ36" s="4">
        <v>0</v>
      </c>
      <c r="AK36" s="4">
        <v>0</v>
      </c>
      <c r="AL36" s="4">
        <v>0</v>
      </c>
      <c r="AM36" s="4">
        <v>0</v>
      </c>
      <c r="AN36" s="4">
        <v>0</v>
      </c>
      <c r="AO36" s="4">
        <v>0</v>
      </c>
      <c r="AP36" s="4">
        <v>0</v>
      </c>
      <c r="AQ36" s="4">
        <v>0</v>
      </c>
      <c r="AR36" s="4">
        <v>0</v>
      </c>
      <c r="AS36" s="4">
        <v>0</v>
      </c>
      <c r="AT36" s="4">
        <v>0</v>
      </c>
      <c r="AU36" s="4">
        <v>0</v>
      </c>
      <c r="AV36" s="4">
        <v>0</v>
      </c>
      <c r="AW36" s="25">
        <v>119.62999725341797</v>
      </c>
      <c r="AX36" s="4">
        <f t="shared" si="2"/>
        <v>2</v>
      </c>
      <c r="AY36" s="25">
        <f t="shared" si="3"/>
        <v>121.62999725341797</v>
      </c>
      <c r="AZ36" s="25">
        <f t="shared" si="4"/>
        <v>120.61000061035156</v>
      </c>
      <c r="BA36" s="25">
        <f t="shared" si="5"/>
        <v>33.329650487531467</v>
      </c>
    </row>
    <row r="37" spans="1:53" ht="28.8" x14ac:dyDescent="0.3">
      <c r="A37" s="4">
        <v>28</v>
      </c>
      <c r="B37" s="8" t="s">
        <v>93</v>
      </c>
      <c r="C37" s="8">
        <v>1980</v>
      </c>
      <c r="D37" s="8">
        <v>1980</v>
      </c>
      <c r="E37" s="8">
        <v>1980</v>
      </c>
      <c r="F37" s="8">
        <v>1</v>
      </c>
      <c r="G37" s="8" t="s">
        <v>16</v>
      </c>
      <c r="H37" s="8" t="s">
        <v>72</v>
      </c>
      <c r="I37" s="8" t="s">
        <v>94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2</v>
      </c>
      <c r="R37" s="4">
        <v>0</v>
      </c>
      <c r="S37" s="4">
        <v>0</v>
      </c>
      <c r="T37" s="4">
        <v>0</v>
      </c>
      <c r="U37" s="4">
        <v>2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25">
        <v>117.94000244140625</v>
      </c>
      <c r="AC37" s="4">
        <f t="shared" si="0"/>
        <v>4</v>
      </c>
      <c r="AD37" s="25">
        <f t="shared" si="1"/>
        <v>121.94000244140625</v>
      </c>
      <c r="AE37" s="4">
        <v>0</v>
      </c>
      <c r="AF37" s="4">
        <v>0</v>
      </c>
      <c r="AG37" s="4">
        <v>0</v>
      </c>
      <c r="AH37" s="4">
        <v>0</v>
      </c>
      <c r="AI37" s="4">
        <v>0</v>
      </c>
      <c r="AJ37" s="4">
        <v>0</v>
      </c>
      <c r="AK37" s="4">
        <v>0</v>
      </c>
      <c r="AL37" s="4">
        <v>0</v>
      </c>
      <c r="AM37" s="4">
        <v>0</v>
      </c>
      <c r="AN37" s="4">
        <v>0</v>
      </c>
      <c r="AO37" s="4">
        <v>0</v>
      </c>
      <c r="AP37" s="4">
        <v>0</v>
      </c>
      <c r="AQ37" s="4">
        <v>0</v>
      </c>
      <c r="AR37" s="4">
        <v>0</v>
      </c>
      <c r="AS37" s="4">
        <v>0</v>
      </c>
      <c r="AT37" s="4">
        <v>2</v>
      </c>
      <c r="AU37" s="4">
        <v>0</v>
      </c>
      <c r="AV37" s="4">
        <v>0</v>
      </c>
      <c r="AW37" s="25">
        <v>120.5</v>
      </c>
      <c r="AX37" s="4">
        <f t="shared" si="2"/>
        <v>2</v>
      </c>
      <c r="AY37" s="25">
        <f t="shared" si="3"/>
        <v>122.5</v>
      </c>
      <c r="AZ37" s="25">
        <f t="shared" si="4"/>
        <v>121.94000244140625</v>
      </c>
      <c r="BA37" s="25">
        <f t="shared" si="5"/>
        <v>34.799915626283813</v>
      </c>
    </row>
    <row r="38" spans="1:53" ht="28.8" x14ac:dyDescent="0.3">
      <c r="A38" s="4">
        <v>29</v>
      </c>
      <c r="B38" s="8" t="s">
        <v>104</v>
      </c>
      <c r="C38" s="8">
        <v>1997</v>
      </c>
      <c r="D38" s="8">
        <v>1997</v>
      </c>
      <c r="E38" s="8">
        <v>1997</v>
      </c>
      <c r="F38" s="8" t="s">
        <v>26</v>
      </c>
      <c r="G38" s="8" t="s">
        <v>16</v>
      </c>
      <c r="H38" s="8" t="s">
        <v>27</v>
      </c>
      <c r="I38" s="8" t="s">
        <v>28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2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25">
        <v>134.77999877929687</v>
      </c>
      <c r="AC38" s="4">
        <f t="shared" si="0"/>
        <v>2</v>
      </c>
      <c r="AD38" s="25">
        <f t="shared" si="1"/>
        <v>136.77999877929687</v>
      </c>
      <c r="AE38" s="4">
        <v>0</v>
      </c>
      <c r="AF38" s="4">
        <v>0</v>
      </c>
      <c r="AG38" s="4">
        <v>0</v>
      </c>
      <c r="AH38" s="4">
        <v>0</v>
      </c>
      <c r="AI38" s="4">
        <v>0</v>
      </c>
      <c r="AJ38" s="4">
        <v>0</v>
      </c>
      <c r="AK38" s="4">
        <v>0</v>
      </c>
      <c r="AL38" s="4">
        <v>0</v>
      </c>
      <c r="AM38" s="4">
        <v>0</v>
      </c>
      <c r="AN38" s="4">
        <v>0</v>
      </c>
      <c r="AO38" s="4">
        <v>0</v>
      </c>
      <c r="AP38" s="4">
        <v>0</v>
      </c>
      <c r="AQ38" s="4">
        <v>0</v>
      </c>
      <c r="AR38" s="4">
        <v>0</v>
      </c>
      <c r="AS38" s="4">
        <v>0</v>
      </c>
      <c r="AT38" s="4">
        <v>0</v>
      </c>
      <c r="AU38" s="4">
        <v>0</v>
      </c>
      <c r="AV38" s="4">
        <v>0</v>
      </c>
      <c r="AW38" s="25">
        <v>122.44999694824219</v>
      </c>
      <c r="AX38" s="4">
        <f t="shared" si="2"/>
        <v>0</v>
      </c>
      <c r="AY38" s="25">
        <f t="shared" si="3"/>
        <v>122.44999694824219</v>
      </c>
      <c r="AZ38" s="25">
        <f t="shared" si="4"/>
        <v>122.44999694824219</v>
      </c>
      <c r="BA38" s="25">
        <f t="shared" si="5"/>
        <v>35.36369465789722</v>
      </c>
    </row>
    <row r="39" spans="1:53" ht="43.2" x14ac:dyDescent="0.3">
      <c r="A39" s="4">
        <v>30</v>
      </c>
      <c r="B39" s="8" t="s">
        <v>98</v>
      </c>
      <c r="C39" s="8">
        <v>1992</v>
      </c>
      <c r="D39" s="8">
        <v>1992</v>
      </c>
      <c r="E39" s="8">
        <v>1992</v>
      </c>
      <c r="F39" s="8">
        <v>1</v>
      </c>
      <c r="G39" s="8" t="s">
        <v>35</v>
      </c>
      <c r="H39" s="8" t="s">
        <v>36</v>
      </c>
      <c r="I39" s="8" t="s">
        <v>37</v>
      </c>
      <c r="J39" s="4">
        <v>0</v>
      </c>
      <c r="K39" s="4">
        <v>0</v>
      </c>
      <c r="L39" s="4">
        <v>0</v>
      </c>
      <c r="M39" s="4">
        <v>2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2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25">
        <v>124.75</v>
      </c>
      <c r="AC39" s="4">
        <f t="shared" si="0"/>
        <v>4</v>
      </c>
      <c r="AD39" s="25">
        <f t="shared" si="1"/>
        <v>128.75</v>
      </c>
      <c r="AE39" s="4">
        <v>0</v>
      </c>
      <c r="AF39" s="4">
        <v>0</v>
      </c>
      <c r="AG39" s="4">
        <v>2</v>
      </c>
      <c r="AH39" s="4">
        <v>0</v>
      </c>
      <c r="AI39" s="4">
        <v>0</v>
      </c>
      <c r="AJ39" s="4">
        <v>0</v>
      </c>
      <c r="AK39" s="4">
        <v>0</v>
      </c>
      <c r="AL39" s="4">
        <v>0</v>
      </c>
      <c r="AM39" s="4">
        <v>0</v>
      </c>
      <c r="AN39" s="4">
        <v>0</v>
      </c>
      <c r="AO39" s="4">
        <v>0</v>
      </c>
      <c r="AP39" s="4">
        <v>0</v>
      </c>
      <c r="AQ39" s="4">
        <v>0</v>
      </c>
      <c r="AR39" s="4">
        <v>0</v>
      </c>
      <c r="AS39" s="4">
        <v>0</v>
      </c>
      <c r="AT39" s="4">
        <v>0</v>
      </c>
      <c r="AU39" s="4">
        <v>0</v>
      </c>
      <c r="AV39" s="4">
        <v>0</v>
      </c>
      <c r="AW39" s="25">
        <v>121.51999664306641</v>
      </c>
      <c r="AX39" s="4">
        <f t="shared" si="2"/>
        <v>2</v>
      </c>
      <c r="AY39" s="25">
        <f t="shared" si="3"/>
        <v>123.51999664306641</v>
      </c>
      <c r="AZ39" s="25">
        <f t="shared" si="4"/>
        <v>123.51999664306641</v>
      </c>
      <c r="BA39" s="25">
        <f t="shared" si="5"/>
        <v>36.546537578142043</v>
      </c>
    </row>
    <row r="40" spans="1:53" ht="43.2" x14ac:dyDescent="0.3">
      <c r="A40" s="4">
        <v>31</v>
      </c>
      <c r="B40" s="8" t="s">
        <v>65</v>
      </c>
      <c r="C40" s="8">
        <v>2000</v>
      </c>
      <c r="D40" s="8">
        <v>2000</v>
      </c>
      <c r="E40" s="8">
        <v>2000</v>
      </c>
      <c r="F40" s="8">
        <v>2</v>
      </c>
      <c r="G40" s="8" t="s">
        <v>16</v>
      </c>
      <c r="H40" s="8" t="s">
        <v>63</v>
      </c>
      <c r="I40" s="8" t="s">
        <v>64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25">
        <v>128.33000183105469</v>
      </c>
      <c r="AC40" s="4">
        <f t="shared" si="0"/>
        <v>0</v>
      </c>
      <c r="AD40" s="25">
        <f t="shared" si="1"/>
        <v>128.33000183105469</v>
      </c>
      <c r="AE40" s="4">
        <v>0</v>
      </c>
      <c r="AF40" s="4">
        <v>0</v>
      </c>
      <c r="AG40" s="4">
        <v>0</v>
      </c>
      <c r="AH40" s="4">
        <v>0</v>
      </c>
      <c r="AI40" s="4">
        <v>0</v>
      </c>
      <c r="AJ40" s="4">
        <v>0</v>
      </c>
      <c r="AK40" s="4">
        <v>0</v>
      </c>
      <c r="AL40" s="4">
        <v>0</v>
      </c>
      <c r="AM40" s="4">
        <v>0</v>
      </c>
      <c r="AN40" s="4">
        <v>0</v>
      </c>
      <c r="AO40" s="4">
        <v>0</v>
      </c>
      <c r="AP40" s="4">
        <v>0</v>
      </c>
      <c r="AQ40" s="4">
        <v>0</v>
      </c>
      <c r="AR40" s="4">
        <v>0</v>
      </c>
      <c r="AS40" s="4">
        <v>0</v>
      </c>
      <c r="AT40" s="4">
        <v>0</v>
      </c>
      <c r="AU40" s="4">
        <v>0</v>
      </c>
      <c r="AV40" s="4">
        <v>0</v>
      </c>
      <c r="AW40" s="25">
        <v>126.58999633789063</v>
      </c>
      <c r="AX40" s="4">
        <f t="shared" si="2"/>
        <v>0</v>
      </c>
      <c r="AY40" s="25">
        <f t="shared" si="3"/>
        <v>126.58999633789063</v>
      </c>
      <c r="AZ40" s="25">
        <f t="shared" si="4"/>
        <v>126.58999633789063</v>
      </c>
      <c r="BA40" s="25">
        <f t="shared" si="5"/>
        <v>39.940302475218168</v>
      </c>
    </row>
    <row r="41" spans="1:53" ht="28.8" x14ac:dyDescent="0.3">
      <c r="A41" s="4">
        <v>32</v>
      </c>
      <c r="B41" s="8" t="s">
        <v>207</v>
      </c>
      <c r="C41" s="8">
        <v>1996</v>
      </c>
      <c r="D41" s="8">
        <v>1996</v>
      </c>
      <c r="E41" s="8">
        <v>1996</v>
      </c>
      <c r="F41" s="8" t="s">
        <v>30</v>
      </c>
      <c r="G41" s="8" t="s">
        <v>16</v>
      </c>
      <c r="H41" s="8" t="s">
        <v>55</v>
      </c>
      <c r="I41" s="8" t="s">
        <v>70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2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25">
        <v>146</v>
      </c>
      <c r="AC41" s="4">
        <f t="shared" si="0"/>
        <v>2</v>
      </c>
      <c r="AD41" s="25">
        <f t="shared" si="1"/>
        <v>148</v>
      </c>
      <c r="AE41" s="4">
        <v>0</v>
      </c>
      <c r="AF41" s="4">
        <v>0</v>
      </c>
      <c r="AG41" s="4">
        <v>0</v>
      </c>
      <c r="AH41" s="4">
        <v>0</v>
      </c>
      <c r="AI41" s="4">
        <v>0</v>
      </c>
      <c r="AJ41" s="4">
        <v>0</v>
      </c>
      <c r="AK41" s="4">
        <v>0</v>
      </c>
      <c r="AL41" s="4">
        <v>0</v>
      </c>
      <c r="AM41" s="4">
        <v>0</v>
      </c>
      <c r="AN41" s="4">
        <v>0</v>
      </c>
      <c r="AO41" s="4">
        <v>0</v>
      </c>
      <c r="AP41" s="4">
        <v>0</v>
      </c>
      <c r="AQ41" s="4">
        <v>0</v>
      </c>
      <c r="AR41" s="4">
        <v>0</v>
      </c>
      <c r="AS41" s="4">
        <v>0</v>
      </c>
      <c r="AT41" s="4">
        <v>0</v>
      </c>
      <c r="AU41" s="4">
        <v>0</v>
      </c>
      <c r="AV41" s="4">
        <v>2</v>
      </c>
      <c r="AW41" s="25">
        <v>124.70999908447266</v>
      </c>
      <c r="AX41" s="4">
        <f t="shared" si="2"/>
        <v>2</v>
      </c>
      <c r="AY41" s="25">
        <f t="shared" si="3"/>
        <v>126.70999908447266</v>
      </c>
      <c r="AZ41" s="25">
        <f t="shared" si="4"/>
        <v>126.70999908447266</v>
      </c>
      <c r="BA41" s="25">
        <f t="shared" si="5"/>
        <v>40.072960830067338</v>
      </c>
    </row>
    <row r="42" spans="1:53" ht="28.8" x14ac:dyDescent="0.3">
      <c r="A42" s="4">
        <v>33</v>
      </c>
      <c r="B42" s="8" t="s">
        <v>57</v>
      </c>
      <c r="C42" s="8">
        <v>1998</v>
      </c>
      <c r="D42" s="8">
        <v>1998</v>
      </c>
      <c r="E42" s="8">
        <v>1998</v>
      </c>
      <c r="F42" s="8" t="s">
        <v>26</v>
      </c>
      <c r="G42" s="8" t="s">
        <v>16</v>
      </c>
      <c r="H42" s="8" t="s">
        <v>27</v>
      </c>
      <c r="I42" s="8" t="s">
        <v>28</v>
      </c>
      <c r="J42" s="4">
        <v>0</v>
      </c>
      <c r="K42" s="4">
        <v>2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25">
        <v>125.68000030517578</v>
      </c>
      <c r="AC42" s="4">
        <f t="shared" ref="AC42:AC73" si="6">SUM(J42:AA42)</f>
        <v>2</v>
      </c>
      <c r="AD42" s="25">
        <f t="shared" ref="AD42:AD73" si="7">AB42+AC42</f>
        <v>127.68000030517578</v>
      </c>
      <c r="AE42" s="4">
        <v>0</v>
      </c>
      <c r="AF42" s="4">
        <v>0</v>
      </c>
      <c r="AG42" s="4">
        <v>0</v>
      </c>
      <c r="AH42" s="4">
        <v>0</v>
      </c>
      <c r="AI42" s="4">
        <v>0</v>
      </c>
      <c r="AJ42" s="4">
        <v>0</v>
      </c>
      <c r="AK42" s="4">
        <v>0</v>
      </c>
      <c r="AL42" s="4">
        <v>0</v>
      </c>
      <c r="AM42" s="4">
        <v>2</v>
      </c>
      <c r="AN42" s="4">
        <v>0</v>
      </c>
      <c r="AO42" s="4">
        <v>0</v>
      </c>
      <c r="AP42" s="4">
        <v>0</v>
      </c>
      <c r="AQ42" s="4">
        <v>0</v>
      </c>
      <c r="AR42" s="4">
        <v>0</v>
      </c>
      <c r="AS42" s="4">
        <v>0</v>
      </c>
      <c r="AT42" s="4">
        <v>0</v>
      </c>
      <c r="AU42" s="4">
        <v>0</v>
      </c>
      <c r="AV42" s="4">
        <v>0</v>
      </c>
      <c r="AW42" s="25">
        <v>125.83000183105469</v>
      </c>
      <c r="AX42" s="4">
        <f t="shared" ref="AX42:AX73" si="8">SUM(AE42:AV42)</f>
        <v>2</v>
      </c>
      <c r="AY42" s="25">
        <f t="shared" ref="AY42:AY73" si="9">AW42+AX42</f>
        <v>127.83000183105469</v>
      </c>
      <c r="AZ42" s="25">
        <f t="shared" ref="AZ42:AZ73" si="10">MIN(AY42,AD42)</f>
        <v>127.68000030517578</v>
      </c>
      <c r="BA42" s="25">
        <f t="shared" ref="BA42:BA73" si="11">IF( AND(ISNUMBER(AZ$10),ISNUMBER(AZ42)),(AZ42-AZ$10)/AZ$10*100,"")</f>
        <v>41.145259338270201</v>
      </c>
    </row>
    <row r="43" spans="1:53" ht="43.2" x14ac:dyDescent="0.3">
      <c r="A43" s="4">
        <v>34</v>
      </c>
      <c r="B43" s="8" t="s">
        <v>163</v>
      </c>
      <c r="C43" s="8">
        <v>1958</v>
      </c>
      <c r="D43" s="8">
        <v>1958</v>
      </c>
      <c r="E43" s="8">
        <v>1958</v>
      </c>
      <c r="F43" s="8">
        <v>1</v>
      </c>
      <c r="G43" s="8" t="s">
        <v>21</v>
      </c>
      <c r="H43" s="8" t="s">
        <v>164</v>
      </c>
      <c r="I43" s="8" t="s">
        <v>51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2</v>
      </c>
      <c r="V43" s="4">
        <v>0</v>
      </c>
      <c r="W43" s="4">
        <v>0</v>
      </c>
      <c r="X43" s="4">
        <v>0</v>
      </c>
      <c r="Y43" s="4">
        <v>2</v>
      </c>
      <c r="Z43" s="4">
        <v>0</v>
      </c>
      <c r="AA43" s="4">
        <v>0</v>
      </c>
      <c r="AB43" s="25">
        <v>126.76000213623047</v>
      </c>
      <c r="AC43" s="4">
        <f t="shared" si="6"/>
        <v>4</v>
      </c>
      <c r="AD43" s="25">
        <f t="shared" si="7"/>
        <v>130.76000213623047</v>
      </c>
      <c r="AE43" s="4">
        <v>0</v>
      </c>
      <c r="AF43" s="4">
        <v>0</v>
      </c>
      <c r="AG43" s="4">
        <v>0</v>
      </c>
      <c r="AH43" s="4">
        <v>0</v>
      </c>
      <c r="AI43" s="4">
        <v>0</v>
      </c>
      <c r="AJ43" s="4">
        <v>0</v>
      </c>
      <c r="AK43" s="4">
        <v>2</v>
      </c>
      <c r="AL43" s="4">
        <v>0</v>
      </c>
      <c r="AM43" s="4">
        <v>0</v>
      </c>
      <c r="AN43" s="4">
        <v>0</v>
      </c>
      <c r="AO43" s="4">
        <v>0</v>
      </c>
      <c r="AP43" s="4">
        <v>0</v>
      </c>
      <c r="AQ43" s="4">
        <v>0</v>
      </c>
      <c r="AR43" s="4">
        <v>0</v>
      </c>
      <c r="AS43" s="4">
        <v>0</v>
      </c>
      <c r="AT43" s="4">
        <v>0</v>
      </c>
      <c r="AU43" s="4">
        <v>0</v>
      </c>
      <c r="AV43" s="4">
        <v>0</v>
      </c>
      <c r="AW43" s="25">
        <v>126.16000366210937</v>
      </c>
      <c r="AX43" s="4">
        <f t="shared" si="8"/>
        <v>2</v>
      </c>
      <c r="AY43" s="25">
        <f t="shared" si="9"/>
        <v>128.16000366210937</v>
      </c>
      <c r="AZ43" s="25">
        <f t="shared" si="10"/>
        <v>128.16000366210937</v>
      </c>
      <c r="BA43" s="25">
        <f t="shared" si="11"/>
        <v>41.675884323668846</v>
      </c>
    </row>
    <row r="44" spans="1:53" ht="43.2" x14ac:dyDescent="0.3">
      <c r="A44" s="4">
        <v>35</v>
      </c>
      <c r="B44" s="8" t="s">
        <v>234</v>
      </c>
      <c r="C44" s="8">
        <v>1987</v>
      </c>
      <c r="D44" s="8">
        <v>1987</v>
      </c>
      <c r="E44" s="8">
        <v>1987</v>
      </c>
      <c r="F44" s="8">
        <v>1</v>
      </c>
      <c r="G44" s="8" t="s">
        <v>35</v>
      </c>
      <c r="H44" s="8" t="s">
        <v>36</v>
      </c>
      <c r="I44" s="8" t="s">
        <v>37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2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25">
        <v>139.99000549316406</v>
      </c>
      <c r="AC44" s="4">
        <f t="shared" si="6"/>
        <v>2</v>
      </c>
      <c r="AD44" s="25">
        <f t="shared" si="7"/>
        <v>141.99000549316406</v>
      </c>
      <c r="AE44" s="4">
        <v>0</v>
      </c>
      <c r="AF44" s="4">
        <v>0</v>
      </c>
      <c r="AG44" s="4">
        <v>2</v>
      </c>
      <c r="AH44" s="4">
        <v>0</v>
      </c>
      <c r="AI44" s="4">
        <v>0</v>
      </c>
      <c r="AJ44" s="4">
        <v>0</v>
      </c>
      <c r="AK44" s="4">
        <v>0</v>
      </c>
      <c r="AL44" s="4">
        <v>2</v>
      </c>
      <c r="AM44" s="4">
        <v>0</v>
      </c>
      <c r="AN44" s="4">
        <v>0</v>
      </c>
      <c r="AO44" s="4">
        <v>0</v>
      </c>
      <c r="AP44" s="4">
        <v>0</v>
      </c>
      <c r="AQ44" s="4">
        <v>0</v>
      </c>
      <c r="AR44" s="4">
        <v>0</v>
      </c>
      <c r="AS44" s="4">
        <v>0</v>
      </c>
      <c r="AT44" s="4">
        <v>0</v>
      </c>
      <c r="AU44" s="4">
        <v>0</v>
      </c>
      <c r="AV44" s="4">
        <v>0</v>
      </c>
      <c r="AW44" s="25">
        <v>124.26999664306641</v>
      </c>
      <c r="AX44" s="4">
        <f t="shared" si="8"/>
        <v>4</v>
      </c>
      <c r="AY44" s="25">
        <f t="shared" si="9"/>
        <v>128.26999664306641</v>
      </c>
      <c r="AZ44" s="25">
        <f t="shared" si="10"/>
        <v>128.26999664306641</v>
      </c>
      <c r="BA44" s="25">
        <f t="shared" si="11"/>
        <v>41.797477273116385</v>
      </c>
    </row>
    <row r="45" spans="1:53" ht="43.2" x14ac:dyDescent="0.3">
      <c r="A45" s="4">
        <v>36</v>
      </c>
      <c r="B45" s="8" t="s">
        <v>198</v>
      </c>
      <c r="C45" s="8">
        <v>2002</v>
      </c>
      <c r="D45" s="8">
        <v>2002</v>
      </c>
      <c r="E45" s="8">
        <v>2002</v>
      </c>
      <c r="F45" s="8">
        <v>2</v>
      </c>
      <c r="G45" s="8" t="s">
        <v>16</v>
      </c>
      <c r="H45" s="8" t="s">
        <v>63</v>
      </c>
      <c r="I45" s="8" t="s">
        <v>64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2</v>
      </c>
      <c r="Y45" s="4">
        <v>0</v>
      </c>
      <c r="Z45" s="4">
        <v>2</v>
      </c>
      <c r="AA45" s="4">
        <v>0</v>
      </c>
      <c r="AB45" s="25">
        <v>127.34999847412109</v>
      </c>
      <c r="AC45" s="4">
        <f t="shared" si="6"/>
        <v>4</v>
      </c>
      <c r="AD45" s="25">
        <f t="shared" si="7"/>
        <v>131.34999847412109</v>
      </c>
      <c r="AE45" s="4">
        <v>0</v>
      </c>
      <c r="AF45" s="4">
        <v>0</v>
      </c>
      <c r="AG45" s="4">
        <v>0</v>
      </c>
      <c r="AH45" s="4">
        <v>0</v>
      </c>
      <c r="AI45" s="4">
        <v>0</v>
      </c>
      <c r="AJ45" s="4">
        <v>0</v>
      </c>
      <c r="AK45" s="4">
        <v>0</v>
      </c>
      <c r="AL45" s="4">
        <v>0</v>
      </c>
      <c r="AM45" s="4">
        <v>2</v>
      </c>
      <c r="AN45" s="4">
        <v>0</v>
      </c>
      <c r="AO45" s="4">
        <v>0</v>
      </c>
      <c r="AP45" s="4">
        <v>0</v>
      </c>
      <c r="AQ45" s="4">
        <v>0</v>
      </c>
      <c r="AR45" s="4">
        <v>0</v>
      </c>
      <c r="AS45" s="4">
        <v>2</v>
      </c>
      <c r="AT45" s="4">
        <v>0</v>
      </c>
      <c r="AU45" s="4">
        <v>0</v>
      </c>
      <c r="AV45" s="4">
        <v>0</v>
      </c>
      <c r="AW45" s="25">
        <v>124.83000183105469</v>
      </c>
      <c r="AX45" s="4">
        <f t="shared" si="8"/>
        <v>4</v>
      </c>
      <c r="AY45" s="25">
        <f t="shared" si="9"/>
        <v>128.83000183105469</v>
      </c>
      <c r="AZ45" s="25">
        <f t="shared" si="10"/>
        <v>128.83000183105469</v>
      </c>
      <c r="BA45" s="25">
        <f t="shared" si="11"/>
        <v>42.416541161747809</v>
      </c>
    </row>
    <row r="46" spans="1:53" x14ac:dyDescent="0.3">
      <c r="A46" s="4">
        <v>37</v>
      </c>
      <c r="B46" s="8" t="s">
        <v>208</v>
      </c>
      <c r="C46" s="8">
        <v>1952</v>
      </c>
      <c r="D46" s="8">
        <v>1952</v>
      </c>
      <c r="E46" s="8">
        <v>1952</v>
      </c>
      <c r="F46" s="8" t="s">
        <v>87</v>
      </c>
      <c r="G46" s="8" t="s">
        <v>16</v>
      </c>
      <c r="H46" s="8" t="s">
        <v>43</v>
      </c>
      <c r="I46" s="8" t="s">
        <v>44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2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25">
        <v>131.27999877929687</v>
      </c>
      <c r="AC46" s="4">
        <f t="shared" si="6"/>
        <v>2</v>
      </c>
      <c r="AD46" s="25">
        <f t="shared" si="7"/>
        <v>133.27999877929687</v>
      </c>
      <c r="AE46" s="4">
        <v>0</v>
      </c>
      <c r="AF46" s="4">
        <v>0</v>
      </c>
      <c r="AG46" s="4">
        <v>0</v>
      </c>
      <c r="AH46" s="4">
        <v>0</v>
      </c>
      <c r="AI46" s="4">
        <v>0</v>
      </c>
      <c r="AJ46" s="4">
        <v>0</v>
      </c>
      <c r="AK46" s="4">
        <v>0</v>
      </c>
      <c r="AL46" s="4">
        <v>0</v>
      </c>
      <c r="AM46" s="4">
        <v>0</v>
      </c>
      <c r="AN46" s="4">
        <v>0</v>
      </c>
      <c r="AO46" s="4">
        <v>0</v>
      </c>
      <c r="AP46" s="4">
        <v>0</v>
      </c>
      <c r="AQ46" s="4">
        <v>0</v>
      </c>
      <c r="AR46" s="4">
        <v>0</v>
      </c>
      <c r="AS46" s="4">
        <v>0</v>
      </c>
      <c r="AT46" s="4">
        <v>0</v>
      </c>
      <c r="AU46" s="4">
        <v>0</v>
      </c>
      <c r="AV46" s="4">
        <v>0</v>
      </c>
      <c r="AW46" s="25">
        <v>129.41000366210937</v>
      </c>
      <c r="AX46" s="4">
        <f t="shared" si="8"/>
        <v>0</v>
      </c>
      <c r="AY46" s="25">
        <f t="shared" si="9"/>
        <v>129.41000366210937</v>
      </c>
      <c r="AZ46" s="25">
        <f t="shared" si="10"/>
        <v>129.41000366210937</v>
      </c>
      <c r="BA46" s="25">
        <f t="shared" si="11"/>
        <v>43.057710559188408</v>
      </c>
    </row>
    <row r="47" spans="1:53" ht="43.2" x14ac:dyDescent="0.3">
      <c r="A47" s="4">
        <v>38</v>
      </c>
      <c r="B47" s="8" t="s">
        <v>62</v>
      </c>
      <c r="C47" s="8">
        <v>2002</v>
      </c>
      <c r="D47" s="8">
        <v>2002</v>
      </c>
      <c r="E47" s="8">
        <v>2002</v>
      </c>
      <c r="F47" s="8">
        <v>2</v>
      </c>
      <c r="G47" s="8" t="s">
        <v>16</v>
      </c>
      <c r="H47" s="8" t="s">
        <v>63</v>
      </c>
      <c r="I47" s="8" t="s">
        <v>64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2</v>
      </c>
      <c r="S47" s="4">
        <v>0</v>
      </c>
      <c r="T47" s="4">
        <v>2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25">
        <v>126.19999694824219</v>
      </c>
      <c r="AC47" s="4">
        <f t="shared" si="6"/>
        <v>4</v>
      </c>
      <c r="AD47" s="25">
        <f t="shared" si="7"/>
        <v>130.19999694824219</v>
      </c>
      <c r="AE47" s="4">
        <v>0</v>
      </c>
      <c r="AF47" s="4">
        <v>0</v>
      </c>
      <c r="AG47" s="4">
        <v>0</v>
      </c>
      <c r="AH47" s="4">
        <v>0</v>
      </c>
      <c r="AI47" s="4">
        <v>0</v>
      </c>
      <c r="AJ47" s="4">
        <v>0</v>
      </c>
      <c r="AK47" s="4">
        <v>0</v>
      </c>
      <c r="AL47" s="4">
        <v>0</v>
      </c>
      <c r="AM47" s="4">
        <v>0</v>
      </c>
      <c r="AN47" s="4">
        <v>0</v>
      </c>
      <c r="AO47" s="4">
        <v>2</v>
      </c>
      <c r="AP47" s="4">
        <v>0</v>
      </c>
      <c r="AQ47" s="4">
        <v>0</v>
      </c>
      <c r="AR47" s="4">
        <v>0</v>
      </c>
      <c r="AS47" s="4">
        <v>0</v>
      </c>
      <c r="AT47" s="4">
        <v>0</v>
      </c>
      <c r="AU47" s="4">
        <v>2</v>
      </c>
      <c r="AV47" s="4">
        <v>0</v>
      </c>
      <c r="AW47" s="25">
        <v>144.42999267578125</v>
      </c>
      <c r="AX47" s="4">
        <f t="shared" si="8"/>
        <v>4</v>
      </c>
      <c r="AY47" s="25">
        <f t="shared" si="9"/>
        <v>148.42999267578125</v>
      </c>
      <c r="AZ47" s="25">
        <f t="shared" si="10"/>
        <v>130.19999694824219</v>
      </c>
      <c r="BA47" s="25">
        <f t="shared" si="11"/>
        <v>43.931017318118514</v>
      </c>
    </row>
    <row r="48" spans="1:53" ht="28.8" x14ac:dyDescent="0.3">
      <c r="A48" s="4">
        <v>39</v>
      </c>
      <c r="B48" s="8" t="s">
        <v>227</v>
      </c>
      <c r="C48" s="8">
        <v>1991</v>
      </c>
      <c r="D48" s="8">
        <v>1991</v>
      </c>
      <c r="E48" s="8">
        <v>1991</v>
      </c>
      <c r="F48" s="8" t="s">
        <v>26</v>
      </c>
      <c r="G48" s="8" t="s">
        <v>16</v>
      </c>
      <c r="H48" s="8" t="s">
        <v>27</v>
      </c>
      <c r="I48" s="8" t="s">
        <v>28</v>
      </c>
      <c r="J48" s="4">
        <v>0</v>
      </c>
      <c r="K48" s="4">
        <v>0</v>
      </c>
      <c r="L48" s="4">
        <v>0</v>
      </c>
      <c r="M48" s="4">
        <v>2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2</v>
      </c>
      <c r="V48" s="4">
        <v>0</v>
      </c>
      <c r="W48" s="4">
        <v>0</v>
      </c>
      <c r="X48" s="4">
        <v>0</v>
      </c>
      <c r="Y48" s="4">
        <v>50</v>
      </c>
      <c r="Z48" s="4">
        <v>0</v>
      </c>
      <c r="AA48" s="4">
        <v>0</v>
      </c>
      <c r="AB48" s="25">
        <v>137.02999877929687</v>
      </c>
      <c r="AC48" s="4">
        <f t="shared" si="6"/>
        <v>54</v>
      </c>
      <c r="AD48" s="25">
        <f t="shared" si="7"/>
        <v>191.02999877929687</v>
      </c>
      <c r="AE48" s="4">
        <v>0</v>
      </c>
      <c r="AF48" s="4">
        <v>0</v>
      </c>
      <c r="AG48" s="4">
        <v>0</v>
      </c>
      <c r="AH48" s="4">
        <v>0</v>
      </c>
      <c r="AI48" s="4">
        <v>0</v>
      </c>
      <c r="AJ48" s="4">
        <v>0</v>
      </c>
      <c r="AK48" s="4">
        <v>0</v>
      </c>
      <c r="AL48" s="4">
        <v>0</v>
      </c>
      <c r="AM48" s="4">
        <v>0</v>
      </c>
      <c r="AN48" s="4">
        <v>0</v>
      </c>
      <c r="AO48" s="4">
        <v>0</v>
      </c>
      <c r="AP48" s="4">
        <v>0</v>
      </c>
      <c r="AQ48" s="4">
        <v>0</v>
      </c>
      <c r="AR48" s="4">
        <v>0</v>
      </c>
      <c r="AS48" s="4">
        <v>0</v>
      </c>
      <c r="AT48" s="4">
        <v>0</v>
      </c>
      <c r="AU48" s="4">
        <v>0</v>
      </c>
      <c r="AV48" s="4">
        <v>0</v>
      </c>
      <c r="AW48" s="25">
        <v>131.02000427246094</v>
      </c>
      <c r="AX48" s="4">
        <f t="shared" si="8"/>
        <v>0</v>
      </c>
      <c r="AY48" s="25">
        <f t="shared" si="9"/>
        <v>131.02000427246094</v>
      </c>
      <c r="AZ48" s="25">
        <f t="shared" si="10"/>
        <v>131.02000427246094</v>
      </c>
      <c r="BA48" s="25">
        <f t="shared" si="11"/>
        <v>44.837503425257445</v>
      </c>
    </row>
    <row r="49" spans="1:53" ht="43.2" x14ac:dyDescent="0.3">
      <c r="A49" s="4">
        <v>40</v>
      </c>
      <c r="B49" s="8" t="s">
        <v>226</v>
      </c>
      <c r="C49" s="8">
        <v>1999</v>
      </c>
      <c r="D49" s="8">
        <v>1999</v>
      </c>
      <c r="E49" s="8">
        <v>1999</v>
      </c>
      <c r="F49" s="8">
        <v>1</v>
      </c>
      <c r="G49" s="8" t="s">
        <v>35</v>
      </c>
      <c r="H49" s="8" t="s">
        <v>36</v>
      </c>
      <c r="I49" s="8" t="s">
        <v>37</v>
      </c>
      <c r="J49" s="4">
        <v>0</v>
      </c>
      <c r="K49" s="4">
        <v>0</v>
      </c>
      <c r="L49" s="4">
        <v>0</v>
      </c>
      <c r="M49" s="4">
        <v>0</v>
      </c>
      <c r="N49" s="4">
        <v>2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2</v>
      </c>
      <c r="U49" s="4">
        <v>2</v>
      </c>
      <c r="V49" s="4">
        <v>0</v>
      </c>
      <c r="W49" s="4">
        <v>2</v>
      </c>
      <c r="X49" s="4">
        <v>0</v>
      </c>
      <c r="Y49" s="4">
        <v>0</v>
      </c>
      <c r="Z49" s="4">
        <v>0</v>
      </c>
      <c r="AA49" s="4">
        <v>0</v>
      </c>
      <c r="AB49" s="25">
        <v>129.36000061035156</v>
      </c>
      <c r="AC49" s="4">
        <f t="shared" si="6"/>
        <v>8</v>
      </c>
      <c r="AD49" s="25">
        <f t="shared" si="7"/>
        <v>137.36000061035156</v>
      </c>
      <c r="AE49" s="4">
        <v>0</v>
      </c>
      <c r="AF49" s="4">
        <v>0</v>
      </c>
      <c r="AG49" s="4">
        <v>0</v>
      </c>
      <c r="AH49" s="4">
        <v>0</v>
      </c>
      <c r="AI49" s="4">
        <v>0</v>
      </c>
      <c r="AJ49" s="4">
        <v>0</v>
      </c>
      <c r="AK49" s="4">
        <v>0</v>
      </c>
      <c r="AL49" s="4">
        <v>2</v>
      </c>
      <c r="AM49" s="4">
        <v>0</v>
      </c>
      <c r="AN49" s="4">
        <v>0</v>
      </c>
      <c r="AO49" s="4">
        <v>2</v>
      </c>
      <c r="AP49" s="4">
        <v>0</v>
      </c>
      <c r="AQ49" s="4">
        <v>0</v>
      </c>
      <c r="AR49" s="4">
        <v>0</v>
      </c>
      <c r="AS49" s="4">
        <v>0</v>
      </c>
      <c r="AT49" s="4">
        <v>0</v>
      </c>
      <c r="AU49" s="4">
        <v>0</v>
      </c>
      <c r="AV49" s="4">
        <v>0</v>
      </c>
      <c r="AW49" s="25">
        <v>127.26000213623047</v>
      </c>
      <c r="AX49" s="4">
        <f t="shared" si="8"/>
        <v>4</v>
      </c>
      <c r="AY49" s="25">
        <f t="shared" si="9"/>
        <v>131.26000213623047</v>
      </c>
      <c r="AZ49" s="25">
        <f t="shared" si="10"/>
        <v>131.26000213623047</v>
      </c>
      <c r="BA49" s="25">
        <f t="shared" si="11"/>
        <v>45.102811700957758</v>
      </c>
    </row>
    <row r="50" spans="1:53" ht="57.6" x14ac:dyDescent="0.3">
      <c r="A50" s="4">
        <v>41</v>
      </c>
      <c r="B50" s="8" t="s">
        <v>140</v>
      </c>
      <c r="C50" s="8">
        <v>1990</v>
      </c>
      <c r="D50" s="8">
        <v>1990</v>
      </c>
      <c r="E50" s="8">
        <v>1990</v>
      </c>
      <c r="F50" s="8">
        <v>3</v>
      </c>
      <c r="G50" s="8" t="s">
        <v>16</v>
      </c>
      <c r="H50" s="8" t="s">
        <v>141</v>
      </c>
      <c r="I50" s="8" t="s">
        <v>142</v>
      </c>
      <c r="J50" s="4">
        <v>0</v>
      </c>
      <c r="K50" s="4">
        <v>0</v>
      </c>
      <c r="L50" s="4">
        <v>0</v>
      </c>
      <c r="M50" s="4">
        <v>2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2</v>
      </c>
      <c r="U50" s="4">
        <v>0</v>
      </c>
      <c r="V50" s="4">
        <v>0</v>
      </c>
      <c r="W50" s="4">
        <v>0</v>
      </c>
      <c r="X50" s="4">
        <v>0</v>
      </c>
      <c r="Y50" s="4">
        <v>2</v>
      </c>
      <c r="Z50" s="4">
        <v>0</v>
      </c>
      <c r="AA50" s="4">
        <v>0</v>
      </c>
      <c r="AB50" s="25">
        <v>134.14999389648437</v>
      </c>
      <c r="AC50" s="4">
        <f t="shared" si="6"/>
        <v>6</v>
      </c>
      <c r="AD50" s="25">
        <f t="shared" si="7"/>
        <v>140.14999389648437</v>
      </c>
      <c r="AE50" s="4">
        <v>0</v>
      </c>
      <c r="AF50" s="4">
        <v>0</v>
      </c>
      <c r="AG50" s="4">
        <v>0</v>
      </c>
      <c r="AH50" s="4">
        <v>0</v>
      </c>
      <c r="AI50" s="4">
        <v>0</v>
      </c>
      <c r="AJ50" s="4">
        <v>0</v>
      </c>
      <c r="AK50" s="4">
        <v>0</v>
      </c>
      <c r="AL50" s="4">
        <v>0</v>
      </c>
      <c r="AM50" s="4">
        <v>0</v>
      </c>
      <c r="AN50" s="4">
        <v>0</v>
      </c>
      <c r="AO50" s="4">
        <v>0</v>
      </c>
      <c r="AP50" s="4">
        <v>0</v>
      </c>
      <c r="AQ50" s="4">
        <v>0</v>
      </c>
      <c r="AR50" s="4">
        <v>0</v>
      </c>
      <c r="AS50" s="4">
        <v>0</v>
      </c>
      <c r="AT50" s="4">
        <v>0</v>
      </c>
      <c r="AU50" s="4">
        <v>0</v>
      </c>
      <c r="AV50" s="4">
        <v>0</v>
      </c>
      <c r="AW50" s="25">
        <v>131.39999389648437</v>
      </c>
      <c r="AX50" s="4">
        <f t="shared" si="8"/>
        <v>0</v>
      </c>
      <c r="AY50" s="25">
        <f t="shared" si="9"/>
        <v>131.39999389648437</v>
      </c>
      <c r="AZ50" s="25">
        <f t="shared" si="10"/>
        <v>131.39999389648437</v>
      </c>
      <c r="BA50" s="25">
        <f t="shared" si="11"/>
        <v>45.257567130618085</v>
      </c>
    </row>
    <row r="51" spans="1:53" ht="28.8" x14ac:dyDescent="0.3">
      <c r="A51" s="4">
        <v>42</v>
      </c>
      <c r="B51" s="8" t="s">
        <v>33</v>
      </c>
      <c r="C51" s="8">
        <v>2002</v>
      </c>
      <c r="D51" s="8">
        <v>2002</v>
      </c>
      <c r="E51" s="8">
        <v>2002</v>
      </c>
      <c r="F51" s="8">
        <v>3</v>
      </c>
      <c r="G51" s="8" t="s">
        <v>21</v>
      </c>
      <c r="H51" s="8" t="s">
        <v>22</v>
      </c>
      <c r="I51" s="8" t="s">
        <v>23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2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25">
        <v>129.97999572753906</v>
      </c>
      <c r="AC51" s="4">
        <f t="shared" si="6"/>
        <v>2</v>
      </c>
      <c r="AD51" s="25">
        <f t="shared" si="7"/>
        <v>131.97999572753906</v>
      </c>
      <c r="AE51" s="4">
        <v>0</v>
      </c>
      <c r="AF51" s="4">
        <v>0</v>
      </c>
      <c r="AG51" s="4">
        <v>0</v>
      </c>
      <c r="AH51" s="4">
        <v>0</v>
      </c>
      <c r="AI51" s="4">
        <v>0</v>
      </c>
      <c r="AJ51" s="4">
        <v>0</v>
      </c>
      <c r="AK51" s="4">
        <v>0</v>
      </c>
      <c r="AL51" s="4">
        <v>0</v>
      </c>
      <c r="AM51" s="4">
        <v>0</v>
      </c>
      <c r="AN51" s="4">
        <v>0</v>
      </c>
      <c r="AO51" s="4">
        <v>0</v>
      </c>
      <c r="AP51" s="4">
        <v>0</v>
      </c>
      <c r="AQ51" s="4">
        <v>0</v>
      </c>
      <c r="AR51" s="4">
        <v>0</v>
      </c>
      <c r="AS51" s="4">
        <v>2</v>
      </c>
      <c r="AT51" s="4">
        <v>0</v>
      </c>
      <c r="AU51" s="4">
        <v>0</v>
      </c>
      <c r="AV51" s="4">
        <v>2</v>
      </c>
      <c r="AW51" s="25">
        <v>132.11000061035156</v>
      </c>
      <c r="AX51" s="4">
        <f t="shared" si="8"/>
        <v>4</v>
      </c>
      <c r="AY51" s="25">
        <f t="shared" si="9"/>
        <v>136.11000061035156</v>
      </c>
      <c r="AZ51" s="25">
        <f t="shared" si="10"/>
        <v>131.97999572753906</v>
      </c>
      <c r="BA51" s="25">
        <f t="shared" si="11"/>
        <v>45.898736528058684</v>
      </c>
    </row>
    <row r="52" spans="1:53" ht="28.8" x14ac:dyDescent="0.3">
      <c r="A52" s="4">
        <v>43</v>
      </c>
      <c r="B52" s="8" t="s">
        <v>167</v>
      </c>
      <c r="C52" s="8">
        <v>1998</v>
      </c>
      <c r="D52" s="8">
        <v>1998</v>
      </c>
      <c r="E52" s="8">
        <v>1998</v>
      </c>
      <c r="F52" s="8" t="s">
        <v>26</v>
      </c>
      <c r="G52" s="8" t="s">
        <v>16</v>
      </c>
      <c r="H52" s="8" t="s">
        <v>27</v>
      </c>
      <c r="I52" s="8" t="s">
        <v>28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2</v>
      </c>
      <c r="S52" s="4">
        <v>0</v>
      </c>
      <c r="T52" s="4">
        <v>2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2</v>
      </c>
      <c r="AA52" s="4">
        <v>0</v>
      </c>
      <c r="AB52" s="25">
        <v>127.22000122070312</v>
      </c>
      <c r="AC52" s="4">
        <f t="shared" si="6"/>
        <v>6</v>
      </c>
      <c r="AD52" s="25">
        <f t="shared" si="7"/>
        <v>133.22000122070312</v>
      </c>
      <c r="AE52" s="4">
        <v>0</v>
      </c>
      <c r="AF52" s="4">
        <v>0</v>
      </c>
      <c r="AG52" s="4">
        <v>0</v>
      </c>
      <c r="AH52" s="4">
        <v>0</v>
      </c>
      <c r="AI52" s="4">
        <v>0</v>
      </c>
      <c r="AJ52" s="4">
        <v>0</v>
      </c>
      <c r="AK52" s="4">
        <v>0</v>
      </c>
      <c r="AL52" s="4">
        <v>0</v>
      </c>
      <c r="AM52" s="4">
        <v>0</v>
      </c>
      <c r="AN52" s="4">
        <v>0</v>
      </c>
      <c r="AO52" s="4">
        <v>0</v>
      </c>
      <c r="AP52" s="4">
        <v>0</v>
      </c>
      <c r="AQ52" s="4">
        <v>0</v>
      </c>
      <c r="AR52" s="4">
        <v>0</v>
      </c>
      <c r="AS52" s="4">
        <v>2</v>
      </c>
      <c r="AT52" s="4">
        <v>0</v>
      </c>
      <c r="AU52" s="4">
        <v>0</v>
      </c>
      <c r="AV52" s="4">
        <v>0</v>
      </c>
      <c r="AW52" s="25"/>
      <c r="AX52" s="4">
        <f t="shared" si="8"/>
        <v>2</v>
      </c>
      <c r="AY52" s="25" t="s">
        <v>359</v>
      </c>
      <c r="AZ52" s="25">
        <f t="shared" si="10"/>
        <v>133.22000122070312</v>
      </c>
      <c r="BA52" s="25">
        <f t="shared" si="11"/>
        <v>47.269514226172674</v>
      </c>
    </row>
    <row r="53" spans="1:53" ht="28.8" x14ac:dyDescent="0.3">
      <c r="A53" s="4">
        <v>44</v>
      </c>
      <c r="B53" s="8" t="s">
        <v>196</v>
      </c>
      <c r="C53" s="8">
        <v>1954</v>
      </c>
      <c r="D53" s="8">
        <v>1954</v>
      </c>
      <c r="E53" s="8">
        <v>1954</v>
      </c>
      <c r="F53" s="8" t="s">
        <v>42</v>
      </c>
      <c r="G53" s="8" t="s">
        <v>16</v>
      </c>
      <c r="H53" s="8" t="s">
        <v>156</v>
      </c>
      <c r="I53" s="8"/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2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25">
        <v>135.44000244140625</v>
      </c>
      <c r="AC53" s="4">
        <f t="shared" si="6"/>
        <v>2</v>
      </c>
      <c r="AD53" s="25">
        <f t="shared" si="7"/>
        <v>137.44000244140625</v>
      </c>
      <c r="AE53" s="4">
        <v>0</v>
      </c>
      <c r="AF53" s="4">
        <v>0</v>
      </c>
      <c r="AG53" s="4">
        <v>0</v>
      </c>
      <c r="AH53" s="4">
        <v>0</v>
      </c>
      <c r="AI53" s="4">
        <v>0</v>
      </c>
      <c r="AJ53" s="4">
        <v>0</v>
      </c>
      <c r="AK53" s="4">
        <v>0</v>
      </c>
      <c r="AL53" s="4">
        <v>0</v>
      </c>
      <c r="AM53" s="4">
        <v>0</v>
      </c>
      <c r="AN53" s="4">
        <v>0</v>
      </c>
      <c r="AO53" s="4">
        <v>0</v>
      </c>
      <c r="AP53" s="4">
        <v>0</v>
      </c>
      <c r="AQ53" s="4">
        <v>0</v>
      </c>
      <c r="AR53" s="4">
        <v>0</v>
      </c>
      <c r="AS53" s="4">
        <v>0</v>
      </c>
      <c r="AT53" s="4">
        <v>0</v>
      </c>
      <c r="AU53" s="4">
        <v>2</v>
      </c>
      <c r="AV53" s="4">
        <v>0</v>
      </c>
      <c r="AW53" s="25">
        <v>131.66000366210937</v>
      </c>
      <c r="AX53" s="4">
        <f t="shared" si="8"/>
        <v>2</v>
      </c>
      <c r="AY53" s="25">
        <f t="shared" si="9"/>
        <v>133.66000366210937</v>
      </c>
      <c r="AZ53" s="25">
        <f t="shared" si="10"/>
        <v>133.66000366210937</v>
      </c>
      <c r="BA53" s="25">
        <f t="shared" si="11"/>
        <v>47.755919759954921</v>
      </c>
    </row>
    <row r="54" spans="1:53" x14ac:dyDescent="0.3">
      <c r="A54" s="4">
        <v>45</v>
      </c>
      <c r="B54" s="8" t="s">
        <v>8</v>
      </c>
      <c r="C54" s="8">
        <v>2000</v>
      </c>
      <c r="D54" s="8">
        <v>2000</v>
      </c>
      <c r="E54" s="8">
        <v>2000</v>
      </c>
      <c r="F54" s="8">
        <v>3</v>
      </c>
      <c r="G54" s="8" t="s">
        <v>10</v>
      </c>
      <c r="H54" s="8" t="s">
        <v>11</v>
      </c>
      <c r="I54" s="8" t="s">
        <v>12</v>
      </c>
      <c r="J54" s="4">
        <v>0</v>
      </c>
      <c r="K54" s="4">
        <v>0</v>
      </c>
      <c r="L54" s="4">
        <v>0</v>
      </c>
      <c r="M54" s="4">
        <v>0</v>
      </c>
      <c r="N54" s="4">
        <v>2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2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2</v>
      </c>
      <c r="AB54" s="25">
        <v>146.39999389648437</v>
      </c>
      <c r="AC54" s="4">
        <f t="shared" si="6"/>
        <v>6</v>
      </c>
      <c r="AD54" s="25">
        <f t="shared" si="7"/>
        <v>152.39999389648437</v>
      </c>
      <c r="AE54" s="4">
        <v>0</v>
      </c>
      <c r="AF54" s="4">
        <v>0</v>
      </c>
      <c r="AG54" s="4">
        <v>0</v>
      </c>
      <c r="AH54" s="4">
        <v>0</v>
      </c>
      <c r="AI54" s="4">
        <v>0</v>
      </c>
      <c r="AJ54" s="4">
        <v>0</v>
      </c>
      <c r="AK54" s="4">
        <v>0</v>
      </c>
      <c r="AL54" s="4">
        <v>0</v>
      </c>
      <c r="AM54" s="4">
        <v>0</v>
      </c>
      <c r="AN54" s="4">
        <v>0</v>
      </c>
      <c r="AO54" s="4">
        <v>0</v>
      </c>
      <c r="AP54" s="4">
        <v>0</v>
      </c>
      <c r="AQ54" s="4">
        <v>0</v>
      </c>
      <c r="AR54" s="4">
        <v>0</v>
      </c>
      <c r="AS54" s="4">
        <v>0</v>
      </c>
      <c r="AT54" s="4">
        <v>0</v>
      </c>
      <c r="AU54" s="4">
        <v>0</v>
      </c>
      <c r="AV54" s="4">
        <v>0</v>
      </c>
      <c r="AW54" s="25">
        <v>135.97999572753906</v>
      </c>
      <c r="AX54" s="4">
        <f t="shared" si="8"/>
        <v>0</v>
      </c>
      <c r="AY54" s="25">
        <f t="shared" si="9"/>
        <v>135.97999572753906</v>
      </c>
      <c r="AZ54" s="25">
        <f t="shared" si="10"/>
        <v>135.97999572753906</v>
      </c>
      <c r="BA54" s="25">
        <f t="shared" si="11"/>
        <v>50.320580481721287</v>
      </c>
    </row>
    <row r="55" spans="1:53" ht="28.8" x14ac:dyDescent="0.3">
      <c r="A55" s="4">
        <v>46</v>
      </c>
      <c r="B55" s="8" t="s">
        <v>221</v>
      </c>
      <c r="C55" s="8">
        <v>1963</v>
      </c>
      <c r="D55" s="8">
        <v>1963</v>
      </c>
      <c r="E55" s="8">
        <v>1963</v>
      </c>
      <c r="F55" s="8">
        <v>2</v>
      </c>
      <c r="G55" s="8" t="s">
        <v>16</v>
      </c>
      <c r="H55" s="8" t="s">
        <v>156</v>
      </c>
      <c r="I55" s="8" t="s">
        <v>157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25">
        <v>143.05999755859375</v>
      </c>
      <c r="AC55" s="4">
        <f t="shared" si="6"/>
        <v>0</v>
      </c>
      <c r="AD55" s="25">
        <f t="shared" si="7"/>
        <v>143.05999755859375</v>
      </c>
      <c r="AE55" s="4">
        <v>0</v>
      </c>
      <c r="AF55" s="4">
        <v>0</v>
      </c>
      <c r="AG55" s="4">
        <v>0</v>
      </c>
      <c r="AH55" s="4">
        <v>0</v>
      </c>
      <c r="AI55" s="4">
        <v>0</v>
      </c>
      <c r="AJ55" s="4">
        <v>0</v>
      </c>
      <c r="AK55" s="4">
        <v>0</v>
      </c>
      <c r="AL55" s="4">
        <v>0</v>
      </c>
      <c r="AM55" s="4">
        <v>0</v>
      </c>
      <c r="AN55" s="4">
        <v>0</v>
      </c>
      <c r="AO55" s="4">
        <v>0</v>
      </c>
      <c r="AP55" s="4">
        <v>0</v>
      </c>
      <c r="AQ55" s="4">
        <v>0</v>
      </c>
      <c r="AR55" s="4">
        <v>0</v>
      </c>
      <c r="AS55" s="4">
        <v>0</v>
      </c>
      <c r="AT55" s="4">
        <v>0</v>
      </c>
      <c r="AU55" s="4">
        <v>0</v>
      </c>
      <c r="AV55" s="4">
        <v>0</v>
      </c>
      <c r="AW55" s="25">
        <v>136.55000305175781</v>
      </c>
      <c r="AX55" s="4">
        <f t="shared" si="8"/>
        <v>0</v>
      </c>
      <c r="AY55" s="25">
        <f t="shared" si="9"/>
        <v>136.55000305175781</v>
      </c>
      <c r="AZ55" s="25">
        <f t="shared" si="10"/>
        <v>136.55000305175781</v>
      </c>
      <c r="BA55" s="25">
        <f t="shared" si="11"/>
        <v>50.950701341756307</v>
      </c>
    </row>
    <row r="56" spans="1:53" x14ac:dyDescent="0.3">
      <c r="A56" s="4">
        <v>47</v>
      </c>
      <c r="B56" s="8" t="s">
        <v>108</v>
      </c>
      <c r="C56" s="8">
        <v>1951</v>
      </c>
      <c r="D56" s="8">
        <v>1951</v>
      </c>
      <c r="E56" s="8">
        <v>1951</v>
      </c>
      <c r="F56" s="8" t="s">
        <v>42</v>
      </c>
      <c r="G56" s="8" t="s">
        <v>16</v>
      </c>
      <c r="H56" s="8" t="s">
        <v>43</v>
      </c>
      <c r="I56" s="8" t="s">
        <v>44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25">
        <v>138.91000366210937</v>
      </c>
      <c r="AC56" s="4">
        <f t="shared" si="6"/>
        <v>0</v>
      </c>
      <c r="AD56" s="25">
        <f t="shared" si="7"/>
        <v>138.91000366210937</v>
      </c>
      <c r="AE56" s="4">
        <v>0</v>
      </c>
      <c r="AF56" s="4">
        <v>0</v>
      </c>
      <c r="AG56" s="4">
        <v>0</v>
      </c>
      <c r="AH56" s="4">
        <v>0</v>
      </c>
      <c r="AI56" s="4">
        <v>0</v>
      </c>
      <c r="AJ56" s="4">
        <v>0</v>
      </c>
      <c r="AK56" s="4">
        <v>0</v>
      </c>
      <c r="AL56" s="4">
        <v>0</v>
      </c>
      <c r="AM56" s="4">
        <v>0</v>
      </c>
      <c r="AN56" s="4">
        <v>0</v>
      </c>
      <c r="AO56" s="4">
        <v>2</v>
      </c>
      <c r="AP56" s="4">
        <v>0</v>
      </c>
      <c r="AQ56" s="4">
        <v>0</v>
      </c>
      <c r="AR56" s="4">
        <v>0</v>
      </c>
      <c r="AS56" s="4">
        <v>0</v>
      </c>
      <c r="AT56" s="4">
        <v>0</v>
      </c>
      <c r="AU56" s="4">
        <v>0</v>
      </c>
      <c r="AV56" s="4">
        <v>0</v>
      </c>
      <c r="AW56" s="25">
        <v>138.25999450683594</v>
      </c>
      <c r="AX56" s="4">
        <f t="shared" si="8"/>
        <v>2</v>
      </c>
      <c r="AY56" s="25">
        <f t="shared" si="9"/>
        <v>140.25999450683594</v>
      </c>
      <c r="AZ56" s="25">
        <f t="shared" si="10"/>
        <v>138.91000366210937</v>
      </c>
      <c r="BA56" s="25">
        <f t="shared" si="11"/>
        <v>53.559589949137084</v>
      </c>
    </row>
    <row r="57" spans="1:53" x14ac:dyDescent="0.3">
      <c r="A57" s="4">
        <v>48</v>
      </c>
      <c r="B57" s="8" t="s">
        <v>119</v>
      </c>
      <c r="C57" s="8">
        <v>1956</v>
      </c>
      <c r="D57" s="8">
        <v>1956</v>
      </c>
      <c r="E57" s="8">
        <v>1956</v>
      </c>
      <c r="F57" s="8" t="s">
        <v>87</v>
      </c>
      <c r="G57" s="8" t="s">
        <v>16</v>
      </c>
      <c r="H57" s="8" t="s">
        <v>39</v>
      </c>
      <c r="I57" s="8" t="s">
        <v>120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2</v>
      </c>
      <c r="S57" s="4">
        <v>0</v>
      </c>
      <c r="T57" s="4">
        <v>2</v>
      </c>
      <c r="U57" s="4">
        <v>2</v>
      </c>
      <c r="V57" s="4">
        <v>0</v>
      </c>
      <c r="W57" s="4">
        <v>2</v>
      </c>
      <c r="X57" s="4">
        <v>2</v>
      </c>
      <c r="Y57" s="4">
        <v>0</v>
      </c>
      <c r="Z57" s="4">
        <v>0</v>
      </c>
      <c r="AA57" s="4">
        <v>2</v>
      </c>
      <c r="AB57" s="25">
        <v>149.83999633789062</v>
      </c>
      <c r="AC57" s="4">
        <f t="shared" si="6"/>
        <v>12</v>
      </c>
      <c r="AD57" s="25">
        <f t="shared" si="7"/>
        <v>161.83999633789062</v>
      </c>
      <c r="AE57" s="4">
        <v>0</v>
      </c>
      <c r="AF57" s="4">
        <v>0</v>
      </c>
      <c r="AG57" s="4">
        <v>0</v>
      </c>
      <c r="AH57" s="4">
        <v>0</v>
      </c>
      <c r="AI57" s="4">
        <v>0</v>
      </c>
      <c r="AJ57" s="4">
        <v>0</v>
      </c>
      <c r="AK57" s="4">
        <v>0</v>
      </c>
      <c r="AL57" s="4">
        <v>0</v>
      </c>
      <c r="AM57" s="4">
        <v>0</v>
      </c>
      <c r="AN57" s="4">
        <v>0</v>
      </c>
      <c r="AO57" s="4">
        <v>0</v>
      </c>
      <c r="AP57" s="4">
        <v>0</v>
      </c>
      <c r="AQ57" s="4">
        <v>0</v>
      </c>
      <c r="AR57" s="4">
        <v>0</v>
      </c>
      <c r="AS57" s="4">
        <v>2</v>
      </c>
      <c r="AT57" s="4">
        <v>0</v>
      </c>
      <c r="AU57" s="4">
        <v>0</v>
      </c>
      <c r="AV57" s="4">
        <v>0</v>
      </c>
      <c r="AW57" s="25">
        <v>137.78999328613281</v>
      </c>
      <c r="AX57" s="4">
        <f t="shared" si="8"/>
        <v>2</v>
      </c>
      <c r="AY57" s="25">
        <f t="shared" si="9"/>
        <v>139.78999328613281</v>
      </c>
      <c r="AZ57" s="25">
        <f t="shared" si="10"/>
        <v>139.78999328613281</v>
      </c>
      <c r="BA57" s="25">
        <f t="shared" si="11"/>
        <v>54.53238414870556</v>
      </c>
    </row>
    <row r="58" spans="1:53" ht="28.8" x14ac:dyDescent="0.3">
      <c r="A58" s="4">
        <v>49</v>
      </c>
      <c r="B58" s="8" t="s">
        <v>75</v>
      </c>
      <c r="C58" s="8">
        <v>1998</v>
      </c>
      <c r="D58" s="8">
        <v>1998</v>
      </c>
      <c r="E58" s="8">
        <v>1998</v>
      </c>
      <c r="F58" s="8" t="s">
        <v>26</v>
      </c>
      <c r="G58" s="8" t="s">
        <v>16</v>
      </c>
      <c r="H58" s="8" t="s">
        <v>27</v>
      </c>
      <c r="I58" s="8" t="s">
        <v>28</v>
      </c>
      <c r="J58" s="4">
        <v>0</v>
      </c>
      <c r="K58" s="4">
        <v>2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2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2</v>
      </c>
      <c r="AB58" s="25">
        <v>145.83000183105469</v>
      </c>
      <c r="AC58" s="4">
        <f t="shared" si="6"/>
        <v>6</v>
      </c>
      <c r="AD58" s="25">
        <f t="shared" si="7"/>
        <v>151.83000183105469</v>
      </c>
      <c r="AE58" s="4">
        <v>0</v>
      </c>
      <c r="AF58" s="4">
        <v>0</v>
      </c>
      <c r="AG58" s="4">
        <v>0</v>
      </c>
      <c r="AH58" s="4">
        <v>0</v>
      </c>
      <c r="AI58" s="4">
        <v>0</v>
      </c>
      <c r="AJ58" s="4">
        <v>0</v>
      </c>
      <c r="AK58" s="4">
        <v>0</v>
      </c>
      <c r="AL58" s="4">
        <v>0</v>
      </c>
      <c r="AM58" s="4">
        <v>0</v>
      </c>
      <c r="AN58" s="4">
        <v>0</v>
      </c>
      <c r="AO58" s="4">
        <v>0</v>
      </c>
      <c r="AP58" s="4">
        <v>0</v>
      </c>
      <c r="AQ58" s="4">
        <v>0</v>
      </c>
      <c r="AR58" s="4">
        <v>0</v>
      </c>
      <c r="AS58" s="4">
        <v>0</v>
      </c>
      <c r="AT58" s="4">
        <v>0</v>
      </c>
      <c r="AU58" s="4">
        <v>0</v>
      </c>
      <c r="AV58" s="4">
        <v>0</v>
      </c>
      <c r="AW58" s="25">
        <v>141.41000366210937</v>
      </c>
      <c r="AX58" s="4">
        <f t="shared" si="8"/>
        <v>0</v>
      </c>
      <c r="AY58" s="25">
        <f t="shared" si="9"/>
        <v>141.41000366210937</v>
      </c>
      <c r="AZ58" s="25">
        <f t="shared" si="10"/>
        <v>141.41000366210937</v>
      </c>
      <c r="BA58" s="25">
        <f t="shared" si="11"/>
        <v>56.323242420176214</v>
      </c>
    </row>
    <row r="59" spans="1:53" ht="28.8" x14ac:dyDescent="0.3">
      <c r="A59" s="4">
        <v>50</v>
      </c>
      <c r="B59" s="8" t="s">
        <v>84</v>
      </c>
      <c r="C59" s="8">
        <v>1982</v>
      </c>
      <c r="D59" s="8">
        <v>1982</v>
      </c>
      <c r="E59" s="8">
        <v>1982</v>
      </c>
      <c r="F59" s="8">
        <v>3</v>
      </c>
      <c r="G59" s="8" t="s">
        <v>16</v>
      </c>
      <c r="H59" s="8" t="s">
        <v>53</v>
      </c>
      <c r="I59" s="8" t="s">
        <v>85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2</v>
      </c>
      <c r="R59" s="4">
        <v>2</v>
      </c>
      <c r="S59" s="4">
        <v>0</v>
      </c>
      <c r="T59" s="4">
        <v>0</v>
      </c>
      <c r="U59" s="4">
        <v>0</v>
      </c>
      <c r="V59" s="4">
        <v>2</v>
      </c>
      <c r="W59" s="4">
        <v>0</v>
      </c>
      <c r="X59" s="4">
        <v>0</v>
      </c>
      <c r="Y59" s="4">
        <v>0</v>
      </c>
      <c r="Z59" s="4">
        <v>2</v>
      </c>
      <c r="AA59" s="4">
        <v>2</v>
      </c>
      <c r="AB59" s="25">
        <v>144.11000061035156</v>
      </c>
      <c r="AC59" s="4">
        <f t="shared" si="6"/>
        <v>10</v>
      </c>
      <c r="AD59" s="25">
        <f t="shared" si="7"/>
        <v>154.11000061035156</v>
      </c>
      <c r="AE59" s="4">
        <v>0</v>
      </c>
      <c r="AF59" s="4">
        <v>0</v>
      </c>
      <c r="AG59" s="4">
        <v>0</v>
      </c>
      <c r="AH59" s="4">
        <v>0</v>
      </c>
      <c r="AI59" s="4">
        <v>0</v>
      </c>
      <c r="AJ59" s="4">
        <v>0</v>
      </c>
      <c r="AK59" s="4">
        <v>0</v>
      </c>
      <c r="AL59" s="4">
        <v>0</v>
      </c>
      <c r="AM59" s="4">
        <v>0</v>
      </c>
      <c r="AN59" s="4">
        <v>0</v>
      </c>
      <c r="AO59" s="4">
        <v>0</v>
      </c>
      <c r="AP59" s="4">
        <v>0</v>
      </c>
      <c r="AQ59" s="4">
        <v>0</v>
      </c>
      <c r="AR59" s="4">
        <v>0</v>
      </c>
      <c r="AS59" s="4">
        <v>0</v>
      </c>
      <c r="AT59" s="4">
        <v>0</v>
      </c>
      <c r="AU59" s="4">
        <v>0</v>
      </c>
      <c r="AV59" s="4">
        <v>0</v>
      </c>
      <c r="AW59" s="25">
        <v>143.02000427246094</v>
      </c>
      <c r="AX59" s="4">
        <f t="shared" si="8"/>
        <v>0</v>
      </c>
      <c r="AY59" s="25">
        <f t="shared" si="9"/>
        <v>143.02000427246094</v>
      </c>
      <c r="AZ59" s="25">
        <f t="shared" si="10"/>
        <v>143.02000427246094</v>
      </c>
      <c r="BA59" s="25">
        <f t="shared" si="11"/>
        <v>58.103035286245252</v>
      </c>
    </row>
    <row r="60" spans="1:53" x14ac:dyDescent="0.3">
      <c r="A60" s="4">
        <v>51</v>
      </c>
      <c r="B60" s="8" t="s">
        <v>178</v>
      </c>
      <c r="C60" s="8">
        <v>2002</v>
      </c>
      <c r="D60" s="8">
        <v>2002</v>
      </c>
      <c r="E60" s="8">
        <v>2002</v>
      </c>
      <c r="F60" s="8">
        <v>3</v>
      </c>
      <c r="G60" s="8" t="s">
        <v>10</v>
      </c>
      <c r="H60" s="8" t="s">
        <v>11</v>
      </c>
      <c r="I60" s="8" t="s">
        <v>12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2</v>
      </c>
      <c r="Y60" s="4">
        <v>0</v>
      </c>
      <c r="Z60" s="4">
        <v>0</v>
      </c>
      <c r="AA60" s="4">
        <v>0</v>
      </c>
      <c r="AB60" s="25">
        <v>167.22999572753906</v>
      </c>
      <c r="AC60" s="4">
        <f t="shared" si="6"/>
        <v>2</v>
      </c>
      <c r="AD60" s="25">
        <f t="shared" si="7"/>
        <v>169.22999572753906</v>
      </c>
      <c r="AE60" s="4">
        <v>2</v>
      </c>
      <c r="AF60" s="4">
        <v>0</v>
      </c>
      <c r="AG60" s="4">
        <v>0</v>
      </c>
      <c r="AH60" s="4">
        <v>0</v>
      </c>
      <c r="AI60" s="4">
        <v>0</v>
      </c>
      <c r="AJ60" s="4">
        <v>0</v>
      </c>
      <c r="AK60" s="4">
        <v>0</v>
      </c>
      <c r="AL60" s="4">
        <v>0</v>
      </c>
      <c r="AM60" s="4">
        <v>0</v>
      </c>
      <c r="AN60" s="4">
        <v>0</v>
      </c>
      <c r="AO60" s="4">
        <v>0</v>
      </c>
      <c r="AP60" s="4">
        <v>0</v>
      </c>
      <c r="AQ60" s="4">
        <v>0</v>
      </c>
      <c r="AR60" s="4">
        <v>0</v>
      </c>
      <c r="AS60" s="4">
        <v>0</v>
      </c>
      <c r="AT60" s="4">
        <v>0</v>
      </c>
      <c r="AU60" s="4">
        <v>0</v>
      </c>
      <c r="AV60" s="4">
        <v>0</v>
      </c>
      <c r="AW60" s="25">
        <v>142.41999816894531</v>
      </c>
      <c r="AX60" s="4">
        <f t="shared" si="8"/>
        <v>2</v>
      </c>
      <c r="AY60" s="25">
        <f t="shared" si="9"/>
        <v>144.41999816894531</v>
      </c>
      <c r="AZ60" s="25">
        <f t="shared" si="10"/>
        <v>144.41999816894531</v>
      </c>
      <c r="BA60" s="25">
        <f t="shared" si="11"/>
        <v>59.650673922828744</v>
      </c>
    </row>
    <row r="61" spans="1:53" ht="28.8" x14ac:dyDescent="0.3">
      <c r="A61" s="4">
        <v>52</v>
      </c>
      <c r="B61" s="8" t="s">
        <v>38</v>
      </c>
      <c r="C61" s="8">
        <v>1975</v>
      </c>
      <c r="D61" s="8">
        <v>1975</v>
      </c>
      <c r="E61" s="8">
        <v>1975</v>
      </c>
      <c r="F61" s="8" t="s">
        <v>26</v>
      </c>
      <c r="G61" s="8" t="s">
        <v>16</v>
      </c>
      <c r="H61" s="8" t="s">
        <v>39</v>
      </c>
      <c r="I61" s="8" t="s">
        <v>40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2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25">
        <v>146.75999450683594</v>
      </c>
      <c r="AC61" s="4">
        <f t="shared" si="6"/>
        <v>2</v>
      </c>
      <c r="AD61" s="25">
        <f t="shared" si="7"/>
        <v>148.75999450683594</v>
      </c>
      <c r="AE61" s="4">
        <v>0</v>
      </c>
      <c r="AF61" s="4">
        <v>0</v>
      </c>
      <c r="AG61" s="4">
        <v>0</v>
      </c>
      <c r="AH61" s="4">
        <v>0</v>
      </c>
      <c r="AI61" s="4">
        <v>0</v>
      </c>
      <c r="AJ61" s="4">
        <v>0</v>
      </c>
      <c r="AK61" s="4">
        <v>0</v>
      </c>
      <c r="AL61" s="4">
        <v>0</v>
      </c>
      <c r="AM61" s="4">
        <v>0</v>
      </c>
      <c r="AN61" s="4">
        <v>0</v>
      </c>
      <c r="AO61" s="4">
        <v>2</v>
      </c>
      <c r="AP61" s="4">
        <v>0</v>
      </c>
      <c r="AQ61" s="4">
        <v>0</v>
      </c>
      <c r="AR61" s="4">
        <v>0</v>
      </c>
      <c r="AS61" s="4">
        <v>0</v>
      </c>
      <c r="AT61" s="4">
        <v>0</v>
      </c>
      <c r="AU61" s="4">
        <v>0</v>
      </c>
      <c r="AV61" s="4">
        <v>0</v>
      </c>
      <c r="AW61" s="25">
        <v>147</v>
      </c>
      <c r="AX61" s="4">
        <f t="shared" si="8"/>
        <v>2</v>
      </c>
      <c r="AY61" s="25">
        <f t="shared" si="9"/>
        <v>149</v>
      </c>
      <c r="AZ61" s="25">
        <f t="shared" si="10"/>
        <v>148.75999450683594</v>
      </c>
      <c r="BA61" s="25">
        <f t="shared" si="11"/>
        <v>64.448370564233628</v>
      </c>
    </row>
    <row r="62" spans="1:53" ht="43.2" x14ac:dyDescent="0.3">
      <c r="A62" s="4">
        <v>53</v>
      </c>
      <c r="B62" s="8" t="s">
        <v>148</v>
      </c>
      <c r="C62" s="8">
        <v>2002</v>
      </c>
      <c r="D62" s="8">
        <v>2002</v>
      </c>
      <c r="E62" s="8">
        <v>2002</v>
      </c>
      <c r="F62" s="8" t="s">
        <v>149</v>
      </c>
      <c r="G62" s="8" t="s">
        <v>16</v>
      </c>
      <c r="H62" s="8" t="s">
        <v>63</v>
      </c>
      <c r="I62" s="8" t="s">
        <v>133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2</v>
      </c>
      <c r="Q62" s="4">
        <v>2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2</v>
      </c>
      <c r="Y62" s="4">
        <v>0</v>
      </c>
      <c r="Z62" s="4">
        <v>0</v>
      </c>
      <c r="AA62" s="4">
        <v>0</v>
      </c>
      <c r="AB62" s="25">
        <v>143.3800048828125</v>
      </c>
      <c r="AC62" s="4">
        <f t="shared" si="6"/>
        <v>6</v>
      </c>
      <c r="AD62" s="25">
        <f t="shared" si="7"/>
        <v>149.3800048828125</v>
      </c>
      <c r="AE62" s="4">
        <v>0</v>
      </c>
      <c r="AF62" s="4">
        <v>0</v>
      </c>
      <c r="AG62" s="4">
        <v>0</v>
      </c>
      <c r="AH62" s="4">
        <v>2</v>
      </c>
      <c r="AI62" s="4">
        <v>0</v>
      </c>
      <c r="AJ62" s="4">
        <v>0</v>
      </c>
      <c r="AK62" s="4">
        <v>0</v>
      </c>
      <c r="AL62" s="4">
        <v>0</v>
      </c>
      <c r="AM62" s="4">
        <v>0</v>
      </c>
      <c r="AN62" s="4">
        <v>0</v>
      </c>
      <c r="AO62" s="4">
        <v>0</v>
      </c>
      <c r="AP62" s="4">
        <v>0</v>
      </c>
      <c r="AQ62" s="4">
        <v>0</v>
      </c>
      <c r="AR62" s="4">
        <v>0</v>
      </c>
      <c r="AS62" s="4">
        <v>0</v>
      </c>
      <c r="AT62" s="4">
        <v>2</v>
      </c>
      <c r="AU62" s="4">
        <v>0</v>
      </c>
      <c r="AV62" s="4">
        <v>0</v>
      </c>
      <c r="AW62" s="25">
        <v>170.75999450683594</v>
      </c>
      <c r="AX62" s="4">
        <f t="shared" si="8"/>
        <v>4</v>
      </c>
      <c r="AY62" s="25">
        <f t="shared" si="9"/>
        <v>174.75999450683594</v>
      </c>
      <c r="AZ62" s="25">
        <f t="shared" si="10"/>
        <v>149.3800048828125</v>
      </c>
      <c r="BA62" s="25">
        <f t="shared" si="11"/>
        <v>65.133767847288638</v>
      </c>
    </row>
    <row r="63" spans="1:53" ht="28.8" x14ac:dyDescent="0.3">
      <c r="A63" s="4">
        <v>54</v>
      </c>
      <c r="B63" s="8" t="s">
        <v>52</v>
      </c>
      <c r="C63" s="8">
        <v>1986</v>
      </c>
      <c r="D63" s="8">
        <v>1986</v>
      </c>
      <c r="E63" s="8">
        <v>1986</v>
      </c>
      <c r="F63" s="8" t="s">
        <v>26</v>
      </c>
      <c r="G63" s="8" t="s">
        <v>16</v>
      </c>
      <c r="H63" s="8" t="s">
        <v>53</v>
      </c>
      <c r="I63" s="8" t="s">
        <v>51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25">
        <v>149.91000366210937</v>
      </c>
      <c r="AC63" s="4">
        <f t="shared" si="6"/>
        <v>0</v>
      </c>
      <c r="AD63" s="25">
        <f t="shared" si="7"/>
        <v>149.91000366210937</v>
      </c>
      <c r="AE63" s="4">
        <v>0</v>
      </c>
      <c r="AF63" s="4">
        <v>0</v>
      </c>
      <c r="AG63" s="4">
        <v>0</v>
      </c>
      <c r="AH63" s="4">
        <v>2</v>
      </c>
      <c r="AI63" s="4">
        <v>0</v>
      </c>
      <c r="AJ63" s="4">
        <v>0</v>
      </c>
      <c r="AK63" s="4">
        <v>0</v>
      </c>
      <c r="AL63" s="4">
        <v>0</v>
      </c>
      <c r="AM63" s="4">
        <v>0</v>
      </c>
      <c r="AN63" s="4">
        <v>0</v>
      </c>
      <c r="AO63" s="4">
        <v>0</v>
      </c>
      <c r="AP63" s="4">
        <v>2</v>
      </c>
      <c r="AQ63" s="4">
        <v>0</v>
      </c>
      <c r="AR63" s="4">
        <v>2</v>
      </c>
      <c r="AS63" s="4">
        <v>2</v>
      </c>
      <c r="AT63" s="4">
        <v>50</v>
      </c>
      <c r="AU63" s="4">
        <v>2</v>
      </c>
      <c r="AV63" s="4">
        <v>0</v>
      </c>
      <c r="AW63" s="25">
        <v>158.16999816894531</v>
      </c>
      <c r="AX63" s="4">
        <f t="shared" si="8"/>
        <v>60</v>
      </c>
      <c r="AY63" s="25">
        <f t="shared" si="9"/>
        <v>218.16999816894531</v>
      </c>
      <c r="AZ63" s="25">
        <f t="shared" si="10"/>
        <v>149.91000366210937</v>
      </c>
      <c r="BA63" s="25">
        <f t="shared" si="11"/>
        <v>65.71966082170924</v>
      </c>
    </row>
    <row r="64" spans="1:53" ht="28.8" x14ac:dyDescent="0.3">
      <c r="A64" s="4">
        <v>55</v>
      </c>
      <c r="B64" s="8" t="s">
        <v>206</v>
      </c>
      <c r="C64" s="8">
        <v>1988</v>
      </c>
      <c r="D64" s="8">
        <v>1988</v>
      </c>
      <c r="E64" s="8">
        <v>1988</v>
      </c>
      <c r="F64" s="8">
        <v>3</v>
      </c>
      <c r="G64" s="8" t="s">
        <v>16</v>
      </c>
      <c r="H64" s="8" t="s">
        <v>39</v>
      </c>
      <c r="I64" s="8" t="s">
        <v>40</v>
      </c>
      <c r="J64" s="4">
        <v>0</v>
      </c>
      <c r="K64" s="4">
        <v>2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2</v>
      </c>
      <c r="V64" s="4">
        <v>0</v>
      </c>
      <c r="W64" s="4">
        <v>0</v>
      </c>
      <c r="X64" s="4">
        <v>2</v>
      </c>
      <c r="Y64" s="4">
        <v>0</v>
      </c>
      <c r="Z64" s="4">
        <v>0</v>
      </c>
      <c r="AA64" s="4">
        <v>2</v>
      </c>
      <c r="AB64" s="25">
        <v>147.07000732421875</v>
      </c>
      <c r="AC64" s="4">
        <f t="shared" si="6"/>
        <v>8</v>
      </c>
      <c r="AD64" s="25">
        <f t="shared" si="7"/>
        <v>155.07000732421875</v>
      </c>
      <c r="AE64" s="4">
        <v>0</v>
      </c>
      <c r="AF64" s="4">
        <v>0</v>
      </c>
      <c r="AG64" s="4">
        <v>0</v>
      </c>
      <c r="AH64" s="4">
        <v>0</v>
      </c>
      <c r="AI64" s="4">
        <v>0</v>
      </c>
      <c r="AJ64" s="4">
        <v>0</v>
      </c>
      <c r="AK64" s="4">
        <v>0</v>
      </c>
      <c r="AL64" s="4">
        <v>0</v>
      </c>
      <c r="AM64" s="4">
        <v>2</v>
      </c>
      <c r="AN64" s="4">
        <v>0</v>
      </c>
      <c r="AO64" s="4">
        <v>0</v>
      </c>
      <c r="AP64" s="4">
        <v>0</v>
      </c>
      <c r="AQ64" s="4">
        <v>0</v>
      </c>
      <c r="AR64" s="4">
        <v>0</v>
      </c>
      <c r="AS64" s="4">
        <v>2</v>
      </c>
      <c r="AT64" s="4">
        <v>0</v>
      </c>
      <c r="AU64" s="4">
        <v>0</v>
      </c>
      <c r="AV64" s="4">
        <v>0</v>
      </c>
      <c r="AW64" s="25">
        <v>147.6199951171875</v>
      </c>
      <c r="AX64" s="4">
        <f t="shared" si="8"/>
        <v>4</v>
      </c>
      <c r="AY64" s="25">
        <f t="shared" si="9"/>
        <v>151.6199951171875</v>
      </c>
      <c r="AZ64" s="25">
        <f t="shared" si="10"/>
        <v>151.6199951171875</v>
      </c>
      <c r="BA64" s="25">
        <f t="shared" si="11"/>
        <v>67.609989665822226</v>
      </c>
    </row>
    <row r="65" spans="1:53" x14ac:dyDescent="0.3">
      <c r="A65" s="4">
        <v>56</v>
      </c>
      <c r="B65" s="8" t="s">
        <v>124</v>
      </c>
      <c r="C65" s="8">
        <v>1975</v>
      </c>
      <c r="D65" s="8">
        <v>1975</v>
      </c>
      <c r="E65" s="8">
        <v>1975</v>
      </c>
      <c r="F65" s="8">
        <v>1</v>
      </c>
      <c r="G65" s="8" t="s">
        <v>16</v>
      </c>
      <c r="H65" s="8" t="s">
        <v>125</v>
      </c>
      <c r="I65" s="8" t="s">
        <v>18</v>
      </c>
      <c r="J65" s="4">
        <v>0</v>
      </c>
      <c r="K65" s="4">
        <v>0</v>
      </c>
      <c r="L65" s="4">
        <v>0</v>
      </c>
      <c r="M65" s="4">
        <v>2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2</v>
      </c>
      <c r="T65" s="4">
        <v>0</v>
      </c>
      <c r="U65" s="4">
        <v>0</v>
      </c>
      <c r="V65" s="4">
        <v>0</v>
      </c>
      <c r="W65" s="4">
        <v>0</v>
      </c>
      <c r="X65" s="4">
        <v>50</v>
      </c>
      <c r="Y65" s="4">
        <v>0</v>
      </c>
      <c r="Z65" s="4">
        <v>0</v>
      </c>
      <c r="AA65" s="4">
        <v>2</v>
      </c>
      <c r="AB65" s="25">
        <v>138.82000732421875</v>
      </c>
      <c r="AC65" s="4">
        <f t="shared" si="6"/>
        <v>56</v>
      </c>
      <c r="AD65" s="25">
        <f t="shared" si="7"/>
        <v>194.82000732421875</v>
      </c>
      <c r="AE65" s="4">
        <v>0</v>
      </c>
      <c r="AF65" s="4">
        <v>0</v>
      </c>
      <c r="AG65" s="4">
        <v>0</v>
      </c>
      <c r="AH65" s="4">
        <v>0</v>
      </c>
      <c r="AI65" s="4">
        <v>2</v>
      </c>
      <c r="AJ65" s="4">
        <v>0</v>
      </c>
      <c r="AK65" s="4">
        <v>0</v>
      </c>
      <c r="AL65" s="4">
        <v>0</v>
      </c>
      <c r="AM65" s="4">
        <v>0</v>
      </c>
      <c r="AN65" s="4">
        <v>0</v>
      </c>
      <c r="AO65" s="4">
        <v>0</v>
      </c>
      <c r="AP65" s="4">
        <v>0</v>
      </c>
      <c r="AQ65" s="4">
        <v>0</v>
      </c>
      <c r="AR65" s="4">
        <v>0</v>
      </c>
      <c r="AS65" s="4">
        <v>0</v>
      </c>
      <c r="AT65" s="4">
        <v>0</v>
      </c>
      <c r="AU65" s="4">
        <v>0</v>
      </c>
      <c r="AV65" s="4">
        <v>0</v>
      </c>
      <c r="AW65" s="25">
        <v>152.02999877929687</v>
      </c>
      <c r="AX65" s="4">
        <f t="shared" si="8"/>
        <v>2</v>
      </c>
      <c r="AY65" s="25">
        <f t="shared" si="9"/>
        <v>154.02999877929687</v>
      </c>
      <c r="AZ65" s="25">
        <f t="shared" si="10"/>
        <v>154.02999877929687</v>
      </c>
      <c r="BA65" s="25">
        <f t="shared" si="11"/>
        <v>70.274154696222993</v>
      </c>
    </row>
    <row r="66" spans="1:53" x14ac:dyDescent="0.3">
      <c r="A66" s="4">
        <v>57</v>
      </c>
      <c r="B66" s="8" t="s">
        <v>129</v>
      </c>
      <c r="C66" s="8">
        <v>1971</v>
      </c>
      <c r="D66" s="8">
        <v>1971</v>
      </c>
      <c r="E66" s="8">
        <v>1971</v>
      </c>
      <c r="F66" s="8">
        <v>3</v>
      </c>
      <c r="G66" s="8" t="s">
        <v>16</v>
      </c>
      <c r="H66" s="8" t="s">
        <v>97</v>
      </c>
      <c r="I66" s="8" t="s">
        <v>18</v>
      </c>
      <c r="J66" s="4">
        <v>0</v>
      </c>
      <c r="K66" s="4">
        <v>0</v>
      </c>
      <c r="L66" s="4">
        <v>0</v>
      </c>
      <c r="M66" s="4">
        <v>0</v>
      </c>
      <c r="N66" s="4">
        <v>2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2</v>
      </c>
      <c r="V66" s="4">
        <v>0</v>
      </c>
      <c r="W66" s="4">
        <v>0</v>
      </c>
      <c r="X66" s="4">
        <v>0</v>
      </c>
      <c r="Y66" s="4">
        <v>0</v>
      </c>
      <c r="Z66" s="4">
        <v>2</v>
      </c>
      <c r="AA66" s="4">
        <v>2</v>
      </c>
      <c r="AB66" s="25">
        <v>147.82000732421875</v>
      </c>
      <c r="AC66" s="4">
        <f t="shared" si="6"/>
        <v>8</v>
      </c>
      <c r="AD66" s="25">
        <f t="shared" si="7"/>
        <v>155.82000732421875</v>
      </c>
      <c r="AE66" s="4">
        <v>0</v>
      </c>
      <c r="AF66" s="4">
        <v>0</v>
      </c>
      <c r="AG66" s="4">
        <v>0</v>
      </c>
      <c r="AH66" s="4">
        <v>0</v>
      </c>
      <c r="AI66" s="4">
        <v>0</v>
      </c>
      <c r="AJ66" s="4">
        <v>0</v>
      </c>
      <c r="AK66" s="4">
        <v>0</v>
      </c>
      <c r="AL66" s="4">
        <v>0</v>
      </c>
      <c r="AM66" s="4">
        <v>2</v>
      </c>
      <c r="AN66" s="4">
        <v>0</v>
      </c>
      <c r="AO66" s="4">
        <v>2</v>
      </c>
      <c r="AP66" s="4">
        <v>50</v>
      </c>
      <c r="AQ66" s="4">
        <v>2</v>
      </c>
      <c r="AR66" s="4">
        <v>2</v>
      </c>
      <c r="AS66" s="4">
        <v>2</v>
      </c>
      <c r="AT66" s="4">
        <v>0</v>
      </c>
      <c r="AU66" s="4">
        <v>2</v>
      </c>
      <c r="AV66" s="4">
        <v>0</v>
      </c>
      <c r="AW66" s="25">
        <v>164.05000305175781</v>
      </c>
      <c r="AX66" s="4">
        <f t="shared" si="8"/>
        <v>62</v>
      </c>
      <c r="AY66" s="25">
        <f t="shared" si="9"/>
        <v>226.05000305175781</v>
      </c>
      <c r="AZ66" s="25">
        <f t="shared" si="10"/>
        <v>155.82000732421875</v>
      </c>
      <c r="BA66" s="25">
        <f t="shared" si="11"/>
        <v>72.252939311564788</v>
      </c>
    </row>
    <row r="67" spans="1:53" ht="28.8" x14ac:dyDescent="0.3">
      <c r="A67" s="4">
        <v>58</v>
      </c>
      <c r="B67" s="8" t="s">
        <v>159</v>
      </c>
      <c r="C67" s="8">
        <v>2003</v>
      </c>
      <c r="D67" s="8">
        <v>2003</v>
      </c>
      <c r="E67" s="8">
        <v>2003</v>
      </c>
      <c r="F67" s="8">
        <v>2</v>
      </c>
      <c r="G67" s="8" t="s">
        <v>21</v>
      </c>
      <c r="H67" s="8" t="s">
        <v>22</v>
      </c>
      <c r="I67" s="8" t="s">
        <v>101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2</v>
      </c>
      <c r="Y67" s="4">
        <v>0</v>
      </c>
      <c r="Z67" s="4">
        <v>0</v>
      </c>
      <c r="AA67" s="4">
        <v>0</v>
      </c>
      <c r="AB67" s="25">
        <v>158.08999633789063</v>
      </c>
      <c r="AC67" s="4">
        <f t="shared" si="6"/>
        <v>2</v>
      </c>
      <c r="AD67" s="25">
        <f t="shared" si="7"/>
        <v>160.08999633789062</v>
      </c>
      <c r="AE67" s="4">
        <v>0</v>
      </c>
      <c r="AF67" s="4">
        <v>0</v>
      </c>
      <c r="AG67" s="4">
        <v>0</v>
      </c>
      <c r="AH67" s="4">
        <v>0</v>
      </c>
      <c r="AI67" s="4">
        <v>0</v>
      </c>
      <c r="AJ67" s="4">
        <v>0</v>
      </c>
      <c r="AK67" s="4">
        <v>0</v>
      </c>
      <c r="AL67" s="4">
        <v>0</v>
      </c>
      <c r="AM67" s="4">
        <v>0</v>
      </c>
      <c r="AN67" s="4">
        <v>0</v>
      </c>
      <c r="AO67" s="4">
        <v>0</v>
      </c>
      <c r="AP67" s="4">
        <v>0</v>
      </c>
      <c r="AQ67" s="4">
        <v>0</v>
      </c>
      <c r="AR67" s="4">
        <v>0</v>
      </c>
      <c r="AS67" s="4">
        <v>0</v>
      </c>
      <c r="AT67" s="4">
        <v>0</v>
      </c>
      <c r="AU67" s="4">
        <v>0</v>
      </c>
      <c r="AV67" s="4">
        <v>0</v>
      </c>
      <c r="AW67" s="25">
        <v>156.35000610351562</v>
      </c>
      <c r="AX67" s="4">
        <f t="shared" si="8"/>
        <v>0</v>
      </c>
      <c r="AY67" s="25">
        <f t="shared" si="9"/>
        <v>156.35000610351562</v>
      </c>
      <c r="AZ67" s="25">
        <f t="shared" si="10"/>
        <v>156.35000610351562</v>
      </c>
      <c r="BA67" s="25">
        <f t="shared" si="11"/>
        <v>72.838832285985404</v>
      </c>
    </row>
    <row r="68" spans="1:53" x14ac:dyDescent="0.3">
      <c r="A68" s="4">
        <v>59</v>
      </c>
      <c r="B68" s="8" t="s">
        <v>191</v>
      </c>
      <c r="C68" s="8">
        <v>1963</v>
      </c>
      <c r="D68" s="8">
        <v>1963</v>
      </c>
      <c r="E68" s="8">
        <v>1963</v>
      </c>
      <c r="F68" s="8">
        <v>1</v>
      </c>
      <c r="G68" s="8" t="s">
        <v>16</v>
      </c>
      <c r="H68" s="8" t="s">
        <v>43</v>
      </c>
      <c r="I68" s="8" t="s">
        <v>44</v>
      </c>
      <c r="J68" s="4">
        <v>0</v>
      </c>
      <c r="K68" s="4">
        <v>0</v>
      </c>
      <c r="L68" s="4">
        <v>2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2</v>
      </c>
      <c r="Z68" s="4">
        <v>0</v>
      </c>
      <c r="AA68" s="4">
        <v>0</v>
      </c>
      <c r="AB68" s="25">
        <v>158.86000061035156</v>
      </c>
      <c r="AC68" s="4">
        <f t="shared" si="6"/>
        <v>4</v>
      </c>
      <c r="AD68" s="25">
        <f t="shared" si="7"/>
        <v>162.86000061035156</v>
      </c>
      <c r="AE68" s="4">
        <v>0</v>
      </c>
      <c r="AF68" s="4">
        <v>0</v>
      </c>
      <c r="AG68" s="4">
        <v>0</v>
      </c>
      <c r="AH68" s="4">
        <v>0</v>
      </c>
      <c r="AI68" s="4">
        <v>0</v>
      </c>
      <c r="AJ68" s="4">
        <v>0</v>
      </c>
      <c r="AK68" s="4">
        <v>0</v>
      </c>
      <c r="AL68" s="4">
        <v>0</v>
      </c>
      <c r="AM68" s="4">
        <v>0</v>
      </c>
      <c r="AN68" s="4">
        <v>0</v>
      </c>
      <c r="AO68" s="4">
        <v>0</v>
      </c>
      <c r="AP68" s="4">
        <v>0</v>
      </c>
      <c r="AQ68" s="4">
        <v>0</v>
      </c>
      <c r="AR68" s="4">
        <v>0</v>
      </c>
      <c r="AS68" s="4">
        <v>0</v>
      </c>
      <c r="AT68" s="4">
        <v>0</v>
      </c>
      <c r="AU68" s="4">
        <v>0</v>
      </c>
      <c r="AV68" s="4">
        <v>0</v>
      </c>
      <c r="AW68" s="25">
        <v>159.33999633789063</v>
      </c>
      <c r="AX68" s="4">
        <f t="shared" si="8"/>
        <v>0</v>
      </c>
      <c r="AY68" s="25">
        <f t="shared" si="9"/>
        <v>159.33999633789063</v>
      </c>
      <c r="AZ68" s="25">
        <f t="shared" si="10"/>
        <v>159.33999633789063</v>
      </c>
      <c r="BA68" s="25">
        <f t="shared" si="11"/>
        <v>76.144149845830739</v>
      </c>
    </row>
    <row r="69" spans="1:53" ht="43.2" x14ac:dyDescent="0.3">
      <c r="A69" s="4">
        <v>60</v>
      </c>
      <c r="B69" s="8" t="s">
        <v>29</v>
      </c>
      <c r="C69" s="8">
        <v>2000</v>
      </c>
      <c r="D69" s="8">
        <v>2000</v>
      </c>
      <c r="E69" s="8">
        <v>2000</v>
      </c>
      <c r="F69" s="8" t="s">
        <v>30</v>
      </c>
      <c r="G69" s="8" t="s">
        <v>16</v>
      </c>
      <c r="H69" s="8" t="s">
        <v>31</v>
      </c>
      <c r="I69" s="8" t="s">
        <v>32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2</v>
      </c>
      <c r="V69" s="4">
        <v>0</v>
      </c>
      <c r="W69" s="4">
        <v>0</v>
      </c>
      <c r="X69" s="4">
        <v>2</v>
      </c>
      <c r="Y69" s="4">
        <v>0</v>
      </c>
      <c r="Z69" s="4">
        <v>2</v>
      </c>
      <c r="AA69" s="4">
        <v>2</v>
      </c>
      <c r="AB69" s="25">
        <v>171.3699951171875</v>
      </c>
      <c r="AC69" s="4">
        <f t="shared" si="6"/>
        <v>8</v>
      </c>
      <c r="AD69" s="25">
        <f t="shared" si="7"/>
        <v>179.3699951171875</v>
      </c>
      <c r="AE69" s="4">
        <v>0</v>
      </c>
      <c r="AF69" s="4">
        <v>0</v>
      </c>
      <c r="AG69" s="4">
        <v>0</v>
      </c>
      <c r="AH69" s="4">
        <v>0</v>
      </c>
      <c r="AI69" s="4">
        <v>0</v>
      </c>
      <c r="AJ69" s="4">
        <v>0</v>
      </c>
      <c r="AK69" s="4">
        <v>2</v>
      </c>
      <c r="AL69" s="4">
        <v>0</v>
      </c>
      <c r="AM69" s="4">
        <v>0</v>
      </c>
      <c r="AN69" s="4">
        <v>0</v>
      </c>
      <c r="AO69" s="4">
        <v>2</v>
      </c>
      <c r="AP69" s="4">
        <v>0</v>
      </c>
      <c r="AQ69" s="4">
        <v>0</v>
      </c>
      <c r="AR69" s="4">
        <v>0</v>
      </c>
      <c r="AS69" s="4">
        <v>2</v>
      </c>
      <c r="AT69" s="4">
        <v>0</v>
      </c>
      <c r="AU69" s="4">
        <v>0</v>
      </c>
      <c r="AV69" s="4">
        <v>2</v>
      </c>
      <c r="AW69" s="25">
        <v>151.8800048828125</v>
      </c>
      <c r="AX69" s="4">
        <f t="shared" si="8"/>
        <v>8</v>
      </c>
      <c r="AY69" s="25">
        <f t="shared" si="9"/>
        <v>159.8800048828125</v>
      </c>
      <c r="AZ69" s="25">
        <f t="shared" si="10"/>
        <v>159.8800048828125</v>
      </c>
      <c r="BA69" s="25">
        <f t="shared" si="11"/>
        <v>76.741108225652965</v>
      </c>
    </row>
    <row r="70" spans="1:53" ht="28.8" x14ac:dyDescent="0.3">
      <c r="A70" s="4">
        <v>61</v>
      </c>
      <c r="B70" s="8" t="s">
        <v>158</v>
      </c>
      <c r="C70" s="8">
        <v>1989</v>
      </c>
      <c r="D70" s="8">
        <v>1989</v>
      </c>
      <c r="E70" s="8">
        <v>1989</v>
      </c>
      <c r="F70" s="8" t="s">
        <v>26</v>
      </c>
      <c r="G70" s="8" t="s">
        <v>16</v>
      </c>
      <c r="H70" s="8" t="s">
        <v>39</v>
      </c>
      <c r="I70" s="8" t="s">
        <v>40</v>
      </c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25"/>
      <c r="AC70" s="4">
        <f t="shared" si="6"/>
        <v>0</v>
      </c>
      <c r="AD70" s="25" t="s">
        <v>358</v>
      </c>
      <c r="AE70" s="4">
        <v>0</v>
      </c>
      <c r="AF70" s="4">
        <v>0</v>
      </c>
      <c r="AG70" s="4">
        <v>0</v>
      </c>
      <c r="AH70" s="4">
        <v>0</v>
      </c>
      <c r="AI70" s="4">
        <v>0</v>
      </c>
      <c r="AJ70" s="4">
        <v>0</v>
      </c>
      <c r="AK70" s="4">
        <v>0</v>
      </c>
      <c r="AL70" s="4">
        <v>0</v>
      </c>
      <c r="AM70" s="4">
        <v>0</v>
      </c>
      <c r="AN70" s="4">
        <v>0</v>
      </c>
      <c r="AO70" s="4">
        <v>2</v>
      </c>
      <c r="AP70" s="4">
        <v>0</v>
      </c>
      <c r="AQ70" s="4">
        <v>0</v>
      </c>
      <c r="AR70" s="4">
        <v>2</v>
      </c>
      <c r="AS70" s="4">
        <v>0</v>
      </c>
      <c r="AT70" s="4">
        <v>2</v>
      </c>
      <c r="AU70" s="4">
        <v>0</v>
      </c>
      <c r="AV70" s="4">
        <v>0</v>
      </c>
      <c r="AW70" s="25">
        <v>172.97000122070312</v>
      </c>
      <c r="AX70" s="4">
        <f t="shared" si="8"/>
        <v>6</v>
      </c>
      <c r="AY70" s="25">
        <f t="shared" si="9"/>
        <v>178.97000122070312</v>
      </c>
      <c r="AZ70" s="25">
        <f t="shared" si="10"/>
        <v>178.97000122070312</v>
      </c>
      <c r="BA70" s="25">
        <f t="shared" si="11"/>
        <v>97.844354446188689</v>
      </c>
    </row>
    <row r="71" spans="1:53" ht="43.2" x14ac:dyDescent="0.3">
      <c r="A71" s="4">
        <v>62</v>
      </c>
      <c r="B71" s="8" t="s">
        <v>150</v>
      </c>
      <c r="C71" s="8">
        <v>2000</v>
      </c>
      <c r="D71" s="8">
        <v>2000</v>
      </c>
      <c r="E71" s="8">
        <v>2000</v>
      </c>
      <c r="F71" s="8" t="s">
        <v>149</v>
      </c>
      <c r="G71" s="8" t="s">
        <v>16</v>
      </c>
      <c r="H71" s="8" t="s">
        <v>31</v>
      </c>
      <c r="I71" s="8" t="s">
        <v>32</v>
      </c>
      <c r="J71" s="4">
        <v>0</v>
      </c>
      <c r="K71" s="4">
        <v>2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50</v>
      </c>
      <c r="S71" s="4">
        <v>0</v>
      </c>
      <c r="T71" s="4">
        <v>0</v>
      </c>
      <c r="U71" s="4">
        <v>50</v>
      </c>
      <c r="V71" s="4">
        <v>0</v>
      </c>
      <c r="W71" s="4">
        <v>2</v>
      </c>
      <c r="X71" s="4">
        <v>2</v>
      </c>
      <c r="Y71" s="4">
        <v>50</v>
      </c>
      <c r="Z71" s="4">
        <v>0</v>
      </c>
      <c r="AA71" s="4">
        <v>0</v>
      </c>
      <c r="AB71" s="25">
        <v>121.98999786376953</v>
      </c>
      <c r="AC71" s="4">
        <f t="shared" si="6"/>
        <v>156</v>
      </c>
      <c r="AD71" s="25">
        <f t="shared" si="7"/>
        <v>277.98999786376953</v>
      </c>
      <c r="AE71" s="4">
        <v>0</v>
      </c>
      <c r="AF71" s="4">
        <v>0</v>
      </c>
      <c r="AG71" s="4">
        <v>0</v>
      </c>
      <c r="AH71" s="4">
        <v>0</v>
      </c>
      <c r="AI71" s="4">
        <v>0</v>
      </c>
      <c r="AJ71" s="4">
        <v>0</v>
      </c>
      <c r="AK71" s="4">
        <v>0</v>
      </c>
      <c r="AL71" s="4">
        <v>0</v>
      </c>
      <c r="AM71" s="4">
        <v>0</v>
      </c>
      <c r="AN71" s="4">
        <v>0</v>
      </c>
      <c r="AO71" s="4">
        <v>2</v>
      </c>
      <c r="AP71" s="4">
        <v>0</v>
      </c>
      <c r="AQ71" s="4">
        <v>0</v>
      </c>
      <c r="AR71" s="4">
        <v>0</v>
      </c>
      <c r="AS71" s="4">
        <v>2</v>
      </c>
      <c r="AT71" s="4">
        <v>50</v>
      </c>
      <c r="AU71" s="4">
        <v>0</v>
      </c>
      <c r="AV71" s="4">
        <v>0</v>
      </c>
      <c r="AW71" s="25">
        <v>126.5</v>
      </c>
      <c r="AX71" s="4">
        <f t="shared" si="8"/>
        <v>54</v>
      </c>
      <c r="AY71" s="25">
        <f t="shared" si="9"/>
        <v>180.5</v>
      </c>
      <c r="AZ71" s="25">
        <f t="shared" si="10"/>
        <v>180.5</v>
      </c>
      <c r="BA71" s="25">
        <f t="shared" si="11"/>
        <v>99.535708409024949</v>
      </c>
    </row>
    <row r="72" spans="1:53" ht="28.8" x14ac:dyDescent="0.3">
      <c r="A72" s="4">
        <v>63</v>
      </c>
      <c r="B72" s="8" t="s">
        <v>123</v>
      </c>
      <c r="C72" s="8">
        <v>2000</v>
      </c>
      <c r="D72" s="8">
        <v>2000</v>
      </c>
      <c r="E72" s="8">
        <v>2000</v>
      </c>
      <c r="F72" s="8">
        <v>3</v>
      </c>
      <c r="G72" s="8" t="s">
        <v>21</v>
      </c>
      <c r="H72" s="8" t="s">
        <v>22</v>
      </c>
      <c r="I72" s="8" t="s">
        <v>101</v>
      </c>
      <c r="J72" s="4">
        <v>0</v>
      </c>
      <c r="K72" s="4">
        <v>2</v>
      </c>
      <c r="L72" s="4">
        <v>2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2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2</v>
      </c>
      <c r="AA72" s="4">
        <v>2</v>
      </c>
      <c r="AB72" s="25">
        <v>186.58999633789063</v>
      </c>
      <c r="AC72" s="4">
        <f t="shared" si="6"/>
        <v>10</v>
      </c>
      <c r="AD72" s="25">
        <f t="shared" si="7"/>
        <v>196.58999633789062</v>
      </c>
      <c r="AE72" s="4">
        <v>2</v>
      </c>
      <c r="AF72" s="4">
        <v>2</v>
      </c>
      <c r="AG72" s="4">
        <v>2</v>
      </c>
      <c r="AH72" s="4">
        <v>0</v>
      </c>
      <c r="AI72" s="4">
        <v>0</v>
      </c>
      <c r="AJ72" s="4">
        <v>0</v>
      </c>
      <c r="AK72" s="4">
        <v>0</v>
      </c>
      <c r="AL72" s="4">
        <v>0</v>
      </c>
      <c r="AM72" s="4">
        <v>0</v>
      </c>
      <c r="AN72" s="4">
        <v>0</v>
      </c>
      <c r="AO72" s="4">
        <v>0</v>
      </c>
      <c r="AP72" s="4">
        <v>2</v>
      </c>
      <c r="AQ72" s="4">
        <v>0</v>
      </c>
      <c r="AR72" s="4">
        <v>0</v>
      </c>
      <c r="AS72" s="4">
        <v>0</v>
      </c>
      <c r="AT72" s="4">
        <v>0</v>
      </c>
      <c r="AU72" s="4">
        <v>0</v>
      </c>
      <c r="AV72" s="4">
        <v>2</v>
      </c>
      <c r="AW72" s="25">
        <v>175.16000366210937</v>
      </c>
      <c r="AX72" s="4">
        <f t="shared" si="8"/>
        <v>10</v>
      </c>
      <c r="AY72" s="25">
        <f t="shared" si="9"/>
        <v>185.16000366210937</v>
      </c>
      <c r="AZ72" s="25">
        <f t="shared" si="10"/>
        <v>185.16000366210937</v>
      </c>
      <c r="BA72" s="25">
        <f t="shared" si="11"/>
        <v>104.68716066336093</v>
      </c>
    </row>
    <row r="73" spans="1:53" ht="43.2" x14ac:dyDescent="0.3">
      <c r="A73" s="4">
        <v>64</v>
      </c>
      <c r="B73" s="8" t="s">
        <v>232</v>
      </c>
      <c r="C73" s="8">
        <v>1999</v>
      </c>
      <c r="D73" s="8">
        <v>1999</v>
      </c>
      <c r="E73" s="8">
        <v>1999</v>
      </c>
      <c r="F73" s="8" t="s">
        <v>30</v>
      </c>
      <c r="G73" s="8" t="s">
        <v>16</v>
      </c>
      <c r="H73" s="8" t="s">
        <v>63</v>
      </c>
      <c r="I73" s="8" t="s">
        <v>133</v>
      </c>
      <c r="J73" s="4">
        <v>0</v>
      </c>
      <c r="K73" s="4">
        <v>2</v>
      </c>
      <c r="L73" s="4">
        <v>0</v>
      </c>
      <c r="M73" s="4">
        <v>2</v>
      </c>
      <c r="N73" s="4">
        <v>0</v>
      </c>
      <c r="O73" s="4">
        <v>0</v>
      </c>
      <c r="P73" s="4">
        <v>0</v>
      </c>
      <c r="Q73" s="4">
        <v>50</v>
      </c>
      <c r="R73" s="4">
        <v>0</v>
      </c>
      <c r="S73" s="4">
        <v>2</v>
      </c>
      <c r="T73" s="4">
        <v>50</v>
      </c>
      <c r="U73" s="4">
        <v>0</v>
      </c>
      <c r="V73" s="4">
        <v>2</v>
      </c>
      <c r="W73" s="4">
        <v>0</v>
      </c>
      <c r="X73" s="4">
        <v>2</v>
      </c>
      <c r="Y73" s="4">
        <v>50</v>
      </c>
      <c r="Z73" s="4">
        <v>0</v>
      </c>
      <c r="AA73" s="4">
        <v>0</v>
      </c>
      <c r="AB73" s="25">
        <v>162.60000610351562</v>
      </c>
      <c r="AC73" s="4">
        <f t="shared" si="6"/>
        <v>160</v>
      </c>
      <c r="AD73" s="25">
        <f t="shared" si="7"/>
        <v>322.60000610351562</v>
      </c>
      <c r="AE73" s="4">
        <v>0</v>
      </c>
      <c r="AF73" s="4">
        <v>0</v>
      </c>
      <c r="AG73" s="4">
        <v>2</v>
      </c>
      <c r="AH73" s="4">
        <v>0</v>
      </c>
      <c r="AI73" s="4">
        <v>0</v>
      </c>
      <c r="AJ73" s="4">
        <v>2</v>
      </c>
      <c r="AK73" s="4">
        <v>0</v>
      </c>
      <c r="AL73" s="4">
        <v>2</v>
      </c>
      <c r="AM73" s="4">
        <v>0</v>
      </c>
      <c r="AN73" s="4">
        <v>0</v>
      </c>
      <c r="AO73" s="4">
        <v>2</v>
      </c>
      <c r="AP73" s="4">
        <v>0</v>
      </c>
      <c r="AQ73" s="4">
        <v>0</v>
      </c>
      <c r="AR73" s="4">
        <v>0</v>
      </c>
      <c r="AS73" s="4">
        <v>2</v>
      </c>
      <c r="AT73" s="4">
        <v>2</v>
      </c>
      <c r="AU73" s="4">
        <v>2</v>
      </c>
      <c r="AV73" s="4">
        <v>0</v>
      </c>
      <c r="AW73" s="25">
        <v>174.10000610351562</v>
      </c>
      <c r="AX73" s="4">
        <f t="shared" si="8"/>
        <v>14</v>
      </c>
      <c r="AY73" s="25">
        <f t="shared" si="9"/>
        <v>188.10000610351562</v>
      </c>
      <c r="AZ73" s="25">
        <f t="shared" si="10"/>
        <v>188.10000610351562</v>
      </c>
      <c r="BA73" s="25">
        <f t="shared" si="11"/>
        <v>107.93721866818231</v>
      </c>
    </row>
    <row r="74" spans="1:53" ht="43.2" x14ac:dyDescent="0.3">
      <c r="A74" s="4">
        <v>65</v>
      </c>
      <c r="B74" s="8" t="s">
        <v>168</v>
      </c>
      <c r="C74" s="8">
        <v>1998</v>
      </c>
      <c r="D74" s="8">
        <v>1998</v>
      </c>
      <c r="E74" s="8">
        <v>1998</v>
      </c>
      <c r="F74" s="8" t="s">
        <v>149</v>
      </c>
      <c r="G74" s="8" t="s">
        <v>35</v>
      </c>
      <c r="H74" s="8" t="s">
        <v>36</v>
      </c>
      <c r="I74" s="8"/>
      <c r="J74" s="4">
        <v>0</v>
      </c>
      <c r="K74" s="4">
        <v>0</v>
      </c>
      <c r="L74" s="4">
        <v>0</v>
      </c>
      <c r="M74" s="4">
        <v>0</v>
      </c>
      <c r="N74" s="4">
        <v>2</v>
      </c>
      <c r="O74" s="4">
        <v>0</v>
      </c>
      <c r="P74" s="4">
        <v>0</v>
      </c>
      <c r="Q74" s="4">
        <v>2</v>
      </c>
      <c r="R74" s="4">
        <v>0</v>
      </c>
      <c r="S74" s="4">
        <v>2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50</v>
      </c>
      <c r="Z74" s="4">
        <v>50</v>
      </c>
      <c r="AA74" s="4">
        <v>2</v>
      </c>
      <c r="AB74" s="25">
        <v>152.41000366210937</v>
      </c>
      <c r="AC74" s="4">
        <f t="shared" ref="AC74:AC87" si="12">SUM(J74:AA74)</f>
        <v>108</v>
      </c>
      <c r="AD74" s="25">
        <f t="shared" ref="AD74:AD105" si="13">AB74+AC74</f>
        <v>260.41000366210937</v>
      </c>
      <c r="AE74" s="4">
        <v>0</v>
      </c>
      <c r="AF74" s="4">
        <v>50</v>
      </c>
      <c r="AG74" s="4">
        <v>0</v>
      </c>
      <c r="AH74" s="4">
        <v>0</v>
      </c>
      <c r="AI74" s="4">
        <v>0</v>
      </c>
      <c r="AJ74" s="4">
        <v>0</v>
      </c>
      <c r="AK74" s="4">
        <v>0</v>
      </c>
      <c r="AL74" s="4">
        <v>2</v>
      </c>
      <c r="AM74" s="4">
        <v>0</v>
      </c>
      <c r="AN74" s="4">
        <v>0</v>
      </c>
      <c r="AO74" s="4">
        <v>2</v>
      </c>
      <c r="AP74" s="4">
        <v>2</v>
      </c>
      <c r="AQ74" s="4">
        <v>2</v>
      </c>
      <c r="AR74" s="4">
        <v>2</v>
      </c>
      <c r="AS74" s="4">
        <v>0</v>
      </c>
      <c r="AT74" s="4">
        <v>2</v>
      </c>
      <c r="AU74" s="4">
        <v>2</v>
      </c>
      <c r="AV74" s="4">
        <v>2</v>
      </c>
      <c r="AW74" s="25">
        <v>138.1199951171875</v>
      </c>
      <c r="AX74" s="4">
        <f t="shared" ref="AX74:AX87" si="14">SUM(AE74:AV74)</f>
        <v>66</v>
      </c>
      <c r="AY74" s="25">
        <f t="shared" ref="AY74:AY105" si="15">AW74+AX74</f>
        <v>204.1199951171875</v>
      </c>
      <c r="AZ74" s="25">
        <f t="shared" ref="AZ74:AZ105" si="16">MIN(AY74,AD74)</f>
        <v>204.1199951171875</v>
      </c>
      <c r="BA74" s="25">
        <f t="shared" ref="BA74:BA105" si="17">IF( AND(ISNUMBER(AZ$10),ISNUMBER(AZ74)),(AZ74-AZ$10)/AZ$10*100,"")</f>
        <v>125.64669155764389</v>
      </c>
    </row>
    <row r="75" spans="1:53" ht="28.8" x14ac:dyDescent="0.3">
      <c r="A75" s="4">
        <v>66</v>
      </c>
      <c r="B75" s="8" t="s">
        <v>100</v>
      </c>
      <c r="C75" s="8">
        <v>2003</v>
      </c>
      <c r="D75" s="8">
        <v>2003</v>
      </c>
      <c r="E75" s="8">
        <v>2003</v>
      </c>
      <c r="F75" s="8">
        <v>3</v>
      </c>
      <c r="G75" s="8" t="s">
        <v>21</v>
      </c>
      <c r="H75" s="8" t="s">
        <v>22</v>
      </c>
      <c r="I75" s="8" t="s">
        <v>101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2</v>
      </c>
      <c r="U75" s="4">
        <v>0</v>
      </c>
      <c r="V75" s="4">
        <v>0</v>
      </c>
      <c r="W75" s="4">
        <v>0</v>
      </c>
      <c r="X75" s="4">
        <v>0</v>
      </c>
      <c r="Y75" s="4">
        <v>2</v>
      </c>
      <c r="Z75" s="4">
        <v>0</v>
      </c>
      <c r="AA75" s="4">
        <v>0</v>
      </c>
      <c r="AB75" s="25">
        <v>206.66999816894531</v>
      </c>
      <c r="AC75" s="4">
        <f t="shared" si="12"/>
        <v>4</v>
      </c>
      <c r="AD75" s="25">
        <f t="shared" si="13"/>
        <v>210.66999816894531</v>
      </c>
      <c r="AE75" s="4">
        <v>0</v>
      </c>
      <c r="AF75" s="4">
        <v>0</v>
      </c>
      <c r="AG75" s="4">
        <v>0</v>
      </c>
      <c r="AH75" s="4">
        <v>0</v>
      </c>
      <c r="AI75" s="4">
        <v>0</v>
      </c>
      <c r="AJ75" s="4">
        <v>0</v>
      </c>
      <c r="AK75" s="4">
        <v>0</v>
      </c>
      <c r="AL75" s="4">
        <v>0</v>
      </c>
      <c r="AM75" s="4">
        <v>0</v>
      </c>
      <c r="AN75" s="4">
        <v>0</v>
      </c>
      <c r="AO75" s="4">
        <v>2</v>
      </c>
      <c r="AP75" s="4">
        <v>0</v>
      </c>
      <c r="AQ75" s="4">
        <v>0</v>
      </c>
      <c r="AR75" s="4">
        <v>0</v>
      </c>
      <c r="AS75" s="4">
        <v>0</v>
      </c>
      <c r="AT75" s="4">
        <v>0</v>
      </c>
      <c r="AU75" s="4">
        <v>0</v>
      </c>
      <c r="AV75" s="4">
        <v>0</v>
      </c>
      <c r="AW75" s="25">
        <v>209.83000183105469</v>
      </c>
      <c r="AX75" s="4">
        <f t="shared" si="14"/>
        <v>2</v>
      </c>
      <c r="AY75" s="25">
        <f t="shared" si="15"/>
        <v>211.83000183105469</v>
      </c>
      <c r="AZ75" s="25">
        <f t="shared" si="16"/>
        <v>210.66999816894531</v>
      </c>
      <c r="BA75" s="25">
        <f t="shared" si="17"/>
        <v>132.88746440536562</v>
      </c>
    </row>
    <row r="76" spans="1:53" ht="28.8" x14ac:dyDescent="0.3">
      <c r="A76" s="4">
        <v>67</v>
      </c>
      <c r="B76" s="8" t="s">
        <v>45</v>
      </c>
      <c r="C76" s="8">
        <v>1990</v>
      </c>
      <c r="D76" s="8">
        <v>1990</v>
      </c>
      <c r="E76" s="8">
        <v>1990</v>
      </c>
      <c r="F76" s="8" t="s">
        <v>26</v>
      </c>
      <c r="G76" s="8" t="s">
        <v>46</v>
      </c>
      <c r="H76" s="8" t="s">
        <v>47</v>
      </c>
      <c r="I76" s="8" t="s">
        <v>48</v>
      </c>
      <c r="J76" s="4">
        <v>0</v>
      </c>
      <c r="K76" s="4">
        <v>0</v>
      </c>
      <c r="L76" s="4">
        <v>0</v>
      </c>
      <c r="M76" s="4">
        <v>2</v>
      </c>
      <c r="N76" s="4">
        <v>2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2</v>
      </c>
      <c r="U76" s="4">
        <v>2</v>
      </c>
      <c r="V76" s="4">
        <v>0</v>
      </c>
      <c r="W76" s="4">
        <v>0</v>
      </c>
      <c r="X76" s="4">
        <v>2</v>
      </c>
      <c r="Y76" s="4">
        <v>50</v>
      </c>
      <c r="Z76" s="4">
        <v>0</v>
      </c>
      <c r="AA76" s="4">
        <v>2</v>
      </c>
      <c r="AB76" s="25">
        <v>162.07000732421875</v>
      </c>
      <c r="AC76" s="4">
        <f t="shared" si="12"/>
        <v>62</v>
      </c>
      <c r="AD76" s="25">
        <f t="shared" si="13"/>
        <v>224.07000732421875</v>
      </c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25"/>
      <c r="AX76" s="4">
        <f t="shared" si="14"/>
        <v>0</v>
      </c>
      <c r="AY76" s="25" t="s">
        <v>358</v>
      </c>
      <c r="AZ76" s="25">
        <f t="shared" si="16"/>
        <v>224.07000732421875</v>
      </c>
      <c r="BA76" s="25">
        <f t="shared" si="17"/>
        <v>147.70065177093295</v>
      </c>
    </row>
    <row r="77" spans="1:53" ht="28.8" x14ac:dyDescent="0.3">
      <c r="A77" s="4">
        <v>68</v>
      </c>
      <c r="B77" s="8" t="s">
        <v>228</v>
      </c>
      <c r="C77" s="8">
        <v>2003</v>
      </c>
      <c r="D77" s="8">
        <v>2003</v>
      </c>
      <c r="E77" s="8">
        <v>2003</v>
      </c>
      <c r="F77" s="8">
        <v>3</v>
      </c>
      <c r="G77" s="8" t="s">
        <v>21</v>
      </c>
      <c r="H77" s="8" t="s">
        <v>22</v>
      </c>
      <c r="I77" s="8" t="s">
        <v>101</v>
      </c>
      <c r="J77" s="4">
        <v>0</v>
      </c>
      <c r="K77" s="4">
        <v>2</v>
      </c>
      <c r="L77" s="4">
        <v>0</v>
      </c>
      <c r="M77" s="4">
        <v>2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25">
        <v>229.08999633789063</v>
      </c>
      <c r="AC77" s="4">
        <f t="shared" si="12"/>
        <v>4</v>
      </c>
      <c r="AD77" s="25">
        <f t="shared" si="13"/>
        <v>233.08999633789062</v>
      </c>
      <c r="AE77" s="4">
        <v>0</v>
      </c>
      <c r="AF77" s="4">
        <v>0</v>
      </c>
      <c r="AG77" s="4">
        <v>0</v>
      </c>
      <c r="AH77" s="4">
        <v>0</v>
      </c>
      <c r="AI77" s="4">
        <v>0</v>
      </c>
      <c r="AJ77" s="4">
        <v>0</v>
      </c>
      <c r="AK77" s="4">
        <v>0</v>
      </c>
      <c r="AL77" s="4">
        <v>0</v>
      </c>
      <c r="AM77" s="4">
        <v>0</v>
      </c>
      <c r="AN77" s="4">
        <v>0</v>
      </c>
      <c r="AO77" s="4">
        <v>0</v>
      </c>
      <c r="AP77" s="4">
        <v>2</v>
      </c>
      <c r="AQ77" s="4">
        <v>0</v>
      </c>
      <c r="AR77" s="4">
        <v>0</v>
      </c>
      <c r="AS77" s="4">
        <v>0</v>
      </c>
      <c r="AT77" s="4">
        <v>0</v>
      </c>
      <c r="AU77" s="4">
        <v>0</v>
      </c>
      <c r="AV77" s="4">
        <v>0</v>
      </c>
      <c r="AW77" s="25">
        <v>230.97000122070312</v>
      </c>
      <c r="AX77" s="4">
        <f t="shared" si="14"/>
        <v>2</v>
      </c>
      <c r="AY77" s="25">
        <f t="shared" si="15"/>
        <v>232.97000122070312</v>
      </c>
      <c r="AZ77" s="25">
        <f t="shared" si="16"/>
        <v>232.97000122070312</v>
      </c>
      <c r="BA77" s="25">
        <f t="shared" si="17"/>
        <v>157.53924782063382</v>
      </c>
    </row>
    <row r="78" spans="1:53" ht="43.2" x14ac:dyDescent="0.3">
      <c r="A78" s="4">
        <v>69</v>
      </c>
      <c r="B78" s="8" t="s">
        <v>115</v>
      </c>
      <c r="C78" s="8">
        <v>2002</v>
      </c>
      <c r="D78" s="8">
        <v>2002</v>
      </c>
      <c r="E78" s="8">
        <v>2002</v>
      </c>
      <c r="F78" s="8" t="s">
        <v>26</v>
      </c>
      <c r="G78" s="8" t="s">
        <v>16</v>
      </c>
      <c r="H78" s="8" t="s">
        <v>63</v>
      </c>
      <c r="I78" s="8" t="s">
        <v>116</v>
      </c>
      <c r="J78" s="4">
        <v>0</v>
      </c>
      <c r="K78" s="4">
        <v>2</v>
      </c>
      <c r="L78" s="4">
        <v>0</v>
      </c>
      <c r="M78" s="4">
        <v>2</v>
      </c>
      <c r="N78" s="4">
        <v>0</v>
      </c>
      <c r="O78" s="4">
        <v>0</v>
      </c>
      <c r="P78" s="4">
        <v>0</v>
      </c>
      <c r="Q78" s="4">
        <v>0</v>
      </c>
      <c r="R78" s="4">
        <v>2</v>
      </c>
      <c r="S78" s="4">
        <v>0</v>
      </c>
      <c r="T78" s="4">
        <v>50</v>
      </c>
      <c r="U78" s="4">
        <v>50</v>
      </c>
      <c r="V78" s="4">
        <v>50</v>
      </c>
      <c r="W78" s="4">
        <v>2</v>
      </c>
      <c r="X78" s="4">
        <v>2</v>
      </c>
      <c r="Y78" s="4">
        <v>0</v>
      </c>
      <c r="Z78" s="4">
        <v>0</v>
      </c>
      <c r="AA78" s="4">
        <v>0</v>
      </c>
      <c r="AB78" s="25">
        <v>162.22000122070313</v>
      </c>
      <c r="AC78" s="4">
        <f t="shared" si="12"/>
        <v>160</v>
      </c>
      <c r="AD78" s="25">
        <f t="shared" si="13"/>
        <v>322.22000122070312</v>
      </c>
      <c r="AE78" s="4">
        <v>0</v>
      </c>
      <c r="AF78" s="4">
        <v>0</v>
      </c>
      <c r="AG78" s="4">
        <v>0</v>
      </c>
      <c r="AH78" s="4">
        <v>0</v>
      </c>
      <c r="AI78" s="4">
        <v>0</v>
      </c>
      <c r="AJ78" s="4">
        <v>0</v>
      </c>
      <c r="AK78" s="4">
        <v>0</v>
      </c>
      <c r="AL78" s="4">
        <v>0</v>
      </c>
      <c r="AM78" s="4">
        <v>2</v>
      </c>
      <c r="AN78" s="4">
        <v>2</v>
      </c>
      <c r="AO78" s="4">
        <v>50</v>
      </c>
      <c r="AP78" s="4">
        <v>2</v>
      </c>
      <c r="AQ78" s="4">
        <v>2</v>
      </c>
      <c r="AR78" s="4">
        <v>2</v>
      </c>
      <c r="AS78" s="4">
        <v>2</v>
      </c>
      <c r="AT78" s="4">
        <v>0</v>
      </c>
      <c r="AU78" s="4">
        <v>0</v>
      </c>
      <c r="AV78" s="4">
        <v>2</v>
      </c>
      <c r="AW78" s="25">
        <v>182.72999572753906</v>
      </c>
      <c r="AX78" s="4">
        <f t="shared" si="14"/>
        <v>64</v>
      </c>
      <c r="AY78" s="25">
        <f t="shared" si="15"/>
        <v>246.72999572753906</v>
      </c>
      <c r="AZ78" s="25">
        <f t="shared" si="16"/>
        <v>246.72999572753906</v>
      </c>
      <c r="BA78" s="25">
        <f t="shared" si="17"/>
        <v>172.7503849487546</v>
      </c>
    </row>
    <row r="79" spans="1:53" ht="57.6" x14ac:dyDescent="0.3">
      <c r="A79" s="4"/>
      <c r="B79" s="8" t="s">
        <v>99</v>
      </c>
      <c r="C79" s="8">
        <v>2006</v>
      </c>
      <c r="D79" s="8">
        <v>2006</v>
      </c>
      <c r="E79" s="8">
        <v>2006</v>
      </c>
      <c r="F79" s="8" t="s">
        <v>26</v>
      </c>
      <c r="G79" s="8" t="s">
        <v>21</v>
      </c>
      <c r="H79" s="8" t="s">
        <v>67</v>
      </c>
      <c r="I79" s="8" t="s">
        <v>68</v>
      </c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25"/>
      <c r="AC79" s="4">
        <f t="shared" si="12"/>
        <v>0</v>
      </c>
      <c r="AD79" s="25" t="s">
        <v>358</v>
      </c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25"/>
      <c r="AX79" s="4">
        <f t="shared" si="14"/>
        <v>0</v>
      </c>
      <c r="AY79" s="25" t="s">
        <v>358</v>
      </c>
      <c r="AZ79" s="25"/>
      <c r="BA79" s="25" t="str">
        <f t="shared" si="17"/>
        <v/>
      </c>
    </row>
    <row r="80" spans="1:53" ht="57.6" x14ac:dyDescent="0.3">
      <c r="A80" s="4"/>
      <c r="B80" s="8" t="s">
        <v>66</v>
      </c>
      <c r="C80" s="8">
        <v>2004</v>
      </c>
      <c r="D80" s="8">
        <v>2004</v>
      </c>
      <c r="E80" s="8">
        <v>2004</v>
      </c>
      <c r="F80" s="8" t="s">
        <v>26</v>
      </c>
      <c r="G80" s="8" t="s">
        <v>21</v>
      </c>
      <c r="H80" s="8" t="s">
        <v>67</v>
      </c>
      <c r="I80" s="8" t="s">
        <v>68</v>
      </c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25"/>
      <c r="AC80" s="4">
        <f t="shared" si="12"/>
        <v>0</v>
      </c>
      <c r="AD80" s="25" t="s">
        <v>358</v>
      </c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25"/>
      <c r="AX80" s="4">
        <f t="shared" si="14"/>
        <v>0</v>
      </c>
      <c r="AY80" s="25" t="s">
        <v>358</v>
      </c>
      <c r="AZ80" s="25"/>
      <c r="BA80" s="25" t="str">
        <f t="shared" si="17"/>
        <v/>
      </c>
    </row>
    <row r="81" spans="1:53" x14ac:dyDescent="0.3">
      <c r="A81" s="4"/>
      <c r="B81" s="8" t="s">
        <v>172</v>
      </c>
      <c r="C81" s="8">
        <v>1992</v>
      </c>
      <c r="D81" s="8">
        <v>1992</v>
      </c>
      <c r="E81" s="8">
        <v>1992</v>
      </c>
      <c r="F81" s="8">
        <v>1</v>
      </c>
      <c r="G81" s="8" t="s">
        <v>16</v>
      </c>
      <c r="H81" s="8" t="s">
        <v>173</v>
      </c>
      <c r="I81" s="8" t="s">
        <v>174</v>
      </c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25"/>
      <c r="AC81" s="4">
        <f t="shared" si="12"/>
        <v>0</v>
      </c>
      <c r="AD81" s="25" t="s">
        <v>358</v>
      </c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25"/>
      <c r="AX81" s="4">
        <f t="shared" si="14"/>
        <v>0</v>
      </c>
      <c r="AY81" s="25" t="s">
        <v>358</v>
      </c>
      <c r="AZ81" s="25"/>
      <c r="BA81" s="25" t="str">
        <f t="shared" si="17"/>
        <v/>
      </c>
    </row>
    <row r="82" spans="1:53" ht="43.2" x14ac:dyDescent="0.3">
      <c r="A82" s="4"/>
      <c r="B82" s="8" t="s">
        <v>242</v>
      </c>
      <c r="C82" s="8">
        <v>2001</v>
      </c>
      <c r="D82" s="8">
        <v>2001</v>
      </c>
      <c r="E82" s="8">
        <v>2001</v>
      </c>
      <c r="F82" s="8" t="s">
        <v>26</v>
      </c>
      <c r="G82" s="8" t="s">
        <v>16</v>
      </c>
      <c r="H82" s="8" t="s">
        <v>63</v>
      </c>
      <c r="I82" s="8" t="s">
        <v>116</v>
      </c>
      <c r="J82" s="4">
        <v>2</v>
      </c>
      <c r="K82" s="4">
        <v>0</v>
      </c>
      <c r="L82" s="4">
        <v>2</v>
      </c>
      <c r="M82" s="4">
        <v>2</v>
      </c>
      <c r="N82" s="4">
        <v>50</v>
      </c>
      <c r="O82" s="4">
        <v>0</v>
      </c>
      <c r="P82" s="4">
        <v>50</v>
      </c>
      <c r="Q82" s="4">
        <v>50</v>
      </c>
      <c r="R82" s="4">
        <v>50</v>
      </c>
      <c r="S82" s="4">
        <v>50</v>
      </c>
      <c r="T82" s="4">
        <v>50</v>
      </c>
      <c r="U82" s="4">
        <v>50</v>
      </c>
      <c r="V82" s="4">
        <v>50</v>
      </c>
      <c r="W82" s="4"/>
      <c r="X82" s="4"/>
      <c r="Y82" s="4"/>
      <c r="Z82" s="4"/>
      <c r="AA82" s="4"/>
      <c r="AB82" s="25"/>
      <c r="AC82" s="4">
        <f t="shared" si="12"/>
        <v>406</v>
      </c>
      <c r="AD82" s="25" t="s">
        <v>360</v>
      </c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25"/>
      <c r="AX82" s="4">
        <f t="shared" si="14"/>
        <v>0</v>
      </c>
      <c r="AY82" s="25" t="s">
        <v>358</v>
      </c>
      <c r="AZ82" s="25"/>
      <c r="BA82" s="25" t="str">
        <f t="shared" si="17"/>
        <v/>
      </c>
    </row>
    <row r="83" spans="1:53" x14ac:dyDescent="0.3">
      <c r="A83" s="4"/>
      <c r="B83" s="8" t="s">
        <v>41</v>
      </c>
      <c r="C83" s="8">
        <v>1952</v>
      </c>
      <c r="D83" s="8">
        <v>1952</v>
      </c>
      <c r="E83" s="8">
        <v>1952</v>
      </c>
      <c r="F83" s="8" t="s">
        <v>42</v>
      </c>
      <c r="G83" s="8" t="s">
        <v>16</v>
      </c>
      <c r="H83" s="8" t="s">
        <v>43</v>
      </c>
      <c r="I83" s="8" t="s">
        <v>44</v>
      </c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25"/>
      <c r="AC83" s="4">
        <f t="shared" si="12"/>
        <v>0</v>
      </c>
      <c r="AD83" s="25" t="s">
        <v>358</v>
      </c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25"/>
      <c r="AX83" s="4">
        <f t="shared" si="14"/>
        <v>0</v>
      </c>
      <c r="AY83" s="25" t="s">
        <v>358</v>
      </c>
      <c r="AZ83" s="25"/>
      <c r="BA83" s="25" t="str">
        <f t="shared" si="17"/>
        <v/>
      </c>
    </row>
    <row r="84" spans="1:53" ht="28.8" x14ac:dyDescent="0.3">
      <c r="A84" s="4"/>
      <c r="B84" s="8" t="s">
        <v>107</v>
      </c>
      <c r="C84" s="8">
        <v>1995</v>
      </c>
      <c r="D84" s="8">
        <v>1995</v>
      </c>
      <c r="E84" s="8">
        <v>1995</v>
      </c>
      <c r="F84" s="8" t="s">
        <v>26</v>
      </c>
      <c r="G84" s="8" t="s">
        <v>16</v>
      </c>
      <c r="H84" s="8" t="s">
        <v>27</v>
      </c>
      <c r="I84" s="8" t="s">
        <v>28</v>
      </c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25"/>
      <c r="AC84" s="4">
        <f t="shared" si="12"/>
        <v>0</v>
      </c>
      <c r="AD84" s="25" t="s">
        <v>358</v>
      </c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25"/>
      <c r="AX84" s="4">
        <f t="shared" si="14"/>
        <v>0</v>
      </c>
      <c r="AY84" s="25" t="s">
        <v>358</v>
      </c>
      <c r="AZ84" s="25"/>
      <c r="BA84" s="25" t="str">
        <f t="shared" si="17"/>
        <v/>
      </c>
    </row>
    <row r="85" spans="1:53" ht="28.8" x14ac:dyDescent="0.3">
      <c r="A85" s="4"/>
      <c r="B85" s="8" t="s">
        <v>210</v>
      </c>
      <c r="C85" s="8">
        <v>2001</v>
      </c>
      <c r="D85" s="8">
        <v>2001</v>
      </c>
      <c r="E85" s="8">
        <v>2001</v>
      </c>
      <c r="F85" s="8">
        <v>3</v>
      </c>
      <c r="G85" s="8" t="s">
        <v>21</v>
      </c>
      <c r="H85" s="8" t="s">
        <v>22</v>
      </c>
      <c r="I85" s="8" t="s">
        <v>101</v>
      </c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25"/>
      <c r="AC85" s="4">
        <f t="shared" si="12"/>
        <v>0</v>
      </c>
      <c r="AD85" s="25" t="s">
        <v>358</v>
      </c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25"/>
      <c r="AX85" s="4">
        <f t="shared" si="14"/>
        <v>0</v>
      </c>
      <c r="AY85" s="25" t="s">
        <v>358</v>
      </c>
      <c r="AZ85" s="25"/>
      <c r="BA85" s="25" t="str">
        <f t="shared" si="17"/>
        <v/>
      </c>
    </row>
    <row r="86" spans="1:53" x14ac:dyDescent="0.3">
      <c r="A86" s="4"/>
      <c r="B86" s="8" t="s">
        <v>103</v>
      </c>
      <c r="C86" s="8">
        <v>1976</v>
      </c>
      <c r="D86" s="8">
        <v>1976</v>
      </c>
      <c r="E86" s="8">
        <v>1976</v>
      </c>
      <c r="F86" s="8">
        <v>1</v>
      </c>
      <c r="G86" s="8" t="s">
        <v>16</v>
      </c>
      <c r="H86" s="8" t="s">
        <v>97</v>
      </c>
      <c r="I86" s="8" t="s">
        <v>18</v>
      </c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25"/>
      <c r="AC86" s="4">
        <f t="shared" si="12"/>
        <v>0</v>
      </c>
      <c r="AD86" s="25" t="s">
        <v>358</v>
      </c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25"/>
      <c r="AX86" s="4">
        <f t="shared" si="14"/>
        <v>0</v>
      </c>
      <c r="AY86" s="25" t="s">
        <v>358</v>
      </c>
      <c r="AZ86" s="25"/>
      <c r="BA86" s="25" t="str">
        <f t="shared" si="17"/>
        <v/>
      </c>
    </row>
    <row r="87" spans="1:53" ht="57.6" x14ac:dyDescent="0.3">
      <c r="A87" s="4"/>
      <c r="B87" s="8" t="s">
        <v>89</v>
      </c>
      <c r="C87" s="8">
        <v>2004</v>
      </c>
      <c r="D87" s="8">
        <v>2004</v>
      </c>
      <c r="E87" s="8">
        <v>2004</v>
      </c>
      <c r="F87" s="8" t="s">
        <v>26</v>
      </c>
      <c r="G87" s="8" t="s">
        <v>21</v>
      </c>
      <c r="H87" s="8" t="s">
        <v>67</v>
      </c>
      <c r="I87" s="8" t="s">
        <v>68</v>
      </c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25"/>
      <c r="AC87" s="4">
        <f t="shared" si="12"/>
        <v>0</v>
      </c>
      <c r="AD87" s="25" t="s">
        <v>358</v>
      </c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25"/>
      <c r="AX87" s="4">
        <f t="shared" si="14"/>
        <v>0</v>
      </c>
      <c r="AY87" s="25" t="s">
        <v>358</v>
      </c>
      <c r="AZ87" s="25"/>
      <c r="BA87" s="25" t="str">
        <f t="shared" si="17"/>
        <v/>
      </c>
    </row>
    <row r="89" spans="1:53" ht="18" x14ac:dyDescent="0.3">
      <c r="A89" s="11" t="s">
        <v>361</v>
      </c>
      <c r="B89" s="11"/>
      <c r="C89" s="11"/>
      <c r="D89" s="11"/>
      <c r="E89" s="11"/>
      <c r="F89" s="11"/>
      <c r="G89" s="11"/>
      <c r="H89" s="11"/>
      <c r="I89" s="11"/>
      <c r="J89" s="11"/>
    </row>
    <row r="90" spans="1:53" x14ac:dyDescent="0.3">
      <c r="A90" s="16" t="s">
        <v>349</v>
      </c>
      <c r="B90" s="16" t="s">
        <v>1</v>
      </c>
      <c r="C90" s="16" t="s">
        <v>2</v>
      </c>
      <c r="D90" s="16" t="s">
        <v>249</v>
      </c>
      <c r="E90" s="16" t="s">
        <v>250</v>
      </c>
      <c r="F90" s="16" t="s">
        <v>3</v>
      </c>
      <c r="G90" s="16" t="s">
        <v>4</v>
      </c>
      <c r="H90" s="16" t="s">
        <v>5</v>
      </c>
      <c r="I90" s="16" t="s">
        <v>6</v>
      </c>
      <c r="J90" s="18" t="s">
        <v>351</v>
      </c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20"/>
      <c r="AE90" s="18" t="s">
        <v>355</v>
      </c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20"/>
      <c r="AZ90" s="16" t="s">
        <v>356</v>
      </c>
      <c r="BA90" s="16" t="s">
        <v>357</v>
      </c>
    </row>
    <row r="91" spans="1:53" x14ac:dyDescent="0.3">
      <c r="A91" s="17"/>
      <c r="B91" s="17"/>
      <c r="C91" s="17"/>
      <c r="D91" s="17"/>
      <c r="E91" s="17"/>
      <c r="F91" s="17"/>
      <c r="G91" s="17"/>
      <c r="H91" s="17"/>
      <c r="I91" s="17"/>
      <c r="J91" s="21">
        <v>1</v>
      </c>
      <c r="K91" s="21">
        <v>2</v>
      </c>
      <c r="L91" s="21">
        <v>3</v>
      </c>
      <c r="M91" s="21">
        <v>4</v>
      </c>
      <c r="N91" s="21">
        <v>5</v>
      </c>
      <c r="O91" s="21">
        <v>6</v>
      </c>
      <c r="P91" s="21">
        <v>7</v>
      </c>
      <c r="Q91" s="21">
        <v>8</v>
      </c>
      <c r="R91" s="21">
        <v>9</v>
      </c>
      <c r="S91" s="21">
        <v>10</v>
      </c>
      <c r="T91" s="21">
        <v>11</v>
      </c>
      <c r="U91" s="21">
        <v>12</v>
      </c>
      <c r="V91" s="21">
        <v>13</v>
      </c>
      <c r="W91" s="21">
        <v>14</v>
      </c>
      <c r="X91" s="21">
        <v>15</v>
      </c>
      <c r="Y91" s="21">
        <v>16</v>
      </c>
      <c r="Z91" s="21">
        <v>17</v>
      </c>
      <c r="AA91" s="21">
        <v>18</v>
      </c>
      <c r="AB91" s="21" t="s">
        <v>352</v>
      </c>
      <c r="AC91" s="21" t="s">
        <v>353</v>
      </c>
      <c r="AD91" s="21" t="s">
        <v>354</v>
      </c>
      <c r="AE91" s="21">
        <v>1</v>
      </c>
      <c r="AF91" s="21">
        <v>2</v>
      </c>
      <c r="AG91" s="21">
        <v>3</v>
      </c>
      <c r="AH91" s="21">
        <v>4</v>
      </c>
      <c r="AI91" s="21">
        <v>5</v>
      </c>
      <c r="AJ91" s="21">
        <v>6</v>
      </c>
      <c r="AK91" s="21">
        <v>7</v>
      </c>
      <c r="AL91" s="21">
        <v>8</v>
      </c>
      <c r="AM91" s="21">
        <v>9</v>
      </c>
      <c r="AN91" s="21">
        <v>10</v>
      </c>
      <c r="AO91" s="21">
        <v>11</v>
      </c>
      <c r="AP91" s="21">
        <v>12</v>
      </c>
      <c r="AQ91" s="21">
        <v>13</v>
      </c>
      <c r="AR91" s="21">
        <v>14</v>
      </c>
      <c r="AS91" s="21">
        <v>15</v>
      </c>
      <c r="AT91" s="21">
        <v>16</v>
      </c>
      <c r="AU91" s="21">
        <v>17</v>
      </c>
      <c r="AV91" s="21">
        <v>18</v>
      </c>
      <c r="AW91" s="21" t="s">
        <v>352</v>
      </c>
      <c r="AX91" s="21" t="s">
        <v>353</v>
      </c>
      <c r="AY91" s="21" t="s">
        <v>354</v>
      </c>
      <c r="AZ91" s="17"/>
      <c r="BA91" s="17"/>
    </row>
    <row r="92" spans="1:53" ht="43.2" x14ac:dyDescent="0.3">
      <c r="A92" s="22">
        <v>1</v>
      </c>
      <c r="B92" s="23" t="s">
        <v>362</v>
      </c>
      <c r="C92" s="23" t="s">
        <v>363</v>
      </c>
      <c r="D92" s="23">
        <v>1990</v>
      </c>
      <c r="E92" s="23">
        <v>1990</v>
      </c>
      <c r="F92" s="23" t="s">
        <v>364</v>
      </c>
      <c r="G92" s="23" t="s">
        <v>16</v>
      </c>
      <c r="H92" s="23" t="s">
        <v>223</v>
      </c>
      <c r="I92" s="23" t="s">
        <v>330</v>
      </c>
      <c r="J92" s="22">
        <v>0</v>
      </c>
      <c r="K92" s="22">
        <v>0</v>
      </c>
      <c r="L92" s="22">
        <v>0</v>
      </c>
      <c r="M92" s="22">
        <v>0</v>
      </c>
      <c r="N92" s="22">
        <v>0</v>
      </c>
      <c r="O92" s="22">
        <v>0</v>
      </c>
      <c r="P92" s="22">
        <v>0</v>
      </c>
      <c r="Q92" s="22">
        <v>0</v>
      </c>
      <c r="R92" s="22">
        <v>0</v>
      </c>
      <c r="S92" s="22">
        <v>0</v>
      </c>
      <c r="T92" s="22">
        <v>0</v>
      </c>
      <c r="U92" s="22">
        <v>0</v>
      </c>
      <c r="V92" s="22">
        <v>2</v>
      </c>
      <c r="W92" s="22">
        <v>0</v>
      </c>
      <c r="X92" s="22">
        <v>0</v>
      </c>
      <c r="Y92" s="22">
        <v>0</v>
      </c>
      <c r="Z92" s="22">
        <v>0</v>
      </c>
      <c r="AA92" s="22">
        <v>0</v>
      </c>
      <c r="AB92" s="24">
        <v>103.23000335693359</v>
      </c>
      <c r="AC92" s="22">
        <f t="shared" ref="AC92:AC105" si="18">SUM(J92:AA92)</f>
        <v>2</v>
      </c>
      <c r="AD92" s="24">
        <f t="shared" ref="AD92:AD105" si="19">AB92+AC92</f>
        <v>105.23000335693359</v>
      </c>
      <c r="AE92" s="22">
        <v>0</v>
      </c>
      <c r="AF92" s="22">
        <v>0</v>
      </c>
      <c r="AG92" s="22">
        <v>0</v>
      </c>
      <c r="AH92" s="22">
        <v>0</v>
      </c>
      <c r="AI92" s="22">
        <v>0</v>
      </c>
      <c r="AJ92" s="22">
        <v>0</v>
      </c>
      <c r="AK92" s="22">
        <v>0</v>
      </c>
      <c r="AL92" s="22">
        <v>0</v>
      </c>
      <c r="AM92" s="22">
        <v>0</v>
      </c>
      <c r="AN92" s="22">
        <v>0</v>
      </c>
      <c r="AO92" s="22">
        <v>0</v>
      </c>
      <c r="AP92" s="22">
        <v>0</v>
      </c>
      <c r="AQ92" s="22">
        <v>0</v>
      </c>
      <c r="AR92" s="22">
        <v>0</v>
      </c>
      <c r="AS92" s="22">
        <v>0</v>
      </c>
      <c r="AT92" s="22">
        <v>0</v>
      </c>
      <c r="AU92" s="22">
        <v>0</v>
      </c>
      <c r="AV92" s="22">
        <v>0</v>
      </c>
      <c r="AW92" s="24">
        <v>102.51999664306641</v>
      </c>
      <c r="AX92" s="22">
        <f t="shared" ref="AX92:AX105" si="20">SUM(AE92:AV92)</f>
        <v>0</v>
      </c>
      <c r="AY92" s="24">
        <f t="shared" ref="AY92:AY105" si="21">AW92+AX92</f>
        <v>102.51999664306641</v>
      </c>
      <c r="AZ92" s="24">
        <f t="shared" ref="AZ92:AZ105" si="22">MIN(AY92,AD92)</f>
        <v>102.51999664306641</v>
      </c>
      <c r="BA92" s="24">
        <f t="shared" ref="BA92:BA105" si="23">IF( AND(ISNUMBER(AZ$92),ISNUMBER(AZ92)),(AZ92-AZ$92)/AZ$92*100,"")</f>
        <v>0</v>
      </c>
    </row>
    <row r="93" spans="1:53" ht="57.6" x14ac:dyDescent="0.3">
      <c r="A93" s="4">
        <v>2</v>
      </c>
      <c r="B93" s="8" t="s">
        <v>365</v>
      </c>
      <c r="C93" s="8" t="s">
        <v>366</v>
      </c>
      <c r="D93" s="8">
        <v>1991</v>
      </c>
      <c r="E93" s="8">
        <v>1987</v>
      </c>
      <c r="F93" s="8" t="s">
        <v>364</v>
      </c>
      <c r="G93" s="8" t="s">
        <v>16</v>
      </c>
      <c r="H93" s="8" t="s">
        <v>317</v>
      </c>
      <c r="I93" s="8" t="s">
        <v>318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2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25">
        <v>102.13999938964844</v>
      </c>
      <c r="AC93" s="4">
        <f t="shared" si="18"/>
        <v>2</v>
      </c>
      <c r="AD93" s="25">
        <f t="shared" si="19"/>
        <v>104.13999938964844</v>
      </c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25"/>
      <c r="AX93" s="4">
        <f t="shared" si="20"/>
        <v>0</v>
      </c>
      <c r="AY93" s="25" t="s">
        <v>358</v>
      </c>
      <c r="AZ93" s="25">
        <f t="shared" si="22"/>
        <v>104.13999938964844</v>
      </c>
      <c r="BA93" s="25">
        <f t="shared" si="23"/>
        <v>1.5801822079864403</v>
      </c>
    </row>
    <row r="94" spans="1:53" ht="28.8" x14ac:dyDescent="0.3">
      <c r="A94" s="4">
        <v>3</v>
      </c>
      <c r="B94" s="8" t="s">
        <v>367</v>
      </c>
      <c r="C94" s="8" t="s">
        <v>368</v>
      </c>
      <c r="D94" s="8">
        <v>1995</v>
      </c>
      <c r="E94" s="8">
        <v>1994</v>
      </c>
      <c r="F94" s="8" t="s">
        <v>364</v>
      </c>
      <c r="G94" s="8" t="s">
        <v>16</v>
      </c>
      <c r="H94" s="8" t="s">
        <v>55</v>
      </c>
      <c r="I94" s="8" t="s">
        <v>56</v>
      </c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25"/>
      <c r="AC94" s="4">
        <f t="shared" si="18"/>
        <v>0</v>
      </c>
      <c r="AD94" s="25" t="s">
        <v>358</v>
      </c>
      <c r="AE94" s="4">
        <v>0</v>
      </c>
      <c r="AF94" s="4">
        <v>0</v>
      </c>
      <c r="AG94" s="4">
        <v>0</v>
      </c>
      <c r="AH94" s="4">
        <v>0</v>
      </c>
      <c r="AI94" s="4">
        <v>0</v>
      </c>
      <c r="AJ94" s="4">
        <v>0</v>
      </c>
      <c r="AK94" s="4">
        <v>0</v>
      </c>
      <c r="AL94" s="4">
        <v>0</v>
      </c>
      <c r="AM94" s="4">
        <v>0</v>
      </c>
      <c r="AN94" s="4">
        <v>0</v>
      </c>
      <c r="AO94" s="4">
        <v>0</v>
      </c>
      <c r="AP94" s="4">
        <v>0</v>
      </c>
      <c r="AQ94" s="4">
        <v>0</v>
      </c>
      <c r="AR94" s="4">
        <v>0</v>
      </c>
      <c r="AS94" s="4">
        <v>2</v>
      </c>
      <c r="AT94" s="4">
        <v>0</v>
      </c>
      <c r="AU94" s="4">
        <v>0</v>
      </c>
      <c r="AV94" s="4">
        <v>0</v>
      </c>
      <c r="AW94" s="25">
        <v>111.12999725341797</v>
      </c>
      <c r="AX94" s="4">
        <f t="shared" si="20"/>
        <v>2</v>
      </c>
      <c r="AY94" s="25">
        <f t="shared" si="21"/>
        <v>113.12999725341797</v>
      </c>
      <c r="AZ94" s="25">
        <f t="shared" si="22"/>
        <v>113.12999725341797</v>
      </c>
      <c r="BA94" s="25">
        <f t="shared" si="23"/>
        <v>10.349201090292013</v>
      </c>
    </row>
    <row r="95" spans="1:53" ht="57.6" x14ac:dyDescent="0.3">
      <c r="A95" s="4">
        <v>4</v>
      </c>
      <c r="B95" s="8" t="s">
        <v>369</v>
      </c>
      <c r="C95" s="8" t="s">
        <v>370</v>
      </c>
      <c r="D95" s="8">
        <v>1996</v>
      </c>
      <c r="E95" s="8">
        <v>1994</v>
      </c>
      <c r="F95" s="8" t="s">
        <v>371</v>
      </c>
      <c r="G95" s="8" t="s">
        <v>16</v>
      </c>
      <c r="H95" s="8" t="s">
        <v>317</v>
      </c>
      <c r="I95" s="8" t="s">
        <v>334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2</v>
      </c>
      <c r="U95" s="4">
        <v>2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25">
        <v>126.87999725341797</v>
      </c>
      <c r="AC95" s="4">
        <f t="shared" si="18"/>
        <v>4</v>
      </c>
      <c r="AD95" s="25">
        <f t="shared" si="19"/>
        <v>130.87999725341797</v>
      </c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25"/>
      <c r="AX95" s="4">
        <f t="shared" si="20"/>
        <v>0</v>
      </c>
      <c r="AY95" s="25" t="s">
        <v>358</v>
      </c>
      <c r="AZ95" s="25">
        <f t="shared" si="22"/>
        <v>130.87999725341797</v>
      </c>
      <c r="BA95" s="25">
        <f t="shared" si="23"/>
        <v>27.662896546017002</v>
      </c>
    </row>
    <row r="96" spans="1:53" ht="28.8" x14ac:dyDescent="0.3">
      <c r="A96" s="4">
        <v>5</v>
      </c>
      <c r="B96" s="8" t="s">
        <v>372</v>
      </c>
      <c r="C96" s="8" t="s">
        <v>373</v>
      </c>
      <c r="D96" s="8">
        <v>2000</v>
      </c>
      <c r="E96" s="8">
        <v>1999</v>
      </c>
      <c r="F96" s="8" t="s">
        <v>374</v>
      </c>
      <c r="G96" s="8" t="s">
        <v>16</v>
      </c>
      <c r="H96" s="8" t="s">
        <v>55</v>
      </c>
      <c r="I96" s="8" t="s">
        <v>70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2</v>
      </c>
      <c r="U96" s="4">
        <v>2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25">
        <v>131.77000427246094</v>
      </c>
      <c r="AC96" s="4">
        <f t="shared" si="18"/>
        <v>4</v>
      </c>
      <c r="AD96" s="25">
        <f t="shared" si="19"/>
        <v>135.77000427246094</v>
      </c>
      <c r="AE96" s="4">
        <v>0</v>
      </c>
      <c r="AF96" s="4">
        <v>0</v>
      </c>
      <c r="AG96" s="4">
        <v>0</v>
      </c>
      <c r="AH96" s="4">
        <v>2</v>
      </c>
      <c r="AI96" s="4">
        <v>0</v>
      </c>
      <c r="AJ96" s="4">
        <v>0</v>
      </c>
      <c r="AK96" s="4">
        <v>0</v>
      </c>
      <c r="AL96" s="4">
        <v>0</v>
      </c>
      <c r="AM96" s="4">
        <v>2</v>
      </c>
      <c r="AN96" s="4">
        <v>0</v>
      </c>
      <c r="AO96" s="4">
        <v>2</v>
      </c>
      <c r="AP96" s="4">
        <v>0</v>
      </c>
      <c r="AQ96" s="4">
        <v>2</v>
      </c>
      <c r="AR96" s="4">
        <v>0</v>
      </c>
      <c r="AS96" s="4">
        <v>0</v>
      </c>
      <c r="AT96" s="4">
        <v>0</v>
      </c>
      <c r="AU96" s="4">
        <v>0</v>
      </c>
      <c r="AV96" s="4">
        <v>0</v>
      </c>
      <c r="AW96" s="25">
        <v>135.1199951171875</v>
      </c>
      <c r="AX96" s="4">
        <f t="shared" si="20"/>
        <v>8</v>
      </c>
      <c r="AY96" s="25">
        <f t="shared" si="21"/>
        <v>143.1199951171875</v>
      </c>
      <c r="AZ96" s="25">
        <f t="shared" si="22"/>
        <v>135.77000427246094</v>
      </c>
      <c r="BA96" s="25">
        <f t="shared" si="23"/>
        <v>32.432704563147567</v>
      </c>
    </row>
    <row r="97" spans="1:53" ht="43.2" x14ac:dyDescent="0.3">
      <c r="A97" s="4">
        <v>6</v>
      </c>
      <c r="B97" s="8" t="s">
        <v>375</v>
      </c>
      <c r="C97" s="8" t="s">
        <v>376</v>
      </c>
      <c r="D97" s="8">
        <v>1997</v>
      </c>
      <c r="E97" s="8">
        <v>1989</v>
      </c>
      <c r="F97" s="8" t="s">
        <v>377</v>
      </c>
      <c r="G97" s="8" t="s">
        <v>35</v>
      </c>
      <c r="H97" s="8" t="s">
        <v>36</v>
      </c>
      <c r="I97" s="8" t="s">
        <v>37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2</v>
      </c>
      <c r="U97" s="4">
        <v>0</v>
      </c>
      <c r="V97" s="4">
        <v>0</v>
      </c>
      <c r="W97" s="4">
        <v>0</v>
      </c>
      <c r="X97" s="4">
        <v>0</v>
      </c>
      <c r="Y97" s="4">
        <v>2</v>
      </c>
      <c r="Z97" s="4">
        <v>0</v>
      </c>
      <c r="AA97" s="4">
        <v>0</v>
      </c>
      <c r="AB97" s="25">
        <v>139.91000366210937</v>
      </c>
      <c r="AC97" s="4">
        <f t="shared" si="18"/>
        <v>4</v>
      </c>
      <c r="AD97" s="25">
        <f t="shared" si="19"/>
        <v>143.91000366210937</v>
      </c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25"/>
      <c r="AX97" s="4">
        <f t="shared" si="20"/>
        <v>0</v>
      </c>
      <c r="AY97" s="25" t="s">
        <v>358</v>
      </c>
      <c r="AZ97" s="25">
        <f t="shared" si="22"/>
        <v>143.91000366210937</v>
      </c>
      <c r="BA97" s="25">
        <f t="shared" si="23"/>
        <v>40.372618390874912</v>
      </c>
    </row>
    <row r="98" spans="1:53" ht="43.2" x14ac:dyDescent="0.3">
      <c r="A98" s="4">
        <v>7</v>
      </c>
      <c r="B98" s="8" t="s">
        <v>378</v>
      </c>
      <c r="C98" s="8" t="s">
        <v>379</v>
      </c>
      <c r="D98" s="8">
        <v>2000</v>
      </c>
      <c r="E98" s="8">
        <v>2000</v>
      </c>
      <c r="F98" s="8" t="s">
        <v>377</v>
      </c>
      <c r="G98" s="8" t="s">
        <v>10</v>
      </c>
      <c r="H98" s="8" t="s">
        <v>138</v>
      </c>
      <c r="I98" s="8" t="s">
        <v>323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2</v>
      </c>
      <c r="S98" s="4">
        <v>0</v>
      </c>
      <c r="T98" s="4">
        <v>0</v>
      </c>
      <c r="U98" s="4">
        <v>2</v>
      </c>
      <c r="V98" s="4">
        <v>0</v>
      </c>
      <c r="W98" s="4">
        <v>0</v>
      </c>
      <c r="X98" s="4">
        <v>0</v>
      </c>
      <c r="Y98" s="4">
        <v>0</v>
      </c>
      <c r="Z98" s="4">
        <v>2</v>
      </c>
      <c r="AA98" s="4">
        <v>0</v>
      </c>
      <c r="AB98" s="25">
        <v>140.08000183105469</v>
      </c>
      <c r="AC98" s="4">
        <f t="shared" si="18"/>
        <v>6</v>
      </c>
      <c r="AD98" s="25">
        <f t="shared" si="19"/>
        <v>146.08000183105469</v>
      </c>
      <c r="AE98" s="4">
        <v>0</v>
      </c>
      <c r="AF98" s="4">
        <v>0</v>
      </c>
      <c r="AG98" s="4">
        <v>0</v>
      </c>
      <c r="AH98" s="4">
        <v>0</v>
      </c>
      <c r="AI98" s="4">
        <v>0</v>
      </c>
      <c r="AJ98" s="4">
        <v>0</v>
      </c>
      <c r="AK98" s="4">
        <v>0</v>
      </c>
      <c r="AL98" s="4">
        <v>0</v>
      </c>
      <c r="AM98" s="4">
        <v>0</v>
      </c>
      <c r="AN98" s="4">
        <v>0</v>
      </c>
      <c r="AO98" s="4">
        <v>0</v>
      </c>
      <c r="AP98" s="4">
        <v>2</v>
      </c>
      <c r="AQ98" s="4">
        <v>0</v>
      </c>
      <c r="AR98" s="4">
        <v>0</v>
      </c>
      <c r="AS98" s="4">
        <v>0</v>
      </c>
      <c r="AT98" s="4">
        <v>0</v>
      </c>
      <c r="AU98" s="4">
        <v>0</v>
      </c>
      <c r="AV98" s="4">
        <v>0</v>
      </c>
      <c r="AW98" s="25">
        <v>145.89999389648437</v>
      </c>
      <c r="AX98" s="4">
        <f t="shared" si="20"/>
        <v>2</v>
      </c>
      <c r="AY98" s="25">
        <f t="shared" si="21"/>
        <v>147.89999389648437</v>
      </c>
      <c r="AZ98" s="25">
        <f t="shared" si="22"/>
        <v>146.08000183105469</v>
      </c>
      <c r="BA98" s="25">
        <f t="shared" si="23"/>
        <v>42.489276838007306</v>
      </c>
    </row>
    <row r="99" spans="1:53" ht="57.6" x14ac:dyDescent="0.3">
      <c r="A99" s="4">
        <v>8</v>
      </c>
      <c r="B99" s="8" t="s">
        <v>380</v>
      </c>
      <c r="C99" s="8" t="s">
        <v>379</v>
      </c>
      <c r="D99" s="8">
        <v>2000</v>
      </c>
      <c r="E99" s="8">
        <v>2000</v>
      </c>
      <c r="F99" s="8" t="s">
        <v>377</v>
      </c>
      <c r="G99" s="8" t="s">
        <v>16</v>
      </c>
      <c r="H99" s="8" t="s">
        <v>132</v>
      </c>
      <c r="I99" s="8" t="s">
        <v>321</v>
      </c>
      <c r="J99" s="4">
        <v>0</v>
      </c>
      <c r="K99" s="4">
        <v>0</v>
      </c>
      <c r="L99" s="4">
        <v>0</v>
      </c>
      <c r="M99" s="4">
        <v>0</v>
      </c>
      <c r="N99" s="4">
        <v>2</v>
      </c>
      <c r="O99" s="4">
        <v>0</v>
      </c>
      <c r="P99" s="4">
        <v>2</v>
      </c>
      <c r="Q99" s="4">
        <v>0</v>
      </c>
      <c r="R99" s="4">
        <v>0</v>
      </c>
      <c r="S99" s="4">
        <v>0</v>
      </c>
      <c r="T99" s="4">
        <v>0</v>
      </c>
      <c r="U99" s="4">
        <v>2</v>
      </c>
      <c r="V99" s="4">
        <v>0</v>
      </c>
      <c r="W99" s="4">
        <v>0</v>
      </c>
      <c r="X99" s="4">
        <v>0</v>
      </c>
      <c r="Y99" s="4">
        <v>0</v>
      </c>
      <c r="Z99" s="4">
        <v>0</v>
      </c>
      <c r="AA99" s="4">
        <v>0</v>
      </c>
      <c r="AB99" s="25">
        <v>143.16999816894531</v>
      </c>
      <c r="AC99" s="4">
        <f t="shared" si="18"/>
        <v>6</v>
      </c>
      <c r="AD99" s="25">
        <f t="shared" si="19"/>
        <v>149.16999816894531</v>
      </c>
      <c r="AE99" s="4">
        <v>0</v>
      </c>
      <c r="AF99" s="4">
        <v>0</v>
      </c>
      <c r="AG99" s="4">
        <v>0</v>
      </c>
      <c r="AH99" s="4">
        <v>0</v>
      </c>
      <c r="AI99" s="4">
        <v>0</v>
      </c>
      <c r="AJ99" s="4">
        <v>0</v>
      </c>
      <c r="AK99" s="4">
        <v>2</v>
      </c>
      <c r="AL99" s="4">
        <v>0</v>
      </c>
      <c r="AM99" s="4">
        <v>0</v>
      </c>
      <c r="AN99" s="4">
        <v>0</v>
      </c>
      <c r="AO99" s="4">
        <v>2</v>
      </c>
      <c r="AP99" s="4">
        <v>0</v>
      </c>
      <c r="AQ99" s="4">
        <v>2</v>
      </c>
      <c r="AR99" s="4">
        <v>0</v>
      </c>
      <c r="AS99" s="4">
        <v>0</v>
      </c>
      <c r="AT99" s="4">
        <v>0</v>
      </c>
      <c r="AU99" s="4">
        <v>0</v>
      </c>
      <c r="AV99" s="4">
        <v>0</v>
      </c>
      <c r="AW99" s="25">
        <v>155.55999755859375</v>
      </c>
      <c r="AX99" s="4">
        <f t="shared" si="20"/>
        <v>6</v>
      </c>
      <c r="AY99" s="25">
        <f t="shared" si="21"/>
        <v>161.55999755859375</v>
      </c>
      <c r="AZ99" s="25">
        <f t="shared" si="22"/>
        <v>149.16999816894531</v>
      </c>
      <c r="BA99" s="25">
        <f t="shared" si="23"/>
        <v>45.503319404404138</v>
      </c>
    </row>
    <row r="100" spans="1:53" ht="28.8" x14ac:dyDescent="0.3">
      <c r="A100" s="4">
        <v>9</v>
      </c>
      <c r="B100" s="8" t="s">
        <v>381</v>
      </c>
      <c r="C100" s="8" t="s">
        <v>379</v>
      </c>
      <c r="D100" s="8">
        <v>2000</v>
      </c>
      <c r="E100" s="8">
        <v>2000</v>
      </c>
      <c r="F100" s="8" t="s">
        <v>374</v>
      </c>
      <c r="G100" s="8" t="s">
        <v>16</v>
      </c>
      <c r="H100" s="8" t="s">
        <v>55</v>
      </c>
      <c r="I100" s="8" t="s">
        <v>70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>
        <v>0</v>
      </c>
      <c r="Q100" s="4">
        <v>0</v>
      </c>
      <c r="R100" s="4">
        <v>0</v>
      </c>
      <c r="S100" s="4">
        <v>0</v>
      </c>
      <c r="T100" s="4">
        <v>0</v>
      </c>
      <c r="U100" s="4">
        <v>0</v>
      </c>
      <c r="V100" s="4">
        <v>0</v>
      </c>
      <c r="W100" s="4">
        <v>0</v>
      </c>
      <c r="X100" s="4">
        <v>0</v>
      </c>
      <c r="Y100" s="4">
        <v>0</v>
      </c>
      <c r="Z100" s="4">
        <v>0</v>
      </c>
      <c r="AA100" s="4">
        <v>0</v>
      </c>
      <c r="AB100" s="25">
        <v>154.97999572753906</v>
      </c>
      <c r="AC100" s="4">
        <f t="shared" si="18"/>
        <v>0</v>
      </c>
      <c r="AD100" s="25">
        <f t="shared" si="19"/>
        <v>154.97999572753906</v>
      </c>
      <c r="AE100" s="4">
        <v>2</v>
      </c>
      <c r="AF100" s="4">
        <v>2</v>
      </c>
      <c r="AG100" s="4">
        <v>0</v>
      </c>
      <c r="AH100" s="4">
        <v>0</v>
      </c>
      <c r="AI100" s="4">
        <v>0</v>
      </c>
      <c r="AJ100" s="4">
        <v>0</v>
      </c>
      <c r="AK100" s="4">
        <v>0</v>
      </c>
      <c r="AL100" s="4">
        <v>0</v>
      </c>
      <c r="AM100" s="4">
        <v>2</v>
      </c>
      <c r="AN100" s="4">
        <v>0</v>
      </c>
      <c r="AO100" s="4">
        <v>0</v>
      </c>
      <c r="AP100" s="4">
        <v>0</v>
      </c>
      <c r="AQ100" s="4">
        <v>0</v>
      </c>
      <c r="AR100" s="4">
        <v>0</v>
      </c>
      <c r="AS100" s="4">
        <v>0</v>
      </c>
      <c r="AT100" s="4">
        <v>0</v>
      </c>
      <c r="AU100" s="4">
        <v>0</v>
      </c>
      <c r="AV100" s="4">
        <v>0</v>
      </c>
      <c r="AW100" s="25">
        <v>169.41999816894531</v>
      </c>
      <c r="AX100" s="4">
        <f t="shared" si="20"/>
        <v>6</v>
      </c>
      <c r="AY100" s="25">
        <f t="shared" si="21"/>
        <v>175.41999816894531</v>
      </c>
      <c r="AZ100" s="25">
        <f t="shared" si="22"/>
        <v>154.97999572753906</v>
      </c>
      <c r="BA100" s="25">
        <f t="shared" si="23"/>
        <v>51.170504098939226</v>
      </c>
    </row>
    <row r="101" spans="1:53" ht="43.2" x14ac:dyDescent="0.3">
      <c r="A101" s="4">
        <v>10</v>
      </c>
      <c r="B101" s="8" t="s">
        <v>382</v>
      </c>
      <c r="C101" s="8" t="s">
        <v>383</v>
      </c>
      <c r="D101" s="8">
        <v>2002</v>
      </c>
      <c r="E101" s="8">
        <v>2000</v>
      </c>
      <c r="F101" s="8" t="s">
        <v>374</v>
      </c>
      <c r="G101" s="8" t="s">
        <v>16</v>
      </c>
      <c r="H101" s="8" t="s">
        <v>63</v>
      </c>
      <c r="I101" s="8" t="s">
        <v>64</v>
      </c>
      <c r="J101" s="4">
        <v>2</v>
      </c>
      <c r="K101" s="4">
        <v>2</v>
      </c>
      <c r="L101" s="4">
        <v>0</v>
      </c>
      <c r="M101" s="4">
        <v>0</v>
      </c>
      <c r="N101" s="4">
        <v>2</v>
      </c>
      <c r="O101" s="4">
        <v>2</v>
      </c>
      <c r="P101" s="4">
        <v>0</v>
      </c>
      <c r="Q101" s="4">
        <v>0</v>
      </c>
      <c r="R101" s="4">
        <v>0</v>
      </c>
      <c r="S101" s="4">
        <v>0</v>
      </c>
      <c r="T101" s="4">
        <v>2</v>
      </c>
      <c r="U101" s="4">
        <v>2</v>
      </c>
      <c r="V101" s="4">
        <v>2</v>
      </c>
      <c r="W101" s="4">
        <v>0</v>
      </c>
      <c r="X101" s="4">
        <v>2</v>
      </c>
      <c r="Y101" s="4">
        <v>0</v>
      </c>
      <c r="Z101" s="4">
        <v>2</v>
      </c>
      <c r="AA101" s="4">
        <v>0</v>
      </c>
      <c r="AB101" s="25">
        <v>173.69999694824219</v>
      </c>
      <c r="AC101" s="4">
        <f t="shared" si="18"/>
        <v>18</v>
      </c>
      <c r="AD101" s="25">
        <f t="shared" si="19"/>
        <v>191.69999694824219</v>
      </c>
      <c r="AE101" s="4">
        <v>2</v>
      </c>
      <c r="AF101" s="4">
        <v>0</v>
      </c>
      <c r="AG101" s="4">
        <v>0</v>
      </c>
      <c r="AH101" s="4">
        <v>2</v>
      </c>
      <c r="AI101" s="4">
        <v>0</v>
      </c>
      <c r="AJ101" s="4">
        <v>0</v>
      </c>
      <c r="AK101" s="4">
        <v>0</v>
      </c>
      <c r="AL101" s="4">
        <v>0</v>
      </c>
      <c r="AM101" s="4">
        <v>0</v>
      </c>
      <c r="AN101" s="4">
        <v>0</v>
      </c>
      <c r="AO101" s="4">
        <v>2</v>
      </c>
      <c r="AP101" s="4">
        <v>0</v>
      </c>
      <c r="AQ101" s="4">
        <v>0</v>
      </c>
      <c r="AR101" s="4">
        <v>0</v>
      </c>
      <c r="AS101" s="4">
        <v>0</v>
      </c>
      <c r="AT101" s="4">
        <v>0</v>
      </c>
      <c r="AU101" s="4">
        <v>0</v>
      </c>
      <c r="AV101" s="4">
        <v>0</v>
      </c>
      <c r="AW101" s="25">
        <v>172.02000427246094</v>
      </c>
      <c r="AX101" s="4">
        <f t="shared" si="20"/>
        <v>6</v>
      </c>
      <c r="AY101" s="25">
        <f t="shared" si="21"/>
        <v>178.02000427246094</v>
      </c>
      <c r="AZ101" s="25">
        <f t="shared" si="22"/>
        <v>178.02000427246094</v>
      </c>
      <c r="BA101" s="25">
        <f t="shared" si="23"/>
        <v>73.644176845084516</v>
      </c>
    </row>
    <row r="102" spans="1:53" ht="57.6" x14ac:dyDescent="0.3">
      <c r="A102" s="4">
        <v>11</v>
      </c>
      <c r="B102" s="8" t="s">
        <v>384</v>
      </c>
      <c r="C102" s="8" t="s">
        <v>385</v>
      </c>
      <c r="D102" s="8">
        <v>2000</v>
      </c>
      <c r="E102" s="8">
        <v>1999</v>
      </c>
      <c r="F102" s="8" t="s">
        <v>386</v>
      </c>
      <c r="G102" s="8" t="s">
        <v>21</v>
      </c>
      <c r="H102" s="8" t="s">
        <v>310</v>
      </c>
      <c r="I102" s="8" t="s">
        <v>311</v>
      </c>
      <c r="J102" s="4">
        <v>0</v>
      </c>
      <c r="K102" s="4">
        <v>0</v>
      </c>
      <c r="L102" s="4">
        <v>2</v>
      </c>
      <c r="M102" s="4">
        <v>2</v>
      </c>
      <c r="N102" s="4">
        <v>2</v>
      </c>
      <c r="O102" s="4">
        <v>0</v>
      </c>
      <c r="P102" s="4">
        <v>0</v>
      </c>
      <c r="Q102" s="4">
        <v>0</v>
      </c>
      <c r="R102" s="4">
        <v>0</v>
      </c>
      <c r="S102" s="4">
        <v>0</v>
      </c>
      <c r="T102" s="4">
        <v>0</v>
      </c>
      <c r="U102" s="4">
        <v>0</v>
      </c>
      <c r="V102" s="4">
        <v>2</v>
      </c>
      <c r="W102" s="4">
        <v>0</v>
      </c>
      <c r="X102" s="4">
        <v>0</v>
      </c>
      <c r="Y102" s="4">
        <v>2</v>
      </c>
      <c r="Z102" s="4">
        <v>0</v>
      </c>
      <c r="AA102" s="4">
        <v>2</v>
      </c>
      <c r="AB102" s="25">
        <v>167.08000183105469</v>
      </c>
      <c r="AC102" s="4">
        <f t="shared" si="18"/>
        <v>12</v>
      </c>
      <c r="AD102" s="25">
        <f t="shared" si="19"/>
        <v>179.08000183105469</v>
      </c>
      <c r="AE102" s="4">
        <v>0</v>
      </c>
      <c r="AF102" s="4">
        <v>0</v>
      </c>
      <c r="AG102" s="4">
        <v>0</v>
      </c>
      <c r="AH102" s="4">
        <v>2</v>
      </c>
      <c r="AI102" s="4">
        <v>2</v>
      </c>
      <c r="AJ102" s="4">
        <v>0</v>
      </c>
      <c r="AK102" s="4">
        <v>0</v>
      </c>
      <c r="AL102" s="4">
        <v>2</v>
      </c>
      <c r="AM102" s="4">
        <v>2</v>
      </c>
      <c r="AN102" s="4">
        <v>2</v>
      </c>
      <c r="AO102" s="4">
        <v>2</v>
      </c>
      <c r="AP102" s="4">
        <v>2</v>
      </c>
      <c r="AQ102" s="4">
        <v>0</v>
      </c>
      <c r="AR102" s="4">
        <v>0</v>
      </c>
      <c r="AS102" s="4">
        <v>0</v>
      </c>
      <c r="AT102" s="4">
        <v>0</v>
      </c>
      <c r="AU102" s="4">
        <v>0</v>
      </c>
      <c r="AV102" s="4">
        <v>0</v>
      </c>
      <c r="AW102" s="25">
        <v>194.21000671386719</v>
      </c>
      <c r="AX102" s="4">
        <f t="shared" si="20"/>
        <v>14</v>
      </c>
      <c r="AY102" s="25">
        <f t="shared" si="21"/>
        <v>208.21000671386719</v>
      </c>
      <c r="AZ102" s="25">
        <f t="shared" si="22"/>
        <v>179.08000183105469</v>
      </c>
      <c r="BA102" s="25">
        <f t="shared" si="23"/>
        <v>74.678119093721378</v>
      </c>
    </row>
    <row r="103" spans="1:53" ht="28.8" x14ac:dyDescent="0.3">
      <c r="A103" s="4">
        <v>12</v>
      </c>
      <c r="B103" s="8" t="s">
        <v>387</v>
      </c>
      <c r="C103" s="8" t="s">
        <v>388</v>
      </c>
      <c r="D103" s="8">
        <v>2003</v>
      </c>
      <c r="E103" s="8">
        <v>2003</v>
      </c>
      <c r="F103" s="8" t="s">
        <v>389</v>
      </c>
      <c r="G103" s="8" t="s">
        <v>21</v>
      </c>
      <c r="H103" s="8" t="s">
        <v>22</v>
      </c>
      <c r="I103" s="8" t="s">
        <v>101</v>
      </c>
      <c r="J103" s="4">
        <v>0</v>
      </c>
      <c r="K103" s="4">
        <v>0</v>
      </c>
      <c r="L103" s="4">
        <v>0</v>
      </c>
      <c r="M103" s="4">
        <v>0</v>
      </c>
      <c r="N103" s="4">
        <v>2</v>
      </c>
      <c r="O103" s="4">
        <v>0</v>
      </c>
      <c r="P103" s="4">
        <v>0</v>
      </c>
      <c r="Q103" s="4">
        <v>0</v>
      </c>
      <c r="R103" s="4">
        <v>0</v>
      </c>
      <c r="S103" s="4">
        <v>0</v>
      </c>
      <c r="T103" s="4">
        <v>0</v>
      </c>
      <c r="U103" s="4">
        <v>0</v>
      </c>
      <c r="V103" s="4">
        <v>0</v>
      </c>
      <c r="W103" s="4">
        <v>0</v>
      </c>
      <c r="X103" s="4">
        <v>0</v>
      </c>
      <c r="Y103" s="4">
        <v>0</v>
      </c>
      <c r="Z103" s="4">
        <v>2</v>
      </c>
      <c r="AA103" s="4">
        <v>0</v>
      </c>
      <c r="AB103" s="25">
        <v>226.86000061035156</v>
      </c>
      <c r="AC103" s="4">
        <f t="shared" si="18"/>
        <v>4</v>
      </c>
      <c r="AD103" s="25">
        <f t="shared" si="19"/>
        <v>230.86000061035156</v>
      </c>
      <c r="AE103" s="4">
        <v>2</v>
      </c>
      <c r="AF103" s="4">
        <v>0</v>
      </c>
      <c r="AG103" s="4">
        <v>2</v>
      </c>
      <c r="AH103" s="4">
        <v>0</v>
      </c>
      <c r="AI103" s="4">
        <v>0</v>
      </c>
      <c r="AJ103" s="4">
        <v>0</v>
      </c>
      <c r="AK103" s="4">
        <v>0</v>
      </c>
      <c r="AL103" s="4">
        <v>0</v>
      </c>
      <c r="AM103" s="4">
        <v>0</v>
      </c>
      <c r="AN103" s="4">
        <v>0</v>
      </c>
      <c r="AO103" s="4">
        <v>2</v>
      </c>
      <c r="AP103" s="4">
        <v>0</v>
      </c>
      <c r="AQ103" s="4">
        <v>0</v>
      </c>
      <c r="AR103" s="4">
        <v>0</v>
      </c>
      <c r="AS103" s="4">
        <v>0</v>
      </c>
      <c r="AT103" s="4">
        <v>0</v>
      </c>
      <c r="AU103" s="4">
        <v>0</v>
      </c>
      <c r="AV103" s="4">
        <v>0</v>
      </c>
      <c r="AW103" s="25">
        <v>182.72000122070312</v>
      </c>
      <c r="AX103" s="4">
        <f t="shared" si="20"/>
        <v>6</v>
      </c>
      <c r="AY103" s="25">
        <f t="shared" si="21"/>
        <v>188.72000122070312</v>
      </c>
      <c r="AZ103" s="25">
        <f t="shared" si="22"/>
        <v>188.72000122070312</v>
      </c>
      <c r="BA103" s="25">
        <f t="shared" si="23"/>
        <v>84.081162114890262</v>
      </c>
    </row>
    <row r="104" spans="1:53" ht="28.8" x14ac:dyDescent="0.3">
      <c r="A104" s="4" t="s">
        <v>390</v>
      </c>
      <c r="B104" s="8" t="s">
        <v>391</v>
      </c>
      <c r="C104" s="8" t="s">
        <v>392</v>
      </c>
      <c r="D104" s="8">
        <v>1999</v>
      </c>
      <c r="E104" s="8">
        <v>1999</v>
      </c>
      <c r="F104" s="8" t="s">
        <v>377</v>
      </c>
      <c r="G104" s="8" t="s">
        <v>21</v>
      </c>
      <c r="H104" s="8" t="s">
        <v>22</v>
      </c>
      <c r="I104" s="8" t="s">
        <v>101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>
        <v>2</v>
      </c>
      <c r="Q104" s="4">
        <v>0</v>
      </c>
      <c r="R104" s="4">
        <v>0</v>
      </c>
      <c r="S104" s="4">
        <v>0</v>
      </c>
      <c r="T104" s="4">
        <v>2</v>
      </c>
      <c r="U104" s="4">
        <v>2</v>
      </c>
      <c r="V104" s="4">
        <v>0</v>
      </c>
      <c r="W104" s="4">
        <v>0</v>
      </c>
      <c r="X104" s="4">
        <v>0</v>
      </c>
      <c r="Y104" s="4">
        <v>0</v>
      </c>
      <c r="Z104" s="4">
        <v>2</v>
      </c>
      <c r="AA104" s="4">
        <v>2</v>
      </c>
      <c r="AB104" s="25">
        <v>282.69000244140625</v>
      </c>
      <c r="AC104" s="4">
        <f t="shared" si="18"/>
        <v>10</v>
      </c>
      <c r="AD104" s="25">
        <f t="shared" si="19"/>
        <v>292.69000244140625</v>
      </c>
      <c r="AE104" s="4">
        <v>0</v>
      </c>
      <c r="AF104" s="4">
        <v>2</v>
      </c>
      <c r="AG104" s="4">
        <v>2</v>
      </c>
      <c r="AH104" s="4">
        <v>2</v>
      </c>
      <c r="AI104" s="4">
        <v>0</v>
      </c>
      <c r="AJ104" s="4">
        <v>0</v>
      </c>
      <c r="AK104" s="4">
        <v>2</v>
      </c>
      <c r="AL104" s="4">
        <v>50</v>
      </c>
      <c r="AM104" s="4">
        <v>0</v>
      </c>
      <c r="AN104" s="4">
        <v>0</v>
      </c>
      <c r="AO104" s="4">
        <v>0</v>
      </c>
      <c r="AP104" s="4">
        <v>0</v>
      </c>
      <c r="AQ104" s="4">
        <v>2</v>
      </c>
      <c r="AR104" s="4">
        <v>2</v>
      </c>
      <c r="AS104" s="4">
        <v>0</v>
      </c>
      <c r="AT104" s="4">
        <v>0</v>
      </c>
      <c r="AU104" s="4">
        <v>0</v>
      </c>
      <c r="AV104" s="4">
        <v>2</v>
      </c>
      <c r="AW104" s="25">
        <v>278.20999145507812</v>
      </c>
      <c r="AX104" s="4">
        <f t="shared" si="20"/>
        <v>64</v>
      </c>
      <c r="AY104" s="25">
        <f t="shared" si="21"/>
        <v>342.20999145507812</v>
      </c>
      <c r="AZ104" s="25">
        <f t="shared" si="22"/>
        <v>292.69000244140625</v>
      </c>
      <c r="BA104" s="25">
        <f t="shared" si="23"/>
        <v>185.49552480033304</v>
      </c>
    </row>
    <row r="105" spans="1:53" ht="57.6" x14ac:dyDescent="0.3">
      <c r="A105" s="4">
        <v>13</v>
      </c>
      <c r="B105" s="8" t="s">
        <v>393</v>
      </c>
      <c r="C105" s="8" t="s">
        <v>394</v>
      </c>
      <c r="D105" s="8">
        <v>2002</v>
      </c>
      <c r="E105" s="8">
        <v>1999</v>
      </c>
      <c r="F105" s="8" t="s">
        <v>395</v>
      </c>
      <c r="G105" s="8" t="s">
        <v>16</v>
      </c>
      <c r="H105" s="8" t="s">
        <v>63</v>
      </c>
      <c r="I105" s="8" t="s">
        <v>304</v>
      </c>
      <c r="J105" s="4">
        <v>0</v>
      </c>
      <c r="K105" s="4">
        <v>0</v>
      </c>
      <c r="L105" s="4">
        <v>0</v>
      </c>
      <c r="M105" s="4">
        <v>2</v>
      </c>
      <c r="N105" s="4">
        <v>0</v>
      </c>
      <c r="O105" s="4">
        <v>2</v>
      </c>
      <c r="P105" s="4">
        <v>0</v>
      </c>
      <c r="Q105" s="4">
        <v>0</v>
      </c>
      <c r="R105" s="4">
        <v>50</v>
      </c>
      <c r="S105" s="4">
        <v>0</v>
      </c>
      <c r="T105" s="4">
        <v>50</v>
      </c>
      <c r="U105" s="4">
        <v>0</v>
      </c>
      <c r="V105" s="4">
        <v>2</v>
      </c>
      <c r="W105" s="4">
        <v>2</v>
      </c>
      <c r="X105" s="4">
        <v>2</v>
      </c>
      <c r="Y105" s="4">
        <v>2</v>
      </c>
      <c r="Z105" s="4">
        <v>0</v>
      </c>
      <c r="AA105" s="4">
        <v>50</v>
      </c>
      <c r="AB105" s="25">
        <v>208.16000366210937</v>
      </c>
      <c r="AC105" s="4">
        <f t="shared" si="18"/>
        <v>162</v>
      </c>
      <c r="AD105" s="25">
        <f t="shared" si="19"/>
        <v>370.16000366210937</v>
      </c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25"/>
      <c r="AX105" s="4">
        <f t="shared" si="20"/>
        <v>0</v>
      </c>
      <c r="AY105" s="25" t="s">
        <v>358</v>
      </c>
      <c r="AZ105" s="25">
        <f t="shared" si="22"/>
        <v>370.16000366210937</v>
      </c>
      <c r="BA105" s="25">
        <f t="shared" si="23"/>
        <v>261.06127173497515</v>
      </c>
    </row>
    <row r="107" spans="1:53" ht="18" x14ac:dyDescent="0.3">
      <c r="A107" s="11" t="s">
        <v>396</v>
      </c>
      <c r="B107" s="11"/>
      <c r="C107" s="11"/>
      <c r="D107" s="11"/>
      <c r="E107" s="11"/>
      <c r="F107" s="11"/>
      <c r="G107" s="11"/>
      <c r="H107" s="11"/>
      <c r="I107" s="11"/>
      <c r="J107" s="11"/>
    </row>
    <row r="108" spans="1:53" x14ac:dyDescent="0.3">
      <c r="A108" s="16" t="s">
        <v>349</v>
      </c>
      <c r="B108" s="16" t="s">
        <v>1</v>
      </c>
      <c r="C108" s="16" t="s">
        <v>2</v>
      </c>
      <c r="D108" s="16" t="s">
        <v>249</v>
      </c>
      <c r="E108" s="16" t="s">
        <v>250</v>
      </c>
      <c r="F108" s="16" t="s">
        <v>3</v>
      </c>
      <c r="G108" s="16" t="s">
        <v>4</v>
      </c>
      <c r="H108" s="16" t="s">
        <v>5</v>
      </c>
      <c r="I108" s="16" t="s">
        <v>6</v>
      </c>
      <c r="J108" s="18" t="s">
        <v>351</v>
      </c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20"/>
      <c r="AE108" s="18" t="s">
        <v>355</v>
      </c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  <c r="AX108" s="19"/>
      <c r="AY108" s="20"/>
      <c r="AZ108" s="16" t="s">
        <v>356</v>
      </c>
      <c r="BA108" s="16" t="s">
        <v>357</v>
      </c>
    </row>
    <row r="109" spans="1:53" x14ac:dyDescent="0.3">
      <c r="A109" s="17"/>
      <c r="B109" s="17"/>
      <c r="C109" s="17"/>
      <c r="D109" s="17"/>
      <c r="E109" s="17"/>
      <c r="F109" s="17"/>
      <c r="G109" s="17"/>
      <c r="H109" s="17"/>
      <c r="I109" s="17"/>
      <c r="J109" s="21">
        <v>1</v>
      </c>
      <c r="K109" s="21">
        <v>2</v>
      </c>
      <c r="L109" s="21">
        <v>3</v>
      </c>
      <c r="M109" s="21">
        <v>4</v>
      </c>
      <c r="N109" s="21">
        <v>5</v>
      </c>
      <c r="O109" s="21">
        <v>6</v>
      </c>
      <c r="P109" s="21">
        <v>7</v>
      </c>
      <c r="Q109" s="21">
        <v>8</v>
      </c>
      <c r="R109" s="21">
        <v>9</v>
      </c>
      <c r="S109" s="21">
        <v>10</v>
      </c>
      <c r="T109" s="21">
        <v>11</v>
      </c>
      <c r="U109" s="21">
        <v>12</v>
      </c>
      <c r="V109" s="21">
        <v>13</v>
      </c>
      <c r="W109" s="21">
        <v>14</v>
      </c>
      <c r="X109" s="21">
        <v>15</v>
      </c>
      <c r="Y109" s="21">
        <v>16</v>
      </c>
      <c r="Z109" s="21">
        <v>17</v>
      </c>
      <c r="AA109" s="21">
        <v>18</v>
      </c>
      <c r="AB109" s="21" t="s">
        <v>352</v>
      </c>
      <c r="AC109" s="21" t="s">
        <v>353</v>
      </c>
      <c r="AD109" s="21" t="s">
        <v>354</v>
      </c>
      <c r="AE109" s="21">
        <v>1</v>
      </c>
      <c r="AF109" s="21">
        <v>2</v>
      </c>
      <c r="AG109" s="21">
        <v>3</v>
      </c>
      <c r="AH109" s="21">
        <v>4</v>
      </c>
      <c r="AI109" s="21">
        <v>5</v>
      </c>
      <c r="AJ109" s="21">
        <v>6</v>
      </c>
      <c r="AK109" s="21">
        <v>7</v>
      </c>
      <c r="AL109" s="21">
        <v>8</v>
      </c>
      <c r="AM109" s="21">
        <v>9</v>
      </c>
      <c r="AN109" s="21">
        <v>10</v>
      </c>
      <c r="AO109" s="21">
        <v>11</v>
      </c>
      <c r="AP109" s="21">
        <v>12</v>
      </c>
      <c r="AQ109" s="21">
        <v>13</v>
      </c>
      <c r="AR109" s="21">
        <v>14</v>
      </c>
      <c r="AS109" s="21">
        <v>15</v>
      </c>
      <c r="AT109" s="21">
        <v>16</v>
      </c>
      <c r="AU109" s="21">
        <v>17</v>
      </c>
      <c r="AV109" s="21">
        <v>18</v>
      </c>
      <c r="AW109" s="21" t="s">
        <v>352</v>
      </c>
      <c r="AX109" s="21" t="s">
        <v>353</v>
      </c>
      <c r="AY109" s="21" t="s">
        <v>354</v>
      </c>
      <c r="AZ109" s="17"/>
      <c r="BA109" s="17"/>
    </row>
    <row r="110" spans="1:53" ht="43.2" x14ac:dyDescent="0.3">
      <c r="A110" s="22">
        <v>1</v>
      </c>
      <c r="B110" s="23" t="s">
        <v>179</v>
      </c>
      <c r="C110" s="23">
        <v>1982</v>
      </c>
      <c r="D110" s="23">
        <v>1982</v>
      </c>
      <c r="E110" s="23">
        <v>1982</v>
      </c>
      <c r="F110" s="23" t="s">
        <v>180</v>
      </c>
      <c r="G110" s="23" t="s">
        <v>16</v>
      </c>
      <c r="H110" s="23" t="s">
        <v>166</v>
      </c>
      <c r="I110" s="23" t="s">
        <v>171</v>
      </c>
      <c r="J110" s="22">
        <v>0</v>
      </c>
      <c r="K110" s="22">
        <v>0</v>
      </c>
      <c r="L110" s="22">
        <v>0</v>
      </c>
      <c r="M110" s="22">
        <v>0</v>
      </c>
      <c r="N110" s="22">
        <v>0</v>
      </c>
      <c r="O110" s="22">
        <v>0</v>
      </c>
      <c r="P110" s="22">
        <v>0</v>
      </c>
      <c r="Q110" s="22">
        <v>0</v>
      </c>
      <c r="R110" s="22">
        <v>0</v>
      </c>
      <c r="S110" s="22">
        <v>0</v>
      </c>
      <c r="T110" s="22">
        <v>0</v>
      </c>
      <c r="U110" s="22">
        <v>0</v>
      </c>
      <c r="V110" s="22">
        <v>0</v>
      </c>
      <c r="W110" s="22">
        <v>0</v>
      </c>
      <c r="X110" s="22">
        <v>0</v>
      </c>
      <c r="Y110" s="22">
        <v>0</v>
      </c>
      <c r="Z110" s="22">
        <v>0</v>
      </c>
      <c r="AA110" s="22">
        <v>0</v>
      </c>
      <c r="AB110" s="24">
        <v>100.79000091552734</v>
      </c>
      <c r="AC110" s="22">
        <f t="shared" ref="AC110:AC155" si="24">SUM(J110:AA110)</f>
        <v>0</v>
      </c>
      <c r="AD110" s="24">
        <f t="shared" ref="AD110:AD155" si="25">AB110+AC110</f>
        <v>100.79000091552734</v>
      </c>
      <c r="AE110" s="22">
        <v>0</v>
      </c>
      <c r="AF110" s="22">
        <v>0</v>
      </c>
      <c r="AG110" s="22">
        <v>0</v>
      </c>
      <c r="AH110" s="22">
        <v>0</v>
      </c>
      <c r="AI110" s="22">
        <v>0</v>
      </c>
      <c r="AJ110" s="22">
        <v>0</v>
      </c>
      <c r="AK110" s="22">
        <v>0</v>
      </c>
      <c r="AL110" s="22">
        <v>0</v>
      </c>
      <c r="AM110" s="22">
        <v>0</v>
      </c>
      <c r="AN110" s="22">
        <v>0</v>
      </c>
      <c r="AO110" s="22">
        <v>0</v>
      </c>
      <c r="AP110" s="22">
        <v>0</v>
      </c>
      <c r="AQ110" s="22">
        <v>2</v>
      </c>
      <c r="AR110" s="22">
        <v>0</v>
      </c>
      <c r="AS110" s="22">
        <v>0</v>
      </c>
      <c r="AT110" s="22">
        <v>0</v>
      </c>
      <c r="AU110" s="22">
        <v>0</v>
      </c>
      <c r="AV110" s="22">
        <v>0</v>
      </c>
      <c r="AW110" s="24">
        <v>102</v>
      </c>
      <c r="AX110" s="22">
        <f t="shared" ref="AX110:AX155" si="26">SUM(AE110:AV110)</f>
        <v>2</v>
      </c>
      <c r="AY110" s="24">
        <f t="shared" ref="AY110:AY155" si="27">AW110+AX110</f>
        <v>104</v>
      </c>
      <c r="AZ110" s="24">
        <f t="shared" ref="AZ110:AZ155" si="28">MIN(AY110,AD110)</f>
        <v>100.79000091552734</v>
      </c>
      <c r="BA110" s="24">
        <f t="shared" ref="BA110:BA155" si="29">IF( AND(ISNUMBER(AZ$110),ISNUMBER(AZ110)),(AZ110-AZ$110)/AZ$110*100,"")</f>
        <v>0</v>
      </c>
    </row>
    <row r="111" spans="1:53" ht="43.2" x14ac:dyDescent="0.3">
      <c r="A111" s="4">
        <v>2</v>
      </c>
      <c r="B111" s="8" t="s">
        <v>181</v>
      </c>
      <c r="C111" s="8">
        <v>1985</v>
      </c>
      <c r="D111" s="8">
        <v>1985</v>
      </c>
      <c r="E111" s="8">
        <v>1985</v>
      </c>
      <c r="F111" s="8" t="s">
        <v>180</v>
      </c>
      <c r="G111" s="8" t="s">
        <v>16</v>
      </c>
      <c r="H111" s="8" t="s">
        <v>166</v>
      </c>
      <c r="I111" s="8" t="s">
        <v>171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>
        <v>0</v>
      </c>
      <c r="Q111" s="4">
        <v>0</v>
      </c>
      <c r="R111" s="4">
        <v>0</v>
      </c>
      <c r="S111" s="4">
        <v>0</v>
      </c>
      <c r="T111" s="4">
        <v>0</v>
      </c>
      <c r="U111" s="4">
        <v>0</v>
      </c>
      <c r="V111" s="4">
        <v>0</v>
      </c>
      <c r="W111" s="4">
        <v>0</v>
      </c>
      <c r="X111" s="4">
        <v>0</v>
      </c>
      <c r="Y111" s="4">
        <v>0</v>
      </c>
      <c r="Z111" s="4">
        <v>0</v>
      </c>
      <c r="AA111" s="4">
        <v>0</v>
      </c>
      <c r="AB111" s="25">
        <v>101.69999694824219</v>
      </c>
      <c r="AC111" s="4">
        <f t="shared" si="24"/>
        <v>0</v>
      </c>
      <c r="AD111" s="25">
        <f t="shared" si="25"/>
        <v>101.69999694824219</v>
      </c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25"/>
      <c r="AX111" s="4">
        <f t="shared" si="26"/>
        <v>0</v>
      </c>
      <c r="AY111" s="25" t="s">
        <v>358</v>
      </c>
      <c r="AZ111" s="25">
        <f t="shared" si="28"/>
        <v>101.69999694824219</v>
      </c>
      <c r="BA111" s="25">
        <f t="shared" si="29"/>
        <v>0.90286340356075245</v>
      </c>
    </row>
    <row r="112" spans="1:53" ht="57.6" x14ac:dyDescent="0.3">
      <c r="A112" s="4">
        <v>3</v>
      </c>
      <c r="B112" s="8" t="s">
        <v>236</v>
      </c>
      <c r="C112" s="8">
        <v>1997</v>
      </c>
      <c r="D112" s="8">
        <v>1997</v>
      </c>
      <c r="E112" s="8">
        <v>1997</v>
      </c>
      <c r="F112" s="8" t="s">
        <v>87</v>
      </c>
      <c r="G112" s="8" t="s">
        <v>16</v>
      </c>
      <c r="H112" s="8" t="s">
        <v>113</v>
      </c>
      <c r="I112" s="8" t="s">
        <v>114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>
        <v>0</v>
      </c>
      <c r="Q112" s="4">
        <v>0</v>
      </c>
      <c r="R112" s="4">
        <v>0</v>
      </c>
      <c r="S112" s="4">
        <v>0</v>
      </c>
      <c r="T112" s="4">
        <v>0</v>
      </c>
      <c r="U112" s="4">
        <v>0</v>
      </c>
      <c r="V112" s="4">
        <v>0</v>
      </c>
      <c r="W112" s="4">
        <v>0</v>
      </c>
      <c r="X112" s="4">
        <v>2</v>
      </c>
      <c r="Y112" s="4">
        <v>0</v>
      </c>
      <c r="Z112" s="4">
        <v>0</v>
      </c>
      <c r="AA112" s="4">
        <v>0</v>
      </c>
      <c r="AB112" s="25">
        <v>112.13999938964844</v>
      </c>
      <c r="AC112" s="4">
        <f t="shared" si="24"/>
        <v>2</v>
      </c>
      <c r="AD112" s="25">
        <f t="shared" si="25"/>
        <v>114.13999938964844</v>
      </c>
      <c r="AE112" s="4">
        <v>0</v>
      </c>
      <c r="AF112" s="4">
        <v>0</v>
      </c>
      <c r="AG112" s="4">
        <v>0</v>
      </c>
      <c r="AH112" s="4">
        <v>0</v>
      </c>
      <c r="AI112" s="4">
        <v>0</v>
      </c>
      <c r="AJ112" s="4">
        <v>0</v>
      </c>
      <c r="AK112" s="4">
        <v>0</v>
      </c>
      <c r="AL112" s="4">
        <v>0</v>
      </c>
      <c r="AM112" s="4">
        <v>0</v>
      </c>
      <c r="AN112" s="4">
        <v>0</v>
      </c>
      <c r="AO112" s="4">
        <v>0</v>
      </c>
      <c r="AP112" s="4">
        <v>0</v>
      </c>
      <c r="AQ112" s="4">
        <v>0</v>
      </c>
      <c r="AR112" s="4">
        <v>0</v>
      </c>
      <c r="AS112" s="4">
        <v>0</v>
      </c>
      <c r="AT112" s="4">
        <v>0</v>
      </c>
      <c r="AU112" s="4">
        <v>0</v>
      </c>
      <c r="AV112" s="4">
        <v>0</v>
      </c>
      <c r="AW112" s="25">
        <v>112.06999969482422</v>
      </c>
      <c r="AX112" s="4">
        <f t="shared" si="26"/>
        <v>0</v>
      </c>
      <c r="AY112" s="25">
        <f t="shared" si="27"/>
        <v>112.06999969482422</v>
      </c>
      <c r="AZ112" s="25">
        <f t="shared" si="28"/>
        <v>112.06999969482422</v>
      </c>
      <c r="BA112" s="25">
        <f t="shared" si="29"/>
        <v>11.191585154117325</v>
      </c>
    </row>
    <row r="113" spans="1:53" ht="57.6" x14ac:dyDescent="0.3">
      <c r="A113" s="4">
        <v>4</v>
      </c>
      <c r="B113" s="8" t="s">
        <v>136</v>
      </c>
      <c r="C113" s="8">
        <v>1997</v>
      </c>
      <c r="D113" s="8">
        <v>1997</v>
      </c>
      <c r="E113" s="8">
        <v>1997</v>
      </c>
      <c r="F113" s="8" t="s">
        <v>87</v>
      </c>
      <c r="G113" s="8" t="s">
        <v>16</v>
      </c>
      <c r="H113" s="8" t="s">
        <v>113</v>
      </c>
      <c r="I113" s="8" t="s">
        <v>114</v>
      </c>
      <c r="J113" s="4">
        <v>0</v>
      </c>
      <c r="K113" s="4">
        <v>0</v>
      </c>
      <c r="L113" s="4">
        <v>2</v>
      </c>
      <c r="M113" s="4">
        <v>0</v>
      </c>
      <c r="N113" s="4">
        <v>0</v>
      </c>
      <c r="O113" s="4">
        <v>0</v>
      </c>
      <c r="P113" s="4">
        <v>0</v>
      </c>
      <c r="Q113" s="4">
        <v>0</v>
      </c>
      <c r="R113" s="4">
        <v>0</v>
      </c>
      <c r="S113" s="4">
        <v>0</v>
      </c>
      <c r="T113" s="4">
        <v>0</v>
      </c>
      <c r="U113" s="4">
        <v>2</v>
      </c>
      <c r="V113" s="4">
        <v>0</v>
      </c>
      <c r="W113" s="4">
        <v>0</v>
      </c>
      <c r="X113" s="4">
        <v>2</v>
      </c>
      <c r="Y113" s="4">
        <v>0</v>
      </c>
      <c r="Z113" s="4">
        <v>0</v>
      </c>
      <c r="AA113" s="4">
        <v>0</v>
      </c>
      <c r="AB113" s="25">
        <v>109.01000213623047</v>
      </c>
      <c r="AC113" s="4">
        <f t="shared" si="24"/>
        <v>6</v>
      </c>
      <c r="AD113" s="25">
        <f t="shared" si="25"/>
        <v>115.01000213623047</v>
      </c>
      <c r="AE113" s="4">
        <v>0</v>
      </c>
      <c r="AF113" s="4">
        <v>0</v>
      </c>
      <c r="AG113" s="4">
        <v>0</v>
      </c>
      <c r="AH113" s="4">
        <v>0</v>
      </c>
      <c r="AI113" s="4">
        <v>2</v>
      </c>
      <c r="AJ113" s="4">
        <v>0</v>
      </c>
      <c r="AK113" s="4">
        <v>0</v>
      </c>
      <c r="AL113" s="4">
        <v>0</v>
      </c>
      <c r="AM113" s="4">
        <v>2</v>
      </c>
      <c r="AN113" s="4">
        <v>0</v>
      </c>
      <c r="AO113" s="4">
        <v>0</v>
      </c>
      <c r="AP113" s="4">
        <v>0</v>
      </c>
      <c r="AQ113" s="4">
        <v>0</v>
      </c>
      <c r="AR113" s="4">
        <v>0</v>
      </c>
      <c r="AS113" s="4">
        <v>0</v>
      </c>
      <c r="AT113" s="4">
        <v>0</v>
      </c>
      <c r="AU113" s="4">
        <v>0</v>
      </c>
      <c r="AV113" s="4">
        <v>0</v>
      </c>
      <c r="AW113" s="25">
        <v>110.19000244140625</v>
      </c>
      <c r="AX113" s="4">
        <f t="shared" si="26"/>
        <v>4</v>
      </c>
      <c r="AY113" s="25">
        <f t="shared" si="27"/>
        <v>114.19000244140625</v>
      </c>
      <c r="AZ113" s="25">
        <f t="shared" si="28"/>
        <v>114.19000244140625</v>
      </c>
      <c r="BA113" s="25">
        <f t="shared" si="29"/>
        <v>13.294971132215307</v>
      </c>
    </row>
    <row r="114" spans="1:53" ht="28.8" x14ac:dyDescent="0.3">
      <c r="A114" s="4">
        <v>5</v>
      </c>
      <c r="B114" s="8" t="s">
        <v>183</v>
      </c>
      <c r="C114" s="8">
        <v>1985</v>
      </c>
      <c r="D114" s="8">
        <v>1985</v>
      </c>
      <c r="E114" s="8">
        <v>1985</v>
      </c>
      <c r="F114" s="8" t="s">
        <v>42</v>
      </c>
      <c r="G114" s="8" t="s">
        <v>16</v>
      </c>
      <c r="H114" s="8" t="s">
        <v>184</v>
      </c>
      <c r="I114" s="8" t="s">
        <v>44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>
        <v>0</v>
      </c>
      <c r="Q114" s="4">
        <v>0</v>
      </c>
      <c r="R114" s="4">
        <v>0</v>
      </c>
      <c r="S114" s="4">
        <v>0</v>
      </c>
      <c r="T114" s="4">
        <v>0</v>
      </c>
      <c r="U114" s="4">
        <v>0</v>
      </c>
      <c r="V114" s="4">
        <v>0</v>
      </c>
      <c r="W114" s="4">
        <v>0</v>
      </c>
      <c r="X114" s="4">
        <v>0</v>
      </c>
      <c r="Y114" s="4">
        <v>0</v>
      </c>
      <c r="Z114" s="4">
        <v>0</v>
      </c>
      <c r="AA114" s="4">
        <v>0</v>
      </c>
      <c r="AB114" s="25">
        <v>120.45999908447266</v>
      </c>
      <c r="AC114" s="4">
        <f t="shared" si="24"/>
        <v>0</v>
      </c>
      <c r="AD114" s="25">
        <f t="shared" si="25"/>
        <v>120.45999908447266</v>
      </c>
      <c r="AE114" s="4">
        <v>0</v>
      </c>
      <c r="AF114" s="4">
        <v>0</v>
      </c>
      <c r="AG114" s="4">
        <v>0</v>
      </c>
      <c r="AH114" s="4">
        <v>0</v>
      </c>
      <c r="AI114" s="4">
        <v>0</v>
      </c>
      <c r="AJ114" s="4">
        <v>0</v>
      </c>
      <c r="AK114" s="4">
        <v>0</v>
      </c>
      <c r="AL114" s="4">
        <v>0</v>
      </c>
      <c r="AM114" s="4">
        <v>0</v>
      </c>
      <c r="AN114" s="4">
        <v>0</v>
      </c>
      <c r="AO114" s="4">
        <v>0</v>
      </c>
      <c r="AP114" s="4">
        <v>0</v>
      </c>
      <c r="AQ114" s="4">
        <v>0</v>
      </c>
      <c r="AR114" s="4">
        <v>0</v>
      </c>
      <c r="AS114" s="4">
        <v>0</v>
      </c>
      <c r="AT114" s="4">
        <v>0</v>
      </c>
      <c r="AU114" s="4">
        <v>0</v>
      </c>
      <c r="AV114" s="4">
        <v>0</v>
      </c>
      <c r="AW114" s="25">
        <v>117.95999908447266</v>
      </c>
      <c r="AX114" s="4">
        <f t="shared" si="26"/>
        <v>0</v>
      </c>
      <c r="AY114" s="25">
        <f t="shared" si="27"/>
        <v>117.95999908447266</v>
      </c>
      <c r="AZ114" s="25">
        <f t="shared" si="28"/>
        <v>117.95999908447266</v>
      </c>
      <c r="BA114" s="25">
        <f t="shared" si="29"/>
        <v>17.035418209129279</v>
      </c>
    </row>
    <row r="115" spans="1:53" ht="72" x14ac:dyDescent="0.3">
      <c r="A115" s="4">
        <v>6</v>
      </c>
      <c r="B115" s="8" t="s">
        <v>187</v>
      </c>
      <c r="C115" s="8">
        <v>2001</v>
      </c>
      <c r="D115" s="8">
        <v>2001</v>
      </c>
      <c r="E115" s="8">
        <v>2001</v>
      </c>
      <c r="F115" s="8" t="s">
        <v>87</v>
      </c>
      <c r="G115" s="8" t="s">
        <v>16</v>
      </c>
      <c r="H115" s="8" t="s">
        <v>188</v>
      </c>
      <c r="I115" s="8" t="s">
        <v>189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>
        <v>0</v>
      </c>
      <c r="Q115" s="4">
        <v>0</v>
      </c>
      <c r="R115" s="4">
        <v>2</v>
      </c>
      <c r="S115" s="4">
        <v>0</v>
      </c>
      <c r="T115" s="4">
        <v>0</v>
      </c>
      <c r="U115" s="4">
        <v>0</v>
      </c>
      <c r="V115" s="4">
        <v>0</v>
      </c>
      <c r="W115" s="4">
        <v>0</v>
      </c>
      <c r="X115" s="4">
        <v>2</v>
      </c>
      <c r="Y115" s="4">
        <v>0</v>
      </c>
      <c r="Z115" s="4">
        <v>0</v>
      </c>
      <c r="AA115" s="4">
        <v>0</v>
      </c>
      <c r="AB115" s="25">
        <v>118.18000030517578</v>
      </c>
      <c r="AC115" s="4">
        <f t="shared" si="24"/>
        <v>4</v>
      </c>
      <c r="AD115" s="25">
        <f t="shared" si="25"/>
        <v>122.18000030517578</v>
      </c>
      <c r="AE115" s="4">
        <v>0</v>
      </c>
      <c r="AF115" s="4">
        <v>0</v>
      </c>
      <c r="AG115" s="4">
        <v>0</v>
      </c>
      <c r="AH115" s="4">
        <v>0</v>
      </c>
      <c r="AI115" s="4">
        <v>0</v>
      </c>
      <c r="AJ115" s="4">
        <v>0</v>
      </c>
      <c r="AK115" s="4">
        <v>0</v>
      </c>
      <c r="AL115" s="4">
        <v>0</v>
      </c>
      <c r="AM115" s="4">
        <v>0</v>
      </c>
      <c r="AN115" s="4">
        <v>0</v>
      </c>
      <c r="AO115" s="4">
        <v>0</v>
      </c>
      <c r="AP115" s="4">
        <v>0</v>
      </c>
      <c r="AQ115" s="4">
        <v>0</v>
      </c>
      <c r="AR115" s="4">
        <v>0</v>
      </c>
      <c r="AS115" s="4">
        <v>2</v>
      </c>
      <c r="AT115" s="4">
        <v>0</v>
      </c>
      <c r="AU115" s="4">
        <v>0</v>
      </c>
      <c r="AV115" s="4">
        <v>0</v>
      </c>
      <c r="AW115" s="25">
        <v>117.51999664306641</v>
      </c>
      <c r="AX115" s="4">
        <f t="shared" si="26"/>
        <v>2</v>
      </c>
      <c r="AY115" s="25">
        <f t="shared" si="27"/>
        <v>119.51999664306641</v>
      </c>
      <c r="AZ115" s="25">
        <f t="shared" si="28"/>
        <v>119.51999664306641</v>
      </c>
      <c r="BA115" s="25">
        <f t="shared" si="29"/>
        <v>18.583188369287519</v>
      </c>
    </row>
    <row r="116" spans="1:53" ht="43.2" x14ac:dyDescent="0.3">
      <c r="A116" s="4">
        <v>7</v>
      </c>
      <c r="B116" s="8" t="s">
        <v>144</v>
      </c>
      <c r="C116" s="8">
        <v>1999</v>
      </c>
      <c r="D116" s="8">
        <v>1999</v>
      </c>
      <c r="E116" s="8">
        <v>1999</v>
      </c>
      <c r="F116" s="8">
        <v>1</v>
      </c>
      <c r="G116" s="8" t="s">
        <v>16</v>
      </c>
      <c r="H116" s="8" t="s">
        <v>145</v>
      </c>
      <c r="I116" s="8" t="s">
        <v>133</v>
      </c>
      <c r="J116" s="4">
        <v>0</v>
      </c>
      <c r="K116" s="4">
        <v>0</v>
      </c>
      <c r="L116" s="4">
        <v>0</v>
      </c>
      <c r="M116" s="4">
        <v>0</v>
      </c>
      <c r="N116" s="4">
        <v>2</v>
      </c>
      <c r="O116" s="4">
        <v>0</v>
      </c>
      <c r="P116" s="4">
        <v>0</v>
      </c>
      <c r="Q116" s="4">
        <v>0</v>
      </c>
      <c r="R116" s="4">
        <v>2</v>
      </c>
      <c r="S116" s="4">
        <v>0</v>
      </c>
      <c r="T116" s="4">
        <v>2</v>
      </c>
      <c r="U116" s="4">
        <v>0</v>
      </c>
      <c r="V116" s="4">
        <v>2</v>
      </c>
      <c r="W116" s="4">
        <v>0</v>
      </c>
      <c r="X116" s="4">
        <v>0</v>
      </c>
      <c r="Y116" s="4">
        <v>0</v>
      </c>
      <c r="Z116" s="4">
        <v>0</v>
      </c>
      <c r="AA116" s="4">
        <v>0</v>
      </c>
      <c r="AB116" s="25">
        <v>117.43000030517578</v>
      </c>
      <c r="AC116" s="4">
        <f t="shared" si="24"/>
        <v>8</v>
      </c>
      <c r="AD116" s="25">
        <f t="shared" si="25"/>
        <v>125.43000030517578</v>
      </c>
      <c r="AE116" s="4">
        <v>0</v>
      </c>
      <c r="AF116" s="4">
        <v>0</v>
      </c>
      <c r="AG116" s="4">
        <v>0</v>
      </c>
      <c r="AH116" s="4">
        <v>0</v>
      </c>
      <c r="AI116" s="4">
        <v>0</v>
      </c>
      <c r="AJ116" s="4">
        <v>0</v>
      </c>
      <c r="AK116" s="4">
        <v>0</v>
      </c>
      <c r="AL116" s="4">
        <v>0</v>
      </c>
      <c r="AM116" s="4">
        <v>2</v>
      </c>
      <c r="AN116" s="4">
        <v>0</v>
      </c>
      <c r="AO116" s="4">
        <v>0</v>
      </c>
      <c r="AP116" s="4">
        <v>0</v>
      </c>
      <c r="AQ116" s="4">
        <v>2</v>
      </c>
      <c r="AR116" s="4">
        <v>0</v>
      </c>
      <c r="AS116" s="4">
        <v>0</v>
      </c>
      <c r="AT116" s="4">
        <v>0</v>
      </c>
      <c r="AU116" s="4">
        <v>0</v>
      </c>
      <c r="AV116" s="4">
        <v>0</v>
      </c>
      <c r="AW116" s="25">
        <v>119</v>
      </c>
      <c r="AX116" s="4">
        <f t="shared" si="26"/>
        <v>4</v>
      </c>
      <c r="AY116" s="25">
        <f t="shared" si="27"/>
        <v>123</v>
      </c>
      <c r="AZ116" s="25">
        <f t="shared" si="28"/>
        <v>123</v>
      </c>
      <c r="BA116" s="25">
        <f t="shared" si="29"/>
        <v>22.03591515301898</v>
      </c>
    </row>
    <row r="117" spans="1:53" ht="28.8" x14ac:dyDescent="0.3">
      <c r="A117" s="4">
        <v>8</v>
      </c>
      <c r="B117" s="8" t="s">
        <v>25</v>
      </c>
      <c r="C117" s="8">
        <v>1997</v>
      </c>
      <c r="D117" s="8">
        <v>1997</v>
      </c>
      <c r="E117" s="8">
        <v>1997</v>
      </c>
      <c r="F117" s="8" t="s">
        <v>26</v>
      </c>
      <c r="G117" s="8" t="s">
        <v>16</v>
      </c>
      <c r="H117" s="8" t="s">
        <v>27</v>
      </c>
      <c r="I117" s="8" t="s">
        <v>28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>
        <v>2</v>
      </c>
      <c r="Q117" s="4">
        <v>0</v>
      </c>
      <c r="R117" s="4">
        <v>0</v>
      </c>
      <c r="S117" s="4">
        <v>0</v>
      </c>
      <c r="T117" s="4">
        <v>50</v>
      </c>
      <c r="U117" s="4">
        <v>0</v>
      </c>
      <c r="V117" s="4">
        <v>50</v>
      </c>
      <c r="W117" s="4">
        <v>2</v>
      </c>
      <c r="X117" s="4">
        <v>0</v>
      </c>
      <c r="Y117" s="4">
        <v>0</v>
      </c>
      <c r="Z117" s="4">
        <v>0</v>
      </c>
      <c r="AA117" s="4">
        <v>2</v>
      </c>
      <c r="AB117" s="25">
        <v>177.82000732421875</v>
      </c>
      <c r="AC117" s="4">
        <f t="shared" si="24"/>
        <v>106</v>
      </c>
      <c r="AD117" s="25">
        <f t="shared" si="25"/>
        <v>283.82000732421875</v>
      </c>
      <c r="AE117" s="4">
        <v>0</v>
      </c>
      <c r="AF117" s="4">
        <v>2</v>
      </c>
      <c r="AG117" s="4">
        <v>2</v>
      </c>
      <c r="AH117" s="4">
        <v>0</v>
      </c>
      <c r="AI117" s="4">
        <v>0</v>
      </c>
      <c r="AJ117" s="4">
        <v>0</v>
      </c>
      <c r="AK117" s="4">
        <v>0</v>
      </c>
      <c r="AL117" s="4">
        <v>0</v>
      </c>
      <c r="AM117" s="4">
        <v>2</v>
      </c>
      <c r="AN117" s="4">
        <v>2</v>
      </c>
      <c r="AO117" s="4">
        <v>2</v>
      </c>
      <c r="AP117" s="4">
        <v>0</v>
      </c>
      <c r="AQ117" s="4">
        <v>0</v>
      </c>
      <c r="AR117" s="4">
        <v>2</v>
      </c>
      <c r="AS117" s="4">
        <v>0</v>
      </c>
      <c r="AT117" s="4">
        <v>0</v>
      </c>
      <c r="AU117" s="4">
        <v>0</v>
      </c>
      <c r="AV117" s="4">
        <v>0</v>
      </c>
      <c r="AW117" s="25">
        <v>111.58000183105469</v>
      </c>
      <c r="AX117" s="4">
        <f t="shared" si="26"/>
        <v>12</v>
      </c>
      <c r="AY117" s="25">
        <f t="shared" si="27"/>
        <v>123.58000183105469</v>
      </c>
      <c r="AZ117" s="25">
        <f t="shared" si="28"/>
        <v>123.58000183105469</v>
      </c>
      <c r="BA117" s="25">
        <f t="shared" si="29"/>
        <v>22.611370878573332</v>
      </c>
    </row>
    <row r="118" spans="1:53" ht="28.8" x14ac:dyDescent="0.3">
      <c r="A118" s="4">
        <v>9</v>
      </c>
      <c r="B118" s="8" t="s">
        <v>110</v>
      </c>
      <c r="C118" s="8">
        <v>1978</v>
      </c>
      <c r="D118" s="8">
        <v>1978</v>
      </c>
      <c r="E118" s="8">
        <v>1978</v>
      </c>
      <c r="F118" s="8">
        <v>1</v>
      </c>
      <c r="G118" s="8" t="s">
        <v>16</v>
      </c>
      <c r="H118" s="8" t="s">
        <v>53</v>
      </c>
      <c r="I118" s="8" t="s">
        <v>51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>
        <v>0</v>
      </c>
      <c r="Q118" s="4">
        <v>0</v>
      </c>
      <c r="R118" s="4">
        <v>0</v>
      </c>
      <c r="S118" s="4">
        <v>0</v>
      </c>
      <c r="T118" s="4">
        <v>0</v>
      </c>
      <c r="U118" s="4">
        <v>0</v>
      </c>
      <c r="V118" s="4">
        <v>0</v>
      </c>
      <c r="W118" s="4">
        <v>0</v>
      </c>
      <c r="X118" s="4">
        <v>0</v>
      </c>
      <c r="Y118" s="4">
        <v>0</v>
      </c>
      <c r="Z118" s="4">
        <v>0</v>
      </c>
      <c r="AA118" s="4">
        <v>0</v>
      </c>
      <c r="AB118" s="25">
        <v>128.91000366210937</v>
      </c>
      <c r="AC118" s="4">
        <f t="shared" si="24"/>
        <v>0</v>
      </c>
      <c r="AD118" s="25">
        <f t="shared" si="25"/>
        <v>128.91000366210937</v>
      </c>
      <c r="AE118" s="4">
        <v>0</v>
      </c>
      <c r="AF118" s="4">
        <v>0</v>
      </c>
      <c r="AG118" s="4">
        <v>0</v>
      </c>
      <c r="AH118" s="4">
        <v>0</v>
      </c>
      <c r="AI118" s="4">
        <v>0</v>
      </c>
      <c r="AJ118" s="4">
        <v>0</v>
      </c>
      <c r="AK118" s="4">
        <v>0</v>
      </c>
      <c r="AL118" s="4">
        <v>0</v>
      </c>
      <c r="AM118" s="4">
        <v>2</v>
      </c>
      <c r="AN118" s="4">
        <v>0</v>
      </c>
      <c r="AO118" s="4">
        <v>2</v>
      </c>
      <c r="AP118" s="4">
        <v>0</v>
      </c>
      <c r="AQ118" s="4">
        <v>0</v>
      </c>
      <c r="AR118" s="4">
        <v>0</v>
      </c>
      <c r="AS118" s="4">
        <v>0</v>
      </c>
      <c r="AT118" s="4">
        <v>0</v>
      </c>
      <c r="AU118" s="4">
        <v>0</v>
      </c>
      <c r="AV118" s="4">
        <v>0</v>
      </c>
      <c r="AW118" s="25">
        <v>129.47000122070313</v>
      </c>
      <c r="AX118" s="4">
        <f t="shared" si="26"/>
        <v>4</v>
      </c>
      <c r="AY118" s="25">
        <f t="shared" si="27"/>
        <v>133.47000122070312</v>
      </c>
      <c r="AZ118" s="25">
        <f t="shared" si="28"/>
        <v>128.91000366210937</v>
      </c>
      <c r="BA118" s="25">
        <f t="shared" si="29"/>
        <v>27.899595685240207</v>
      </c>
    </row>
    <row r="119" spans="1:53" x14ac:dyDescent="0.3">
      <c r="A119" s="4">
        <v>10</v>
      </c>
      <c r="B119" s="8" t="s">
        <v>201</v>
      </c>
      <c r="C119" s="8">
        <v>1974</v>
      </c>
      <c r="D119" s="8">
        <v>1974</v>
      </c>
      <c r="E119" s="8">
        <v>1974</v>
      </c>
      <c r="F119" s="8" t="s">
        <v>87</v>
      </c>
      <c r="G119" s="8" t="s">
        <v>16</v>
      </c>
      <c r="H119" s="8" t="s">
        <v>97</v>
      </c>
      <c r="I119" s="8" t="s">
        <v>18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>
        <v>0</v>
      </c>
      <c r="Q119" s="4">
        <v>0</v>
      </c>
      <c r="R119" s="4">
        <v>0</v>
      </c>
      <c r="S119" s="4">
        <v>0</v>
      </c>
      <c r="T119" s="4">
        <v>0</v>
      </c>
      <c r="U119" s="4">
        <v>0</v>
      </c>
      <c r="V119" s="4">
        <v>0</v>
      </c>
      <c r="W119" s="4">
        <v>0</v>
      </c>
      <c r="X119" s="4">
        <v>0</v>
      </c>
      <c r="Y119" s="4">
        <v>0</v>
      </c>
      <c r="Z119" s="4">
        <v>0</v>
      </c>
      <c r="AA119" s="4">
        <v>2</v>
      </c>
      <c r="AB119" s="25">
        <v>127.83000183105469</v>
      </c>
      <c r="AC119" s="4">
        <f t="shared" si="24"/>
        <v>2</v>
      </c>
      <c r="AD119" s="25">
        <f t="shared" si="25"/>
        <v>129.83000183105469</v>
      </c>
      <c r="AE119" s="4">
        <v>0</v>
      </c>
      <c r="AF119" s="4">
        <v>0</v>
      </c>
      <c r="AG119" s="4">
        <v>0</v>
      </c>
      <c r="AH119" s="4">
        <v>0</v>
      </c>
      <c r="AI119" s="4">
        <v>0</v>
      </c>
      <c r="AJ119" s="4">
        <v>0</v>
      </c>
      <c r="AK119" s="4">
        <v>0</v>
      </c>
      <c r="AL119" s="4">
        <v>0</v>
      </c>
      <c r="AM119" s="4">
        <v>2</v>
      </c>
      <c r="AN119" s="4">
        <v>0</v>
      </c>
      <c r="AO119" s="4">
        <v>0</v>
      </c>
      <c r="AP119" s="4">
        <v>0</v>
      </c>
      <c r="AQ119" s="4">
        <v>2</v>
      </c>
      <c r="AR119" s="4">
        <v>0</v>
      </c>
      <c r="AS119" s="4">
        <v>0</v>
      </c>
      <c r="AT119" s="4">
        <v>0</v>
      </c>
      <c r="AU119" s="4">
        <v>0</v>
      </c>
      <c r="AV119" s="4">
        <v>0</v>
      </c>
      <c r="AW119" s="25">
        <v>125.23999786376953</v>
      </c>
      <c r="AX119" s="4">
        <f t="shared" si="26"/>
        <v>4</v>
      </c>
      <c r="AY119" s="25">
        <f t="shared" si="27"/>
        <v>129.23999786376953</v>
      </c>
      <c r="AZ119" s="25">
        <f t="shared" si="28"/>
        <v>129.23999786376953</v>
      </c>
      <c r="BA119" s="25">
        <f t="shared" si="29"/>
        <v>28.227003363246606</v>
      </c>
    </row>
    <row r="120" spans="1:53" ht="28.8" x14ac:dyDescent="0.3">
      <c r="A120" s="4">
        <v>11</v>
      </c>
      <c r="B120" s="8" t="s">
        <v>155</v>
      </c>
      <c r="C120" s="8">
        <v>1978</v>
      </c>
      <c r="D120" s="8">
        <v>1978</v>
      </c>
      <c r="E120" s="8">
        <v>1978</v>
      </c>
      <c r="F120" s="8">
        <v>1</v>
      </c>
      <c r="G120" s="8" t="s">
        <v>16</v>
      </c>
      <c r="H120" s="8" t="s">
        <v>156</v>
      </c>
      <c r="I120" s="8" t="s">
        <v>157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>
        <v>0</v>
      </c>
      <c r="Q120" s="4">
        <v>0</v>
      </c>
      <c r="R120" s="4">
        <v>0</v>
      </c>
      <c r="S120" s="4">
        <v>0</v>
      </c>
      <c r="T120" s="4">
        <v>2</v>
      </c>
      <c r="U120" s="4">
        <v>0</v>
      </c>
      <c r="V120" s="4">
        <v>2</v>
      </c>
      <c r="W120" s="4">
        <v>0</v>
      </c>
      <c r="X120" s="4">
        <v>0</v>
      </c>
      <c r="Y120" s="4">
        <v>2</v>
      </c>
      <c r="Z120" s="4">
        <v>0</v>
      </c>
      <c r="AA120" s="4">
        <v>0</v>
      </c>
      <c r="AB120" s="25">
        <v>130.60000610351562</v>
      </c>
      <c r="AC120" s="4">
        <f t="shared" si="24"/>
        <v>6</v>
      </c>
      <c r="AD120" s="25">
        <f t="shared" si="25"/>
        <v>136.60000610351562</v>
      </c>
      <c r="AE120" s="4">
        <v>0</v>
      </c>
      <c r="AF120" s="4">
        <v>0</v>
      </c>
      <c r="AG120" s="4">
        <v>0</v>
      </c>
      <c r="AH120" s="4">
        <v>0</v>
      </c>
      <c r="AI120" s="4">
        <v>0</v>
      </c>
      <c r="AJ120" s="4">
        <v>0</v>
      </c>
      <c r="AK120" s="4">
        <v>0</v>
      </c>
      <c r="AL120" s="4">
        <v>0</v>
      </c>
      <c r="AM120" s="4">
        <v>2</v>
      </c>
      <c r="AN120" s="4">
        <v>0</v>
      </c>
      <c r="AO120" s="4">
        <v>0</v>
      </c>
      <c r="AP120" s="4">
        <v>0</v>
      </c>
      <c r="AQ120" s="4">
        <v>0</v>
      </c>
      <c r="AR120" s="4">
        <v>0</v>
      </c>
      <c r="AS120" s="4">
        <v>0</v>
      </c>
      <c r="AT120" s="4">
        <v>0</v>
      </c>
      <c r="AU120" s="4">
        <v>0</v>
      </c>
      <c r="AV120" s="4">
        <v>0</v>
      </c>
      <c r="AW120" s="25">
        <v>128.07000732421875</v>
      </c>
      <c r="AX120" s="4">
        <f t="shared" si="26"/>
        <v>2</v>
      </c>
      <c r="AY120" s="25">
        <f t="shared" si="27"/>
        <v>130.07000732421875</v>
      </c>
      <c r="AZ120" s="25">
        <f t="shared" si="28"/>
        <v>130.07000732421875</v>
      </c>
      <c r="BA120" s="25">
        <f t="shared" si="29"/>
        <v>29.050507136348912</v>
      </c>
    </row>
    <row r="121" spans="1:53" x14ac:dyDescent="0.3">
      <c r="A121" s="4">
        <v>12</v>
      </c>
      <c r="B121" s="8" t="s">
        <v>215</v>
      </c>
      <c r="C121" s="8">
        <v>1975</v>
      </c>
      <c r="D121" s="8">
        <v>1975</v>
      </c>
      <c r="E121" s="8">
        <v>1975</v>
      </c>
      <c r="F121" s="8">
        <v>1</v>
      </c>
      <c r="G121" s="8" t="s">
        <v>16</v>
      </c>
      <c r="H121" s="8" t="s">
        <v>214</v>
      </c>
      <c r="I121" s="8"/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>
        <v>0</v>
      </c>
      <c r="Q121" s="4">
        <v>0</v>
      </c>
      <c r="R121" s="4">
        <v>0</v>
      </c>
      <c r="S121" s="4">
        <v>0</v>
      </c>
      <c r="T121" s="4">
        <v>0</v>
      </c>
      <c r="U121" s="4">
        <v>0</v>
      </c>
      <c r="V121" s="4">
        <v>0</v>
      </c>
      <c r="W121" s="4">
        <v>0</v>
      </c>
      <c r="X121" s="4">
        <v>0</v>
      </c>
      <c r="Y121" s="4">
        <v>0</v>
      </c>
      <c r="Z121" s="4">
        <v>0</v>
      </c>
      <c r="AA121" s="4">
        <v>0</v>
      </c>
      <c r="AB121" s="25">
        <v>134.99000549316406</v>
      </c>
      <c r="AC121" s="4">
        <f t="shared" si="24"/>
        <v>0</v>
      </c>
      <c r="AD121" s="25">
        <f t="shared" si="25"/>
        <v>134.99000549316406</v>
      </c>
      <c r="AE121" s="4">
        <v>0</v>
      </c>
      <c r="AF121" s="4">
        <v>0</v>
      </c>
      <c r="AG121" s="4">
        <v>0</v>
      </c>
      <c r="AH121" s="4">
        <v>0</v>
      </c>
      <c r="AI121" s="4">
        <v>0</v>
      </c>
      <c r="AJ121" s="4">
        <v>0</v>
      </c>
      <c r="AK121" s="4">
        <v>0</v>
      </c>
      <c r="AL121" s="4">
        <v>0</v>
      </c>
      <c r="AM121" s="4">
        <v>0</v>
      </c>
      <c r="AN121" s="4">
        <v>0</v>
      </c>
      <c r="AO121" s="4">
        <v>0</v>
      </c>
      <c r="AP121" s="4">
        <v>0</v>
      </c>
      <c r="AQ121" s="4">
        <v>2</v>
      </c>
      <c r="AR121" s="4">
        <v>0</v>
      </c>
      <c r="AS121" s="4">
        <v>0</v>
      </c>
      <c r="AT121" s="4">
        <v>0</v>
      </c>
      <c r="AU121" s="4">
        <v>0</v>
      </c>
      <c r="AV121" s="4">
        <v>0</v>
      </c>
      <c r="AW121" s="25">
        <v>134.3699951171875</v>
      </c>
      <c r="AX121" s="4">
        <f t="shared" si="26"/>
        <v>2</v>
      </c>
      <c r="AY121" s="25">
        <f t="shared" si="27"/>
        <v>136.3699951171875</v>
      </c>
      <c r="AZ121" s="25">
        <f t="shared" si="28"/>
        <v>134.99000549316406</v>
      </c>
      <c r="BA121" s="25">
        <f t="shared" si="29"/>
        <v>33.931941925766949</v>
      </c>
    </row>
    <row r="122" spans="1:53" ht="28.8" x14ac:dyDescent="0.3">
      <c r="A122" s="4">
        <v>13</v>
      </c>
      <c r="B122" s="8" t="s">
        <v>71</v>
      </c>
      <c r="C122" s="8">
        <v>1987</v>
      </c>
      <c r="D122" s="8">
        <v>1987</v>
      </c>
      <c r="E122" s="8">
        <v>1987</v>
      </c>
      <c r="F122" s="8">
        <v>1</v>
      </c>
      <c r="G122" s="8" t="s">
        <v>16</v>
      </c>
      <c r="H122" s="8" t="s">
        <v>72</v>
      </c>
      <c r="I122" s="8" t="s">
        <v>73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>
        <v>0</v>
      </c>
      <c r="Q122" s="4">
        <v>0</v>
      </c>
      <c r="R122" s="4">
        <v>0</v>
      </c>
      <c r="S122" s="4">
        <v>0</v>
      </c>
      <c r="T122" s="4">
        <v>0</v>
      </c>
      <c r="U122" s="4">
        <v>0</v>
      </c>
      <c r="V122" s="4">
        <v>0</v>
      </c>
      <c r="W122" s="4">
        <v>0</v>
      </c>
      <c r="X122" s="4">
        <v>0</v>
      </c>
      <c r="Y122" s="4">
        <v>0</v>
      </c>
      <c r="Z122" s="4">
        <v>0</v>
      </c>
      <c r="AA122" s="4">
        <v>0</v>
      </c>
      <c r="AB122" s="25">
        <v>135.10000610351562</v>
      </c>
      <c r="AC122" s="4">
        <f t="shared" si="24"/>
        <v>0</v>
      </c>
      <c r="AD122" s="25">
        <f t="shared" si="25"/>
        <v>135.10000610351562</v>
      </c>
      <c r="AE122" s="4">
        <v>0</v>
      </c>
      <c r="AF122" s="4">
        <v>0</v>
      </c>
      <c r="AG122" s="4">
        <v>0</v>
      </c>
      <c r="AH122" s="4">
        <v>0</v>
      </c>
      <c r="AI122" s="4">
        <v>0</v>
      </c>
      <c r="AJ122" s="4">
        <v>0</v>
      </c>
      <c r="AK122" s="4">
        <v>0</v>
      </c>
      <c r="AL122" s="4">
        <v>0</v>
      </c>
      <c r="AM122" s="4">
        <v>0</v>
      </c>
      <c r="AN122" s="4">
        <v>0</v>
      </c>
      <c r="AO122" s="4">
        <v>2</v>
      </c>
      <c r="AP122" s="4">
        <v>0</v>
      </c>
      <c r="AQ122" s="4">
        <v>0</v>
      </c>
      <c r="AR122" s="4">
        <v>0</v>
      </c>
      <c r="AS122" s="4">
        <v>0</v>
      </c>
      <c r="AT122" s="4">
        <v>0</v>
      </c>
      <c r="AU122" s="4">
        <v>2</v>
      </c>
      <c r="AV122" s="4">
        <v>2</v>
      </c>
      <c r="AW122" s="25">
        <v>132.38999938964844</v>
      </c>
      <c r="AX122" s="4">
        <f t="shared" si="26"/>
        <v>6</v>
      </c>
      <c r="AY122" s="25">
        <f t="shared" si="27"/>
        <v>138.38999938964844</v>
      </c>
      <c r="AZ122" s="25">
        <f t="shared" si="28"/>
        <v>135.10000610351562</v>
      </c>
      <c r="BA122" s="25">
        <f t="shared" si="29"/>
        <v>34.041080341633972</v>
      </c>
    </row>
    <row r="123" spans="1:53" ht="28.8" x14ac:dyDescent="0.3">
      <c r="A123" s="4">
        <v>14</v>
      </c>
      <c r="B123" s="8" t="s">
        <v>195</v>
      </c>
      <c r="C123" s="8">
        <v>1999</v>
      </c>
      <c r="D123" s="8">
        <v>1999</v>
      </c>
      <c r="E123" s="8">
        <v>1999</v>
      </c>
      <c r="F123" s="8">
        <v>1</v>
      </c>
      <c r="G123" s="8" t="s">
        <v>21</v>
      </c>
      <c r="H123" s="8" t="s">
        <v>22</v>
      </c>
      <c r="I123" s="8" t="s">
        <v>23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>
        <v>0</v>
      </c>
      <c r="Q123" s="4">
        <v>0</v>
      </c>
      <c r="R123" s="4">
        <v>0</v>
      </c>
      <c r="S123" s="4">
        <v>0</v>
      </c>
      <c r="T123" s="4">
        <v>2</v>
      </c>
      <c r="U123" s="4">
        <v>0</v>
      </c>
      <c r="V123" s="4">
        <v>0</v>
      </c>
      <c r="W123" s="4">
        <v>0</v>
      </c>
      <c r="X123" s="4">
        <v>0</v>
      </c>
      <c r="Y123" s="4">
        <v>0</v>
      </c>
      <c r="Z123" s="4">
        <v>0</v>
      </c>
      <c r="AA123" s="4">
        <v>0</v>
      </c>
      <c r="AB123" s="25">
        <v>133.46000671386719</v>
      </c>
      <c r="AC123" s="4">
        <f t="shared" si="24"/>
        <v>2</v>
      </c>
      <c r="AD123" s="25">
        <f t="shared" si="25"/>
        <v>135.46000671386719</v>
      </c>
      <c r="AE123" s="4">
        <v>0</v>
      </c>
      <c r="AF123" s="4">
        <v>0</v>
      </c>
      <c r="AG123" s="4">
        <v>0</v>
      </c>
      <c r="AH123" s="4">
        <v>0</v>
      </c>
      <c r="AI123" s="4">
        <v>0</v>
      </c>
      <c r="AJ123" s="4">
        <v>0</v>
      </c>
      <c r="AK123" s="4">
        <v>0</v>
      </c>
      <c r="AL123" s="4">
        <v>0</v>
      </c>
      <c r="AM123" s="4">
        <v>0</v>
      </c>
      <c r="AN123" s="4">
        <v>0</v>
      </c>
      <c r="AO123" s="4">
        <v>0</v>
      </c>
      <c r="AP123" s="4">
        <v>0</v>
      </c>
      <c r="AQ123" s="4">
        <v>2</v>
      </c>
      <c r="AR123" s="4">
        <v>0</v>
      </c>
      <c r="AS123" s="4">
        <v>0</v>
      </c>
      <c r="AT123" s="4">
        <v>0</v>
      </c>
      <c r="AU123" s="4">
        <v>0</v>
      </c>
      <c r="AV123" s="4">
        <v>2</v>
      </c>
      <c r="AW123" s="25">
        <v>135.38999938964844</v>
      </c>
      <c r="AX123" s="4">
        <f t="shared" si="26"/>
        <v>4</v>
      </c>
      <c r="AY123" s="25">
        <f t="shared" si="27"/>
        <v>139.38999938964844</v>
      </c>
      <c r="AZ123" s="25">
        <f t="shared" si="28"/>
        <v>135.46000671386719</v>
      </c>
      <c r="BA123" s="25">
        <f t="shared" si="29"/>
        <v>34.39825923545429</v>
      </c>
    </row>
    <row r="124" spans="1:53" ht="28.8" x14ac:dyDescent="0.3">
      <c r="A124" s="4">
        <v>15</v>
      </c>
      <c r="B124" s="8" t="s">
        <v>82</v>
      </c>
      <c r="C124" s="8">
        <v>1997</v>
      </c>
      <c r="D124" s="8">
        <v>1997</v>
      </c>
      <c r="E124" s="8">
        <v>1997</v>
      </c>
      <c r="F124" s="8">
        <v>1</v>
      </c>
      <c r="G124" s="8" t="s">
        <v>16</v>
      </c>
      <c r="H124" s="8" t="s">
        <v>55</v>
      </c>
      <c r="I124" s="8" t="s">
        <v>83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>
        <v>0</v>
      </c>
      <c r="Q124" s="4">
        <v>0</v>
      </c>
      <c r="R124" s="4">
        <v>0</v>
      </c>
      <c r="S124" s="4">
        <v>0</v>
      </c>
      <c r="T124" s="4">
        <v>2</v>
      </c>
      <c r="U124" s="4">
        <v>2</v>
      </c>
      <c r="V124" s="4">
        <v>0</v>
      </c>
      <c r="W124" s="4">
        <v>0</v>
      </c>
      <c r="X124" s="4">
        <v>0</v>
      </c>
      <c r="Y124" s="4">
        <v>2</v>
      </c>
      <c r="Z124" s="4">
        <v>0</v>
      </c>
      <c r="AA124" s="4">
        <v>0</v>
      </c>
      <c r="AB124" s="25">
        <v>132.42999267578125</v>
      </c>
      <c r="AC124" s="4">
        <f t="shared" si="24"/>
        <v>6</v>
      </c>
      <c r="AD124" s="25">
        <f t="shared" si="25"/>
        <v>138.42999267578125</v>
      </c>
      <c r="AE124" s="4">
        <v>0</v>
      </c>
      <c r="AF124" s="4">
        <v>0</v>
      </c>
      <c r="AG124" s="4">
        <v>0</v>
      </c>
      <c r="AH124" s="4">
        <v>0</v>
      </c>
      <c r="AI124" s="4">
        <v>0</v>
      </c>
      <c r="AJ124" s="4">
        <v>0</v>
      </c>
      <c r="AK124" s="4">
        <v>0</v>
      </c>
      <c r="AL124" s="4">
        <v>0</v>
      </c>
      <c r="AM124" s="4">
        <v>2</v>
      </c>
      <c r="AN124" s="4">
        <v>0</v>
      </c>
      <c r="AO124" s="4">
        <v>0</v>
      </c>
      <c r="AP124" s="4">
        <v>0</v>
      </c>
      <c r="AQ124" s="4">
        <v>0</v>
      </c>
      <c r="AR124" s="4">
        <v>0</v>
      </c>
      <c r="AS124" s="4">
        <v>2</v>
      </c>
      <c r="AT124" s="4">
        <v>0</v>
      </c>
      <c r="AU124" s="4">
        <v>0</v>
      </c>
      <c r="AV124" s="4">
        <v>0</v>
      </c>
      <c r="AW124" s="25">
        <v>131.74000549316406</v>
      </c>
      <c r="AX124" s="4">
        <f t="shared" si="26"/>
        <v>4</v>
      </c>
      <c r="AY124" s="25">
        <f t="shared" si="27"/>
        <v>135.74000549316406</v>
      </c>
      <c r="AZ124" s="25">
        <f t="shared" si="28"/>
        <v>135.74000549316406</v>
      </c>
      <c r="BA124" s="25">
        <f t="shared" si="29"/>
        <v>34.676063359626824</v>
      </c>
    </row>
    <row r="125" spans="1:53" ht="43.2" x14ac:dyDescent="0.3">
      <c r="A125" s="4">
        <v>16</v>
      </c>
      <c r="B125" s="8" t="s">
        <v>105</v>
      </c>
      <c r="C125" s="8">
        <v>1997</v>
      </c>
      <c r="D125" s="8">
        <v>1997</v>
      </c>
      <c r="E125" s="8">
        <v>1997</v>
      </c>
      <c r="F125" s="8">
        <v>1</v>
      </c>
      <c r="G125" s="8" t="s">
        <v>16</v>
      </c>
      <c r="H125" s="8" t="s">
        <v>106</v>
      </c>
      <c r="I125" s="8" t="s">
        <v>64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>
        <v>0</v>
      </c>
      <c r="Q125" s="4">
        <v>0</v>
      </c>
      <c r="R125" s="4">
        <v>0</v>
      </c>
      <c r="S125" s="4">
        <v>0</v>
      </c>
      <c r="T125" s="4">
        <v>2</v>
      </c>
      <c r="U125" s="4">
        <v>0</v>
      </c>
      <c r="V125" s="4">
        <v>0</v>
      </c>
      <c r="W125" s="4">
        <v>0</v>
      </c>
      <c r="X125" s="4">
        <v>0</v>
      </c>
      <c r="Y125" s="4">
        <v>0</v>
      </c>
      <c r="Z125" s="4">
        <v>0</v>
      </c>
      <c r="AA125" s="4">
        <v>0</v>
      </c>
      <c r="AB125" s="25">
        <v>133.97000122070312</v>
      </c>
      <c r="AC125" s="4">
        <f t="shared" si="24"/>
        <v>2</v>
      </c>
      <c r="AD125" s="25">
        <f t="shared" si="25"/>
        <v>135.97000122070312</v>
      </c>
      <c r="AE125" s="4">
        <v>0</v>
      </c>
      <c r="AF125" s="4">
        <v>0</v>
      </c>
      <c r="AG125" s="4">
        <v>0</v>
      </c>
      <c r="AH125" s="4">
        <v>0</v>
      </c>
      <c r="AI125" s="4">
        <v>0</v>
      </c>
      <c r="AJ125" s="4">
        <v>0</v>
      </c>
      <c r="AK125" s="4">
        <v>0</v>
      </c>
      <c r="AL125" s="4">
        <v>0</v>
      </c>
      <c r="AM125" s="4">
        <v>0</v>
      </c>
      <c r="AN125" s="4">
        <v>0</v>
      </c>
      <c r="AO125" s="4">
        <v>2</v>
      </c>
      <c r="AP125" s="4">
        <v>0</v>
      </c>
      <c r="AQ125" s="4">
        <v>0</v>
      </c>
      <c r="AR125" s="4">
        <v>0</v>
      </c>
      <c r="AS125" s="4">
        <v>0</v>
      </c>
      <c r="AT125" s="4">
        <v>0</v>
      </c>
      <c r="AU125" s="4">
        <v>0</v>
      </c>
      <c r="AV125" s="4">
        <v>0</v>
      </c>
      <c r="AW125" s="25">
        <v>137.38999938964844</v>
      </c>
      <c r="AX125" s="4">
        <f t="shared" si="26"/>
        <v>2</v>
      </c>
      <c r="AY125" s="25">
        <f t="shared" si="27"/>
        <v>139.38999938964844</v>
      </c>
      <c r="AZ125" s="25">
        <f t="shared" si="28"/>
        <v>135.97000122070312</v>
      </c>
      <c r="BA125" s="25">
        <f t="shared" si="29"/>
        <v>34.904256360370837</v>
      </c>
    </row>
    <row r="126" spans="1:53" ht="43.2" x14ac:dyDescent="0.3">
      <c r="A126" s="4">
        <v>17</v>
      </c>
      <c r="B126" s="8" t="s">
        <v>49</v>
      </c>
      <c r="C126" s="8">
        <v>1984</v>
      </c>
      <c r="D126" s="8">
        <v>1984</v>
      </c>
      <c r="E126" s="8">
        <v>1984</v>
      </c>
      <c r="F126" s="8">
        <v>1</v>
      </c>
      <c r="G126" s="8" t="s">
        <v>21</v>
      </c>
      <c r="H126" s="8" t="s">
        <v>50</v>
      </c>
      <c r="I126" s="8" t="s">
        <v>51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>
        <v>0</v>
      </c>
      <c r="Q126" s="4">
        <v>0</v>
      </c>
      <c r="R126" s="4">
        <v>0</v>
      </c>
      <c r="S126" s="4">
        <v>0</v>
      </c>
      <c r="T126" s="4">
        <v>2</v>
      </c>
      <c r="U126" s="4">
        <v>0</v>
      </c>
      <c r="V126" s="4">
        <v>0</v>
      </c>
      <c r="W126" s="4">
        <v>0</v>
      </c>
      <c r="X126" s="4">
        <v>0</v>
      </c>
      <c r="Y126" s="4">
        <v>2</v>
      </c>
      <c r="Z126" s="4">
        <v>0</v>
      </c>
      <c r="AA126" s="4">
        <v>0</v>
      </c>
      <c r="AB126" s="25">
        <v>136.35000610351562</v>
      </c>
      <c r="AC126" s="4">
        <f t="shared" si="24"/>
        <v>4</v>
      </c>
      <c r="AD126" s="25">
        <f t="shared" si="25"/>
        <v>140.35000610351562</v>
      </c>
      <c r="AE126" s="4">
        <v>0</v>
      </c>
      <c r="AF126" s="4">
        <v>0</v>
      </c>
      <c r="AG126" s="4">
        <v>0</v>
      </c>
      <c r="AH126" s="4">
        <v>0</v>
      </c>
      <c r="AI126" s="4">
        <v>0</v>
      </c>
      <c r="AJ126" s="4">
        <v>0</v>
      </c>
      <c r="AK126" s="4">
        <v>0</v>
      </c>
      <c r="AL126" s="4">
        <v>2</v>
      </c>
      <c r="AM126" s="4">
        <v>0</v>
      </c>
      <c r="AN126" s="4">
        <v>0</v>
      </c>
      <c r="AO126" s="4">
        <v>0</v>
      </c>
      <c r="AP126" s="4">
        <v>0</v>
      </c>
      <c r="AQ126" s="4">
        <v>0</v>
      </c>
      <c r="AR126" s="4">
        <v>0</v>
      </c>
      <c r="AS126" s="4">
        <v>0</v>
      </c>
      <c r="AT126" s="4">
        <v>0</v>
      </c>
      <c r="AU126" s="4">
        <v>0</v>
      </c>
      <c r="AV126" s="4">
        <v>0</v>
      </c>
      <c r="AW126" s="25">
        <v>136.78999328613281</v>
      </c>
      <c r="AX126" s="4">
        <f t="shared" si="26"/>
        <v>2</v>
      </c>
      <c r="AY126" s="25">
        <f t="shared" si="27"/>
        <v>138.78999328613281</v>
      </c>
      <c r="AZ126" s="25">
        <f t="shared" si="28"/>
        <v>138.78999328613281</v>
      </c>
      <c r="BA126" s="25">
        <f t="shared" si="29"/>
        <v>37.70214507930551</v>
      </c>
    </row>
    <row r="127" spans="1:53" ht="28.8" x14ac:dyDescent="0.3">
      <c r="A127" s="4">
        <v>18</v>
      </c>
      <c r="B127" s="8" t="s">
        <v>19</v>
      </c>
      <c r="C127" s="8">
        <v>1981</v>
      </c>
      <c r="D127" s="8">
        <v>1981</v>
      </c>
      <c r="E127" s="8">
        <v>1981</v>
      </c>
      <c r="F127" s="8">
        <v>1</v>
      </c>
      <c r="G127" s="8" t="s">
        <v>21</v>
      </c>
      <c r="H127" s="8" t="s">
        <v>22</v>
      </c>
      <c r="I127" s="8" t="s">
        <v>23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>
        <v>0</v>
      </c>
      <c r="Q127" s="4">
        <v>0</v>
      </c>
      <c r="R127" s="4">
        <v>2</v>
      </c>
      <c r="S127" s="4">
        <v>0</v>
      </c>
      <c r="T127" s="4">
        <v>0</v>
      </c>
      <c r="U127" s="4">
        <v>0</v>
      </c>
      <c r="V127" s="4">
        <v>0</v>
      </c>
      <c r="W127" s="4">
        <v>0</v>
      </c>
      <c r="X127" s="4">
        <v>0</v>
      </c>
      <c r="Y127" s="4">
        <v>0</v>
      </c>
      <c r="Z127" s="4">
        <v>0</v>
      </c>
      <c r="AA127" s="4">
        <v>0</v>
      </c>
      <c r="AB127" s="25">
        <v>137.22000122070312</v>
      </c>
      <c r="AC127" s="4">
        <f t="shared" si="24"/>
        <v>2</v>
      </c>
      <c r="AD127" s="25">
        <f t="shared" si="25"/>
        <v>139.22000122070312</v>
      </c>
      <c r="AE127" s="4">
        <v>0</v>
      </c>
      <c r="AF127" s="4">
        <v>0</v>
      </c>
      <c r="AG127" s="4">
        <v>0</v>
      </c>
      <c r="AH127" s="4">
        <v>0</v>
      </c>
      <c r="AI127" s="4">
        <v>2</v>
      </c>
      <c r="AJ127" s="4">
        <v>0</v>
      </c>
      <c r="AK127" s="4">
        <v>0</v>
      </c>
      <c r="AL127" s="4">
        <v>0</v>
      </c>
      <c r="AM127" s="4">
        <v>2</v>
      </c>
      <c r="AN127" s="4">
        <v>0</v>
      </c>
      <c r="AO127" s="4">
        <v>0</v>
      </c>
      <c r="AP127" s="4">
        <v>0</v>
      </c>
      <c r="AQ127" s="4">
        <v>2</v>
      </c>
      <c r="AR127" s="4">
        <v>0</v>
      </c>
      <c r="AS127" s="4">
        <v>0</v>
      </c>
      <c r="AT127" s="4">
        <v>0</v>
      </c>
      <c r="AU127" s="4">
        <v>0</v>
      </c>
      <c r="AV127" s="4">
        <v>0</v>
      </c>
      <c r="AW127" s="25">
        <v>136.58000183105469</v>
      </c>
      <c r="AX127" s="4">
        <f t="shared" si="26"/>
        <v>6</v>
      </c>
      <c r="AY127" s="25">
        <f t="shared" si="27"/>
        <v>142.58000183105469</v>
      </c>
      <c r="AZ127" s="25">
        <f t="shared" si="28"/>
        <v>139.22000122070312</v>
      </c>
      <c r="BA127" s="25">
        <f t="shared" si="29"/>
        <v>38.128782573763623</v>
      </c>
    </row>
    <row r="128" spans="1:53" x14ac:dyDescent="0.3">
      <c r="A128" s="4">
        <v>19</v>
      </c>
      <c r="B128" s="8" t="s">
        <v>59</v>
      </c>
      <c r="C128" s="8">
        <v>1986</v>
      </c>
      <c r="D128" s="8">
        <v>1986</v>
      </c>
      <c r="E128" s="8">
        <v>1986</v>
      </c>
      <c r="F128" s="8">
        <v>1</v>
      </c>
      <c r="G128" s="8" t="s">
        <v>60</v>
      </c>
      <c r="H128" s="8" t="s">
        <v>61</v>
      </c>
      <c r="I128" s="8"/>
      <c r="J128" s="4">
        <v>0</v>
      </c>
      <c r="K128" s="4">
        <v>0</v>
      </c>
      <c r="L128" s="4">
        <v>0</v>
      </c>
      <c r="M128" s="4">
        <v>0</v>
      </c>
      <c r="N128" s="4">
        <v>2</v>
      </c>
      <c r="O128" s="4">
        <v>0</v>
      </c>
      <c r="P128" s="4">
        <v>0</v>
      </c>
      <c r="Q128" s="4">
        <v>0</v>
      </c>
      <c r="R128" s="4">
        <v>2</v>
      </c>
      <c r="S128" s="4">
        <v>0</v>
      </c>
      <c r="T128" s="4">
        <v>0</v>
      </c>
      <c r="U128" s="4">
        <v>0</v>
      </c>
      <c r="V128" s="4">
        <v>0</v>
      </c>
      <c r="W128" s="4">
        <v>0</v>
      </c>
      <c r="X128" s="4">
        <v>0</v>
      </c>
      <c r="Y128" s="4">
        <v>0</v>
      </c>
      <c r="Z128" s="4">
        <v>0</v>
      </c>
      <c r="AA128" s="4">
        <v>0</v>
      </c>
      <c r="AB128" s="25">
        <v>135.63999938964844</v>
      </c>
      <c r="AC128" s="4">
        <f t="shared" si="24"/>
        <v>4</v>
      </c>
      <c r="AD128" s="25">
        <f t="shared" si="25"/>
        <v>139.63999938964844</v>
      </c>
      <c r="AE128" s="4">
        <v>0</v>
      </c>
      <c r="AF128" s="4">
        <v>0</v>
      </c>
      <c r="AG128" s="4">
        <v>2</v>
      </c>
      <c r="AH128" s="4">
        <v>0</v>
      </c>
      <c r="AI128" s="4">
        <v>0</v>
      </c>
      <c r="AJ128" s="4">
        <v>0</v>
      </c>
      <c r="AK128" s="4">
        <v>0</v>
      </c>
      <c r="AL128" s="4">
        <v>0</v>
      </c>
      <c r="AM128" s="4">
        <v>0</v>
      </c>
      <c r="AN128" s="4">
        <v>0</v>
      </c>
      <c r="AO128" s="4">
        <v>2</v>
      </c>
      <c r="AP128" s="4">
        <v>0</v>
      </c>
      <c r="AQ128" s="4">
        <v>0</v>
      </c>
      <c r="AR128" s="4">
        <v>0</v>
      </c>
      <c r="AS128" s="4">
        <v>0</v>
      </c>
      <c r="AT128" s="4">
        <v>0</v>
      </c>
      <c r="AU128" s="4">
        <v>0</v>
      </c>
      <c r="AV128" s="4">
        <v>0</v>
      </c>
      <c r="AW128" s="25">
        <v>147.94999694824219</v>
      </c>
      <c r="AX128" s="4">
        <f t="shared" si="26"/>
        <v>4</v>
      </c>
      <c r="AY128" s="25">
        <f t="shared" si="27"/>
        <v>151.94999694824219</v>
      </c>
      <c r="AZ128" s="25">
        <f t="shared" si="28"/>
        <v>139.63999938964844</v>
      </c>
      <c r="BA128" s="25">
        <f t="shared" si="29"/>
        <v>38.54548876002243</v>
      </c>
    </row>
    <row r="129" spans="1:53" ht="28.8" x14ac:dyDescent="0.3">
      <c r="A129" s="4">
        <v>20</v>
      </c>
      <c r="B129" s="8" t="s">
        <v>231</v>
      </c>
      <c r="C129" s="8">
        <v>1987</v>
      </c>
      <c r="D129" s="8">
        <v>1987</v>
      </c>
      <c r="E129" s="8">
        <v>1987</v>
      </c>
      <c r="F129" s="8">
        <v>1</v>
      </c>
      <c r="G129" s="8" t="s">
        <v>16</v>
      </c>
      <c r="H129" s="8" t="s">
        <v>72</v>
      </c>
      <c r="I129" s="8" t="s">
        <v>73</v>
      </c>
      <c r="J129" s="4">
        <v>0</v>
      </c>
      <c r="K129" s="4">
        <v>2</v>
      </c>
      <c r="L129" s="4">
        <v>0</v>
      </c>
      <c r="M129" s="4">
        <v>0</v>
      </c>
      <c r="N129" s="4">
        <v>0</v>
      </c>
      <c r="O129" s="4">
        <v>0</v>
      </c>
      <c r="P129" s="4">
        <v>0</v>
      </c>
      <c r="Q129" s="4">
        <v>0</v>
      </c>
      <c r="R129" s="4">
        <v>2</v>
      </c>
      <c r="S129" s="4">
        <v>0</v>
      </c>
      <c r="T129" s="4">
        <v>2</v>
      </c>
      <c r="U129" s="4">
        <v>0</v>
      </c>
      <c r="V129" s="4">
        <v>0</v>
      </c>
      <c r="W129" s="4">
        <v>0</v>
      </c>
      <c r="X129" s="4">
        <v>0</v>
      </c>
      <c r="Y129" s="4">
        <v>0</v>
      </c>
      <c r="Z129" s="4">
        <v>0</v>
      </c>
      <c r="AA129" s="4">
        <v>0</v>
      </c>
      <c r="AB129" s="25">
        <v>134.55000305175781</v>
      </c>
      <c r="AC129" s="4">
        <f t="shared" si="24"/>
        <v>6</v>
      </c>
      <c r="AD129" s="25">
        <f t="shared" si="25"/>
        <v>140.55000305175781</v>
      </c>
      <c r="AE129" s="4">
        <v>0</v>
      </c>
      <c r="AF129" s="4">
        <v>0</v>
      </c>
      <c r="AG129" s="4">
        <v>0</v>
      </c>
      <c r="AH129" s="4">
        <v>0</v>
      </c>
      <c r="AI129" s="4">
        <v>0</v>
      </c>
      <c r="AJ129" s="4">
        <v>0</v>
      </c>
      <c r="AK129" s="4">
        <v>0</v>
      </c>
      <c r="AL129" s="4">
        <v>0</v>
      </c>
      <c r="AM129" s="4">
        <v>2</v>
      </c>
      <c r="AN129" s="4">
        <v>0</v>
      </c>
      <c r="AO129" s="4">
        <v>2</v>
      </c>
      <c r="AP129" s="4">
        <v>0</v>
      </c>
      <c r="AQ129" s="4">
        <v>0</v>
      </c>
      <c r="AR129" s="4">
        <v>0</v>
      </c>
      <c r="AS129" s="4">
        <v>0</v>
      </c>
      <c r="AT129" s="4">
        <v>2</v>
      </c>
      <c r="AU129" s="4">
        <v>0</v>
      </c>
      <c r="AV129" s="4">
        <v>0</v>
      </c>
      <c r="AW129" s="25">
        <v>136</v>
      </c>
      <c r="AX129" s="4">
        <f t="shared" si="26"/>
        <v>6</v>
      </c>
      <c r="AY129" s="25">
        <f t="shared" si="27"/>
        <v>142</v>
      </c>
      <c r="AZ129" s="25">
        <f t="shared" si="28"/>
        <v>140.55000305175781</v>
      </c>
      <c r="BA129" s="25">
        <f t="shared" si="29"/>
        <v>39.448359733177845</v>
      </c>
    </row>
    <row r="130" spans="1:53" x14ac:dyDescent="0.3">
      <c r="A130" s="4">
        <v>21</v>
      </c>
      <c r="B130" s="8" t="s">
        <v>153</v>
      </c>
      <c r="C130" s="8">
        <v>1993</v>
      </c>
      <c r="D130" s="8">
        <v>1993</v>
      </c>
      <c r="E130" s="8">
        <v>1993</v>
      </c>
      <c r="F130" s="8" t="s">
        <v>87</v>
      </c>
      <c r="G130" s="8" t="s">
        <v>16</v>
      </c>
      <c r="H130" s="8" t="s">
        <v>55</v>
      </c>
      <c r="I130" s="8" t="s">
        <v>56</v>
      </c>
      <c r="J130" s="4">
        <v>0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>
        <v>0</v>
      </c>
      <c r="Q130" s="4">
        <v>0</v>
      </c>
      <c r="R130" s="4">
        <v>0</v>
      </c>
      <c r="S130" s="4">
        <v>0</v>
      </c>
      <c r="T130" s="4">
        <v>2</v>
      </c>
      <c r="U130" s="4">
        <v>2</v>
      </c>
      <c r="V130" s="4">
        <v>0</v>
      </c>
      <c r="W130" s="4">
        <v>0</v>
      </c>
      <c r="X130" s="4">
        <v>0</v>
      </c>
      <c r="Y130" s="4">
        <v>0</v>
      </c>
      <c r="Z130" s="4">
        <v>0</v>
      </c>
      <c r="AA130" s="4">
        <v>2</v>
      </c>
      <c r="AB130" s="25">
        <v>138.77000427246094</v>
      </c>
      <c r="AC130" s="4">
        <f t="shared" si="24"/>
        <v>6</v>
      </c>
      <c r="AD130" s="25">
        <f t="shared" si="25"/>
        <v>144.77000427246094</v>
      </c>
      <c r="AE130" s="4">
        <v>0</v>
      </c>
      <c r="AF130" s="4">
        <v>0</v>
      </c>
      <c r="AG130" s="4">
        <v>0</v>
      </c>
      <c r="AH130" s="4">
        <v>0</v>
      </c>
      <c r="AI130" s="4">
        <v>0</v>
      </c>
      <c r="AJ130" s="4">
        <v>0</v>
      </c>
      <c r="AK130" s="4">
        <v>0</v>
      </c>
      <c r="AL130" s="4">
        <v>0</v>
      </c>
      <c r="AM130" s="4">
        <v>0</v>
      </c>
      <c r="AN130" s="4">
        <v>0</v>
      </c>
      <c r="AO130" s="4">
        <v>2</v>
      </c>
      <c r="AP130" s="4">
        <v>0</v>
      </c>
      <c r="AQ130" s="4">
        <v>0</v>
      </c>
      <c r="AR130" s="4">
        <v>0</v>
      </c>
      <c r="AS130" s="4">
        <v>0</v>
      </c>
      <c r="AT130" s="4">
        <v>0</v>
      </c>
      <c r="AU130" s="4">
        <v>0</v>
      </c>
      <c r="AV130" s="4">
        <v>0</v>
      </c>
      <c r="AW130" s="25">
        <v>138.60000610351562</v>
      </c>
      <c r="AX130" s="4">
        <f t="shared" si="26"/>
        <v>2</v>
      </c>
      <c r="AY130" s="25">
        <f t="shared" si="27"/>
        <v>140.60000610351562</v>
      </c>
      <c r="AZ130" s="25">
        <f t="shared" si="28"/>
        <v>140.60000610351562</v>
      </c>
      <c r="BA130" s="25">
        <f t="shared" si="29"/>
        <v>39.497970856606365</v>
      </c>
    </row>
    <row r="131" spans="1:53" x14ac:dyDescent="0.3">
      <c r="A131" s="4">
        <v>22</v>
      </c>
      <c r="B131" s="8" t="s">
        <v>229</v>
      </c>
      <c r="C131" s="8">
        <v>1980</v>
      </c>
      <c r="D131" s="8">
        <v>1980</v>
      </c>
      <c r="E131" s="8">
        <v>1980</v>
      </c>
      <c r="F131" s="8">
        <v>1</v>
      </c>
      <c r="G131" s="8" t="s">
        <v>16</v>
      </c>
      <c r="H131" s="8" t="s">
        <v>97</v>
      </c>
      <c r="I131" s="8" t="s">
        <v>18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>
        <v>0</v>
      </c>
      <c r="Q131" s="4">
        <v>0</v>
      </c>
      <c r="R131" s="4">
        <v>2</v>
      </c>
      <c r="S131" s="4">
        <v>0</v>
      </c>
      <c r="T131" s="4">
        <v>0</v>
      </c>
      <c r="U131" s="4">
        <v>2</v>
      </c>
      <c r="V131" s="4">
        <v>2</v>
      </c>
      <c r="W131" s="4">
        <v>0</v>
      </c>
      <c r="X131" s="4">
        <v>0</v>
      </c>
      <c r="Y131" s="4">
        <v>0</v>
      </c>
      <c r="Z131" s="4">
        <v>0</v>
      </c>
      <c r="AA131" s="4">
        <v>0</v>
      </c>
      <c r="AB131" s="25">
        <v>141.6199951171875</v>
      </c>
      <c r="AC131" s="4">
        <f t="shared" si="24"/>
        <v>6</v>
      </c>
      <c r="AD131" s="25">
        <f t="shared" si="25"/>
        <v>147.6199951171875</v>
      </c>
      <c r="AE131" s="4">
        <v>0</v>
      </c>
      <c r="AF131" s="4">
        <v>0</v>
      </c>
      <c r="AG131" s="4">
        <v>0</v>
      </c>
      <c r="AH131" s="4">
        <v>0</v>
      </c>
      <c r="AI131" s="4">
        <v>0</v>
      </c>
      <c r="AJ131" s="4">
        <v>0</v>
      </c>
      <c r="AK131" s="4">
        <v>0</v>
      </c>
      <c r="AL131" s="4">
        <v>0</v>
      </c>
      <c r="AM131" s="4">
        <v>0</v>
      </c>
      <c r="AN131" s="4">
        <v>0</v>
      </c>
      <c r="AO131" s="4">
        <v>0</v>
      </c>
      <c r="AP131" s="4">
        <v>0</v>
      </c>
      <c r="AQ131" s="4">
        <v>0</v>
      </c>
      <c r="AR131" s="4">
        <v>0</v>
      </c>
      <c r="AS131" s="4">
        <v>0</v>
      </c>
      <c r="AT131" s="4">
        <v>0</v>
      </c>
      <c r="AU131" s="4">
        <v>0</v>
      </c>
      <c r="AV131" s="4">
        <v>0</v>
      </c>
      <c r="AW131" s="25">
        <v>141.07000732421875</v>
      </c>
      <c r="AX131" s="4">
        <f t="shared" si="26"/>
        <v>0</v>
      </c>
      <c r="AY131" s="25">
        <f t="shared" si="27"/>
        <v>141.07000732421875</v>
      </c>
      <c r="AZ131" s="25">
        <f t="shared" si="28"/>
        <v>141.07000732421875</v>
      </c>
      <c r="BA131" s="25">
        <f t="shared" si="29"/>
        <v>39.964288166293699</v>
      </c>
    </row>
    <row r="132" spans="1:53" ht="28.8" x14ac:dyDescent="0.3">
      <c r="A132" s="4">
        <v>23</v>
      </c>
      <c r="B132" s="8" t="s">
        <v>78</v>
      </c>
      <c r="C132" s="8">
        <v>1981</v>
      </c>
      <c r="D132" s="8">
        <v>1981</v>
      </c>
      <c r="E132" s="8">
        <v>1981</v>
      </c>
      <c r="F132" s="8" t="s">
        <v>26</v>
      </c>
      <c r="G132" s="8" t="s">
        <v>16</v>
      </c>
      <c r="H132" s="8" t="s">
        <v>39</v>
      </c>
      <c r="I132" s="8" t="s">
        <v>40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>
        <v>0</v>
      </c>
      <c r="Q132" s="4">
        <v>0</v>
      </c>
      <c r="R132" s="4">
        <v>0</v>
      </c>
      <c r="S132" s="4">
        <v>0</v>
      </c>
      <c r="T132" s="4">
        <v>0</v>
      </c>
      <c r="U132" s="4">
        <v>0</v>
      </c>
      <c r="V132" s="4">
        <v>2</v>
      </c>
      <c r="W132" s="4">
        <v>0</v>
      </c>
      <c r="X132" s="4">
        <v>0</v>
      </c>
      <c r="Y132" s="4">
        <v>2</v>
      </c>
      <c r="Z132" s="4">
        <v>0</v>
      </c>
      <c r="AA132" s="4">
        <v>0</v>
      </c>
      <c r="AB132" s="25">
        <v>137.85000610351562</v>
      </c>
      <c r="AC132" s="4">
        <f t="shared" si="24"/>
        <v>4</v>
      </c>
      <c r="AD132" s="25">
        <f t="shared" si="25"/>
        <v>141.85000610351562</v>
      </c>
      <c r="AE132" s="4">
        <v>0</v>
      </c>
      <c r="AF132" s="4">
        <v>0</v>
      </c>
      <c r="AG132" s="4">
        <v>0</v>
      </c>
      <c r="AH132" s="4">
        <v>0</v>
      </c>
      <c r="AI132" s="4">
        <v>0</v>
      </c>
      <c r="AJ132" s="4">
        <v>0</v>
      </c>
      <c r="AK132" s="4">
        <v>0</v>
      </c>
      <c r="AL132" s="4">
        <v>0</v>
      </c>
      <c r="AM132" s="4">
        <v>0</v>
      </c>
      <c r="AN132" s="4">
        <v>0</v>
      </c>
      <c r="AO132" s="4">
        <v>2</v>
      </c>
      <c r="AP132" s="4">
        <v>2</v>
      </c>
      <c r="AQ132" s="4">
        <v>0</v>
      </c>
      <c r="AR132" s="4">
        <v>2</v>
      </c>
      <c r="AS132" s="4">
        <v>0</v>
      </c>
      <c r="AT132" s="4">
        <v>0</v>
      </c>
      <c r="AU132" s="4">
        <v>2</v>
      </c>
      <c r="AV132" s="4">
        <v>2</v>
      </c>
      <c r="AW132" s="25">
        <v>140.19000244140625</v>
      </c>
      <c r="AX132" s="4">
        <f t="shared" si="26"/>
        <v>10</v>
      </c>
      <c r="AY132" s="25">
        <f t="shared" si="27"/>
        <v>150.19000244140625</v>
      </c>
      <c r="AZ132" s="25">
        <f t="shared" si="28"/>
        <v>141.85000610351562</v>
      </c>
      <c r="BA132" s="25">
        <f t="shared" si="29"/>
        <v>40.738173246372824</v>
      </c>
    </row>
    <row r="133" spans="1:53" ht="28.8" x14ac:dyDescent="0.3">
      <c r="A133" s="4">
        <v>24</v>
      </c>
      <c r="B133" s="8" t="s">
        <v>86</v>
      </c>
      <c r="C133" s="8">
        <v>1987</v>
      </c>
      <c r="D133" s="8">
        <v>1987</v>
      </c>
      <c r="E133" s="8">
        <v>1987</v>
      </c>
      <c r="F133" s="8" t="s">
        <v>87</v>
      </c>
      <c r="G133" s="8" t="s">
        <v>16</v>
      </c>
      <c r="H133" s="8" t="s">
        <v>53</v>
      </c>
      <c r="I133" s="8" t="s">
        <v>85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>
        <v>0</v>
      </c>
      <c r="Q133" s="4">
        <v>0</v>
      </c>
      <c r="R133" s="4">
        <v>0</v>
      </c>
      <c r="S133" s="4">
        <v>0</v>
      </c>
      <c r="T133" s="4">
        <v>0</v>
      </c>
      <c r="U133" s="4">
        <v>0</v>
      </c>
      <c r="V133" s="4">
        <v>0</v>
      </c>
      <c r="W133" s="4">
        <v>0</v>
      </c>
      <c r="X133" s="4">
        <v>2</v>
      </c>
      <c r="Y133" s="4">
        <v>0</v>
      </c>
      <c r="Z133" s="4">
        <v>0</v>
      </c>
      <c r="AA133" s="4">
        <v>0</v>
      </c>
      <c r="AB133" s="25">
        <v>144.07000732421875</v>
      </c>
      <c r="AC133" s="4">
        <f t="shared" si="24"/>
        <v>2</v>
      </c>
      <c r="AD133" s="25">
        <f t="shared" si="25"/>
        <v>146.07000732421875</v>
      </c>
      <c r="AE133" s="4">
        <v>0</v>
      </c>
      <c r="AF133" s="4">
        <v>0</v>
      </c>
      <c r="AG133" s="4">
        <v>0</v>
      </c>
      <c r="AH133" s="4">
        <v>0</v>
      </c>
      <c r="AI133" s="4">
        <v>0</v>
      </c>
      <c r="AJ133" s="4">
        <v>0</v>
      </c>
      <c r="AK133" s="4">
        <v>0</v>
      </c>
      <c r="AL133" s="4">
        <v>0</v>
      </c>
      <c r="AM133" s="4">
        <v>0</v>
      </c>
      <c r="AN133" s="4">
        <v>0</v>
      </c>
      <c r="AO133" s="4">
        <v>0</v>
      </c>
      <c r="AP133" s="4">
        <v>0</v>
      </c>
      <c r="AQ133" s="4">
        <v>0</v>
      </c>
      <c r="AR133" s="4">
        <v>2</v>
      </c>
      <c r="AS133" s="4">
        <v>0</v>
      </c>
      <c r="AT133" s="4">
        <v>0</v>
      </c>
      <c r="AU133" s="4">
        <v>0</v>
      </c>
      <c r="AV133" s="4">
        <v>0</v>
      </c>
      <c r="AW133" s="25">
        <v>143.33999633789062</v>
      </c>
      <c r="AX133" s="4">
        <f t="shared" si="26"/>
        <v>2</v>
      </c>
      <c r="AY133" s="25">
        <f t="shared" si="27"/>
        <v>145.33999633789063</v>
      </c>
      <c r="AZ133" s="25">
        <f t="shared" si="28"/>
        <v>145.33999633789063</v>
      </c>
      <c r="BA133" s="25">
        <f t="shared" si="29"/>
        <v>44.200808629519592</v>
      </c>
    </row>
    <row r="134" spans="1:53" ht="28.8" x14ac:dyDescent="0.3">
      <c r="A134" s="4">
        <v>25</v>
      </c>
      <c r="B134" s="8" t="s">
        <v>177</v>
      </c>
      <c r="C134" s="8">
        <v>1998</v>
      </c>
      <c r="D134" s="8">
        <v>1998</v>
      </c>
      <c r="E134" s="8">
        <v>1998</v>
      </c>
      <c r="F134" s="8">
        <v>1</v>
      </c>
      <c r="G134" s="8" t="s">
        <v>16</v>
      </c>
      <c r="H134" s="8" t="s">
        <v>173</v>
      </c>
      <c r="I134" s="8" t="s">
        <v>176</v>
      </c>
      <c r="J134" s="4">
        <v>0</v>
      </c>
      <c r="K134" s="4">
        <v>0</v>
      </c>
      <c r="L134" s="4">
        <v>0</v>
      </c>
      <c r="M134" s="4">
        <v>0</v>
      </c>
      <c r="N134" s="4">
        <v>2</v>
      </c>
      <c r="O134" s="4">
        <v>2</v>
      </c>
      <c r="P134" s="4">
        <v>0</v>
      </c>
      <c r="Q134" s="4">
        <v>0</v>
      </c>
      <c r="R134" s="4">
        <v>2</v>
      </c>
      <c r="S134" s="4">
        <v>0</v>
      </c>
      <c r="T134" s="4">
        <v>0</v>
      </c>
      <c r="U134" s="4">
        <v>2</v>
      </c>
      <c r="V134" s="4">
        <v>0</v>
      </c>
      <c r="W134" s="4">
        <v>0</v>
      </c>
      <c r="X134" s="4">
        <v>0</v>
      </c>
      <c r="Y134" s="4">
        <v>0</v>
      </c>
      <c r="Z134" s="4">
        <v>0</v>
      </c>
      <c r="AA134" s="4">
        <v>50</v>
      </c>
      <c r="AB134" s="25">
        <v>145.66000366210937</v>
      </c>
      <c r="AC134" s="4">
        <f t="shared" si="24"/>
        <v>58</v>
      </c>
      <c r="AD134" s="25">
        <f t="shared" si="25"/>
        <v>203.66000366210937</v>
      </c>
      <c r="AE134" s="4">
        <v>0</v>
      </c>
      <c r="AF134" s="4">
        <v>0</v>
      </c>
      <c r="AG134" s="4">
        <v>0</v>
      </c>
      <c r="AH134" s="4">
        <v>0</v>
      </c>
      <c r="AI134" s="4">
        <v>0</v>
      </c>
      <c r="AJ134" s="4">
        <v>0</v>
      </c>
      <c r="AK134" s="4">
        <v>0</v>
      </c>
      <c r="AL134" s="4">
        <v>0</v>
      </c>
      <c r="AM134" s="4">
        <v>2</v>
      </c>
      <c r="AN134" s="4">
        <v>0</v>
      </c>
      <c r="AO134" s="4">
        <v>0</v>
      </c>
      <c r="AP134" s="4">
        <v>2</v>
      </c>
      <c r="AQ134" s="4">
        <v>0</v>
      </c>
      <c r="AR134" s="4">
        <v>0</v>
      </c>
      <c r="AS134" s="4">
        <v>0</v>
      </c>
      <c r="AT134" s="4">
        <v>0</v>
      </c>
      <c r="AU134" s="4">
        <v>0</v>
      </c>
      <c r="AV134" s="4">
        <v>0</v>
      </c>
      <c r="AW134" s="25">
        <v>141.44000244140625</v>
      </c>
      <c r="AX134" s="4">
        <f t="shared" si="26"/>
        <v>4</v>
      </c>
      <c r="AY134" s="25">
        <f t="shared" si="27"/>
        <v>145.44000244140625</v>
      </c>
      <c r="AZ134" s="25">
        <f t="shared" si="28"/>
        <v>145.44000244140625</v>
      </c>
      <c r="BA134" s="25">
        <f t="shared" si="29"/>
        <v>44.300030876376631</v>
      </c>
    </row>
    <row r="135" spans="1:53" ht="28.8" x14ac:dyDescent="0.3">
      <c r="A135" s="4">
        <v>26</v>
      </c>
      <c r="B135" s="8" t="s">
        <v>216</v>
      </c>
      <c r="C135" s="8">
        <v>1988</v>
      </c>
      <c r="D135" s="8">
        <v>1988</v>
      </c>
      <c r="E135" s="8">
        <v>1988</v>
      </c>
      <c r="F135" s="8" t="s">
        <v>26</v>
      </c>
      <c r="G135" s="8" t="s">
        <v>16</v>
      </c>
      <c r="H135" s="8" t="s">
        <v>53</v>
      </c>
      <c r="I135" s="8" t="s">
        <v>51</v>
      </c>
      <c r="J135" s="4">
        <v>0</v>
      </c>
      <c r="K135" s="4">
        <v>0</v>
      </c>
      <c r="L135" s="4">
        <v>0</v>
      </c>
      <c r="M135" s="4">
        <v>2</v>
      </c>
      <c r="N135" s="4">
        <v>0</v>
      </c>
      <c r="O135" s="4">
        <v>0</v>
      </c>
      <c r="P135" s="4">
        <v>0</v>
      </c>
      <c r="Q135" s="4">
        <v>0</v>
      </c>
      <c r="R135" s="4">
        <v>2</v>
      </c>
      <c r="S135" s="4">
        <v>0</v>
      </c>
      <c r="T135" s="4">
        <v>2</v>
      </c>
      <c r="U135" s="4">
        <v>0</v>
      </c>
      <c r="V135" s="4">
        <v>2</v>
      </c>
      <c r="W135" s="4">
        <v>0</v>
      </c>
      <c r="X135" s="4">
        <v>0</v>
      </c>
      <c r="Y135" s="4">
        <v>0</v>
      </c>
      <c r="Z135" s="4">
        <v>0</v>
      </c>
      <c r="AA135" s="4">
        <v>0</v>
      </c>
      <c r="AB135" s="25">
        <v>143.49000549316406</v>
      </c>
      <c r="AC135" s="4">
        <f t="shared" si="24"/>
        <v>8</v>
      </c>
      <c r="AD135" s="25">
        <f t="shared" si="25"/>
        <v>151.49000549316406</v>
      </c>
      <c r="AE135" s="4">
        <v>0</v>
      </c>
      <c r="AF135" s="4">
        <v>0</v>
      </c>
      <c r="AG135" s="4">
        <v>0</v>
      </c>
      <c r="AH135" s="4">
        <v>2</v>
      </c>
      <c r="AI135" s="4">
        <v>0</v>
      </c>
      <c r="AJ135" s="4">
        <v>0</v>
      </c>
      <c r="AK135" s="4">
        <v>0</v>
      </c>
      <c r="AL135" s="4">
        <v>0</v>
      </c>
      <c r="AM135" s="4">
        <v>0</v>
      </c>
      <c r="AN135" s="4">
        <v>0</v>
      </c>
      <c r="AO135" s="4">
        <v>0</v>
      </c>
      <c r="AP135" s="4">
        <v>0</v>
      </c>
      <c r="AQ135" s="4">
        <v>0</v>
      </c>
      <c r="AR135" s="4">
        <v>0</v>
      </c>
      <c r="AS135" s="4">
        <v>0</v>
      </c>
      <c r="AT135" s="4">
        <v>0</v>
      </c>
      <c r="AU135" s="4">
        <v>2</v>
      </c>
      <c r="AV135" s="4">
        <v>0</v>
      </c>
      <c r="AW135" s="25">
        <v>141.75</v>
      </c>
      <c r="AX135" s="4">
        <f t="shared" si="26"/>
        <v>4</v>
      </c>
      <c r="AY135" s="25">
        <f t="shared" si="27"/>
        <v>145.75</v>
      </c>
      <c r="AZ135" s="25">
        <f t="shared" si="28"/>
        <v>145.75</v>
      </c>
      <c r="BA135" s="25">
        <f t="shared" si="29"/>
        <v>44.607598646768423</v>
      </c>
    </row>
    <row r="136" spans="1:53" ht="43.2" x14ac:dyDescent="0.3">
      <c r="A136" s="4">
        <v>27</v>
      </c>
      <c r="B136" s="8" t="s">
        <v>160</v>
      </c>
      <c r="C136" s="8">
        <v>1995</v>
      </c>
      <c r="D136" s="8">
        <v>1995</v>
      </c>
      <c r="E136" s="8">
        <v>1995</v>
      </c>
      <c r="F136" s="8">
        <v>1</v>
      </c>
      <c r="G136" s="8" t="s">
        <v>35</v>
      </c>
      <c r="H136" s="8" t="s">
        <v>36</v>
      </c>
      <c r="I136" s="8" t="s">
        <v>37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>
        <v>0</v>
      </c>
      <c r="Q136" s="4">
        <v>2</v>
      </c>
      <c r="R136" s="4">
        <v>0</v>
      </c>
      <c r="S136" s="4">
        <v>0</v>
      </c>
      <c r="T136" s="4">
        <v>0</v>
      </c>
      <c r="U136" s="4">
        <v>0</v>
      </c>
      <c r="V136" s="4">
        <v>2</v>
      </c>
      <c r="W136" s="4">
        <v>0</v>
      </c>
      <c r="X136" s="4">
        <v>0</v>
      </c>
      <c r="Y136" s="4">
        <v>0</v>
      </c>
      <c r="Z136" s="4">
        <v>0</v>
      </c>
      <c r="AA136" s="4">
        <v>0</v>
      </c>
      <c r="AB136" s="25">
        <v>150.27000427246094</v>
      </c>
      <c r="AC136" s="4">
        <f t="shared" si="24"/>
        <v>4</v>
      </c>
      <c r="AD136" s="25">
        <f t="shared" si="25"/>
        <v>154.27000427246094</v>
      </c>
      <c r="AE136" s="4">
        <v>0</v>
      </c>
      <c r="AF136" s="4">
        <v>0</v>
      </c>
      <c r="AG136" s="4">
        <v>0</v>
      </c>
      <c r="AH136" s="4">
        <v>2</v>
      </c>
      <c r="AI136" s="4">
        <v>0</v>
      </c>
      <c r="AJ136" s="4">
        <v>0</v>
      </c>
      <c r="AK136" s="4">
        <v>0</v>
      </c>
      <c r="AL136" s="4">
        <v>0</v>
      </c>
      <c r="AM136" s="4">
        <v>2</v>
      </c>
      <c r="AN136" s="4">
        <v>0</v>
      </c>
      <c r="AO136" s="4">
        <v>0</v>
      </c>
      <c r="AP136" s="4">
        <v>2</v>
      </c>
      <c r="AQ136" s="4">
        <v>2</v>
      </c>
      <c r="AR136" s="4">
        <v>0</v>
      </c>
      <c r="AS136" s="4">
        <v>0</v>
      </c>
      <c r="AT136" s="4">
        <v>0</v>
      </c>
      <c r="AU136" s="4">
        <v>0</v>
      </c>
      <c r="AV136" s="4">
        <v>0</v>
      </c>
      <c r="AW136" s="25">
        <v>139.74000549316406</v>
      </c>
      <c r="AX136" s="4">
        <f t="shared" si="26"/>
        <v>8</v>
      </c>
      <c r="AY136" s="25">
        <f t="shared" si="27"/>
        <v>147.74000549316406</v>
      </c>
      <c r="AZ136" s="25">
        <f t="shared" si="28"/>
        <v>147.74000549316406</v>
      </c>
      <c r="BA136" s="25">
        <f t="shared" si="29"/>
        <v>46.582006301384773</v>
      </c>
    </row>
    <row r="137" spans="1:53" ht="28.8" x14ac:dyDescent="0.3">
      <c r="A137" s="4">
        <v>28</v>
      </c>
      <c r="B137" s="8" t="s">
        <v>212</v>
      </c>
      <c r="C137" s="8">
        <v>2001</v>
      </c>
      <c r="D137" s="8">
        <v>2001</v>
      </c>
      <c r="E137" s="8">
        <v>2001</v>
      </c>
      <c r="F137" s="8">
        <v>3</v>
      </c>
      <c r="G137" s="8" t="s">
        <v>21</v>
      </c>
      <c r="H137" s="8" t="s">
        <v>22</v>
      </c>
      <c r="I137" s="8" t="s">
        <v>101</v>
      </c>
      <c r="J137" s="4">
        <v>0</v>
      </c>
      <c r="K137" s="4">
        <v>2</v>
      </c>
      <c r="L137" s="4">
        <v>0</v>
      </c>
      <c r="M137" s="4">
        <v>0</v>
      </c>
      <c r="N137" s="4">
        <v>0</v>
      </c>
      <c r="O137" s="4">
        <v>0</v>
      </c>
      <c r="P137" s="4">
        <v>2</v>
      </c>
      <c r="Q137" s="4">
        <v>0</v>
      </c>
      <c r="R137" s="4">
        <v>2</v>
      </c>
      <c r="S137" s="4">
        <v>0</v>
      </c>
      <c r="T137" s="4">
        <v>2</v>
      </c>
      <c r="U137" s="4">
        <v>0</v>
      </c>
      <c r="V137" s="4">
        <v>0</v>
      </c>
      <c r="W137" s="4">
        <v>0</v>
      </c>
      <c r="X137" s="4">
        <v>0</v>
      </c>
      <c r="Y137" s="4">
        <v>0</v>
      </c>
      <c r="Z137" s="4">
        <v>0</v>
      </c>
      <c r="AA137" s="4">
        <v>0</v>
      </c>
      <c r="AB137" s="25">
        <v>164.49000549316406</v>
      </c>
      <c r="AC137" s="4">
        <f t="shared" si="24"/>
        <v>8</v>
      </c>
      <c r="AD137" s="25">
        <f t="shared" si="25"/>
        <v>172.49000549316406</v>
      </c>
      <c r="AE137" s="4">
        <v>0</v>
      </c>
      <c r="AF137" s="4">
        <v>0</v>
      </c>
      <c r="AG137" s="4">
        <v>0</v>
      </c>
      <c r="AH137" s="4">
        <v>0</v>
      </c>
      <c r="AI137" s="4">
        <v>0</v>
      </c>
      <c r="AJ137" s="4">
        <v>0</v>
      </c>
      <c r="AK137" s="4">
        <v>2</v>
      </c>
      <c r="AL137" s="4">
        <v>0</v>
      </c>
      <c r="AM137" s="4">
        <v>0</v>
      </c>
      <c r="AN137" s="4">
        <v>0</v>
      </c>
      <c r="AO137" s="4">
        <v>0</v>
      </c>
      <c r="AP137" s="4">
        <v>0</v>
      </c>
      <c r="AQ137" s="4">
        <v>0</v>
      </c>
      <c r="AR137" s="4">
        <v>0</v>
      </c>
      <c r="AS137" s="4">
        <v>0</v>
      </c>
      <c r="AT137" s="4">
        <v>0</v>
      </c>
      <c r="AU137" s="4">
        <v>0</v>
      </c>
      <c r="AV137" s="4">
        <v>0</v>
      </c>
      <c r="AW137" s="25">
        <v>156.27999877929687</v>
      </c>
      <c r="AX137" s="4">
        <f t="shared" si="26"/>
        <v>2</v>
      </c>
      <c r="AY137" s="25">
        <f t="shared" si="27"/>
        <v>158.27999877929687</v>
      </c>
      <c r="AZ137" s="25">
        <f t="shared" si="28"/>
        <v>158.27999877929687</v>
      </c>
      <c r="BA137" s="25">
        <f t="shared" si="29"/>
        <v>57.039386190652195</v>
      </c>
    </row>
    <row r="138" spans="1:53" ht="28.8" x14ac:dyDescent="0.3">
      <c r="A138" s="4">
        <v>29</v>
      </c>
      <c r="B138" s="8" t="s">
        <v>182</v>
      </c>
      <c r="C138" s="8">
        <v>2000</v>
      </c>
      <c r="D138" s="8">
        <v>2000</v>
      </c>
      <c r="E138" s="8">
        <v>2000</v>
      </c>
      <c r="F138" s="8">
        <v>2</v>
      </c>
      <c r="G138" s="8" t="s">
        <v>21</v>
      </c>
      <c r="H138" s="8" t="s">
        <v>22</v>
      </c>
      <c r="I138" s="8" t="s">
        <v>101</v>
      </c>
      <c r="J138" s="4">
        <v>0</v>
      </c>
      <c r="K138" s="4">
        <v>0</v>
      </c>
      <c r="L138" s="4">
        <v>0</v>
      </c>
      <c r="M138" s="4">
        <v>0</v>
      </c>
      <c r="N138" s="4">
        <v>2</v>
      </c>
      <c r="O138" s="4">
        <v>0</v>
      </c>
      <c r="P138" s="4">
        <v>0</v>
      </c>
      <c r="Q138" s="4">
        <v>0</v>
      </c>
      <c r="R138" s="4">
        <v>0</v>
      </c>
      <c r="S138" s="4">
        <v>0</v>
      </c>
      <c r="T138" s="4">
        <v>2</v>
      </c>
      <c r="U138" s="4">
        <v>0</v>
      </c>
      <c r="V138" s="4">
        <v>0</v>
      </c>
      <c r="W138" s="4">
        <v>0</v>
      </c>
      <c r="X138" s="4">
        <v>0</v>
      </c>
      <c r="Y138" s="4">
        <v>0</v>
      </c>
      <c r="Z138" s="4">
        <v>0</v>
      </c>
      <c r="AA138" s="4">
        <v>0</v>
      </c>
      <c r="AB138" s="25">
        <v>157.75999450683594</v>
      </c>
      <c r="AC138" s="4">
        <f t="shared" si="24"/>
        <v>4</v>
      </c>
      <c r="AD138" s="25">
        <f t="shared" si="25"/>
        <v>161.75999450683594</v>
      </c>
      <c r="AE138" s="4">
        <v>0</v>
      </c>
      <c r="AF138" s="4">
        <v>0</v>
      </c>
      <c r="AG138" s="4">
        <v>0</v>
      </c>
      <c r="AH138" s="4">
        <v>0</v>
      </c>
      <c r="AI138" s="4">
        <v>0</v>
      </c>
      <c r="AJ138" s="4">
        <v>0</v>
      </c>
      <c r="AK138" s="4">
        <v>0</v>
      </c>
      <c r="AL138" s="4">
        <v>0</v>
      </c>
      <c r="AM138" s="4">
        <v>0</v>
      </c>
      <c r="AN138" s="4">
        <v>0</v>
      </c>
      <c r="AO138" s="4">
        <v>2</v>
      </c>
      <c r="AP138" s="4">
        <v>0</v>
      </c>
      <c r="AQ138" s="4">
        <v>0</v>
      </c>
      <c r="AR138" s="4">
        <v>0</v>
      </c>
      <c r="AS138" s="4">
        <v>2</v>
      </c>
      <c r="AT138" s="4">
        <v>0</v>
      </c>
      <c r="AU138" s="4">
        <v>0</v>
      </c>
      <c r="AV138" s="4">
        <v>2</v>
      </c>
      <c r="AW138" s="25">
        <v>156.94000244140625</v>
      </c>
      <c r="AX138" s="4">
        <f t="shared" si="26"/>
        <v>6</v>
      </c>
      <c r="AY138" s="25">
        <f t="shared" si="27"/>
        <v>162.94000244140625</v>
      </c>
      <c r="AZ138" s="25">
        <f t="shared" si="28"/>
        <v>161.75999450683594</v>
      </c>
      <c r="BA138" s="25">
        <f t="shared" si="29"/>
        <v>60.492105404789001</v>
      </c>
    </row>
    <row r="139" spans="1:53" ht="28.8" x14ac:dyDescent="0.3">
      <c r="A139" s="4">
        <v>30</v>
      </c>
      <c r="B139" s="8" t="s">
        <v>134</v>
      </c>
      <c r="C139" s="8">
        <v>1999</v>
      </c>
      <c r="D139" s="8">
        <v>1999</v>
      </c>
      <c r="E139" s="8">
        <v>1999</v>
      </c>
      <c r="F139" s="8" t="s">
        <v>26</v>
      </c>
      <c r="G139" s="8" t="s">
        <v>16</v>
      </c>
      <c r="H139" s="8" t="s">
        <v>27</v>
      </c>
      <c r="I139" s="8" t="s">
        <v>28</v>
      </c>
      <c r="J139" s="4">
        <v>0</v>
      </c>
      <c r="K139" s="4">
        <v>0</v>
      </c>
      <c r="L139" s="4">
        <v>0</v>
      </c>
      <c r="M139" s="4">
        <v>2</v>
      </c>
      <c r="N139" s="4">
        <v>0</v>
      </c>
      <c r="O139" s="4">
        <v>0</v>
      </c>
      <c r="P139" s="4">
        <v>0</v>
      </c>
      <c r="Q139" s="4">
        <v>0</v>
      </c>
      <c r="R139" s="4">
        <v>0</v>
      </c>
      <c r="S139" s="4">
        <v>0</v>
      </c>
      <c r="T139" s="4">
        <v>2</v>
      </c>
      <c r="U139" s="4">
        <v>0</v>
      </c>
      <c r="V139" s="4">
        <v>0</v>
      </c>
      <c r="W139" s="4">
        <v>0</v>
      </c>
      <c r="X139" s="4">
        <v>0</v>
      </c>
      <c r="Y139" s="4">
        <v>0</v>
      </c>
      <c r="Z139" s="4">
        <v>0</v>
      </c>
      <c r="AA139" s="4">
        <v>2</v>
      </c>
      <c r="AB139" s="25">
        <v>190.5</v>
      </c>
      <c r="AC139" s="4">
        <f t="shared" si="24"/>
        <v>6</v>
      </c>
      <c r="AD139" s="25">
        <f t="shared" si="25"/>
        <v>196.5</v>
      </c>
      <c r="AE139" s="4">
        <v>0</v>
      </c>
      <c r="AF139" s="4">
        <v>0</v>
      </c>
      <c r="AG139" s="4">
        <v>0</v>
      </c>
      <c r="AH139" s="4">
        <v>0</v>
      </c>
      <c r="AI139" s="4">
        <v>0</v>
      </c>
      <c r="AJ139" s="4">
        <v>0</v>
      </c>
      <c r="AK139" s="4">
        <v>0</v>
      </c>
      <c r="AL139" s="4">
        <v>0</v>
      </c>
      <c r="AM139" s="4">
        <v>0</v>
      </c>
      <c r="AN139" s="4">
        <v>0</v>
      </c>
      <c r="AO139" s="4">
        <v>2</v>
      </c>
      <c r="AP139" s="4">
        <v>0</v>
      </c>
      <c r="AQ139" s="4">
        <v>0</v>
      </c>
      <c r="AR139" s="4">
        <v>2</v>
      </c>
      <c r="AS139" s="4">
        <v>0</v>
      </c>
      <c r="AT139" s="4">
        <v>0</v>
      </c>
      <c r="AU139" s="4">
        <v>0</v>
      </c>
      <c r="AV139" s="4">
        <v>0</v>
      </c>
      <c r="AW139" s="25">
        <v>166.6199951171875</v>
      </c>
      <c r="AX139" s="4">
        <f t="shared" si="26"/>
        <v>4</v>
      </c>
      <c r="AY139" s="25">
        <f t="shared" si="27"/>
        <v>170.6199951171875</v>
      </c>
      <c r="AZ139" s="25">
        <f t="shared" si="28"/>
        <v>170.6199951171875</v>
      </c>
      <c r="BA139" s="25">
        <f t="shared" si="29"/>
        <v>69.282660549021188</v>
      </c>
    </row>
    <row r="140" spans="1:53" ht="28.8" x14ac:dyDescent="0.3">
      <c r="A140" s="4">
        <v>31</v>
      </c>
      <c r="B140" s="8" t="s">
        <v>135</v>
      </c>
      <c r="C140" s="8">
        <v>1997</v>
      </c>
      <c r="D140" s="8">
        <v>1997</v>
      </c>
      <c r="E140" s="8">
        <v>1997</v>
      </c>
      <c r="F140" s="8" t="s">
        <v>26</v>
      </c>
      <c r="G140" s="8" t="s">
        <v>16</v>
      </c>
      <c r="H140" s="8" t="s">
        <v>27</v>
      </c>
      <c r="I140" s="8" t="s">
        <v>28</v>
      </c>
      <c r="J140" s="4">
        <v>0</v>
      </c>
      <c r="K140" s="4">
        <v>2</v>
      </c>
      <c r="L140" s="4">
        <v>0</v>
      </c>
      <c r="M140" s="4">
        <v>0</v>
      </c>
      <c r="N140" s="4">
        <v>0</v>
      </c>
      <c r="O140" s="4">
        <v>0</v>
      </c>
      <c r="P140" s="4">
        <v>0</v>
      </c>
      <c r="Q140" s="4">
        <v>50</v>
      </c>
      <c r="R140" s="4">
        <v>0</v>
      </c>
      <c r="S140" s="4">
        <v>0</v>
      </c>
      <c r="T140" s="4">
        <v>0</v>
      </c>
      <c r="U140" s="4">
        <v>0</v>
      </c>
      <c r="V140" s="4">
        <v>2</v>
      </c>
      <c r="W140" s="4">
        <v>0</v>
      </c>
      <c r="X140" s="4">
        <v>2</v>
      </c>
      <c r="Y140" s="4">
        <v>0</v>
      </c>
      <c r="Z140" s="4">
        <v>0</v>
      </c>
      <c r="AA140" s="4">
        <v>2</v>
      </c>
      <c r="AB140" s="25">
        <v>165.47000122070312</v>
      </c>
      <c r="AC140" s="4">
        <f t="shared" si="24"/>
        <v>58</v>
      </c>
      <c r="AD140" s="25">
        <f t="shared" si="25"/>
        <v>223.47000122070312</v>
      </c>
      <c r="AE140" s="4">
        <v>0</v>
      </c>
      <c r="AF140" s="4">
        <v>0</v>
      </c>
      <c r="AG140" s="4">
        <v>0</v>
      </c>
      <c r="AH140" s="4">
        <v>0</v>
      </c>
      <c r="AI140" s="4">
        <v>0</v>
      </c>
      <c r="AJ140" s="4">
        <v>0</v>
      </c>
      <c r="AK140" s="4">
        <v>0</v>
      </c>
      <c r="AL140" s="4">
        <v>2</v>
      </c>
      <c r="AM140" s="4">
        <v>0</v>
      </c>
      <c r="AN140" s="4">
        <v>0</v>
      </c>
      <c r="AO140" s="4">
        <v>2</v>
      </c>
      <c r="AP140" s="4">
        <v>2</v>
      </c>
      <c r="AQ140" s="4">
        <v>0</v>
      </c>
      <c r="AR140" s="4">
        <v>0</v>
      </c>
      <c r="AS140" s="4">
        <v>0</v>
      </c>
      <c r="AT140" s="4">
        <v>0</v>
      </c>
      <c r="AU140" s="4">
        <v>0</v>
      </c>
      <c r="AV140" s="4">
        <v>2</v>
      </c>
      <c r="AW140" s="25">
        <v>166.8800048828125</v>
      </c>
      <c r="AX140" s="4">
        <f t="shared" si="26"/>
        <v>8</v>
      </c>
      <c r="AY140" s="25">
        <f t="shared" si="27"/>
        <v>174.8800048828125</v>
      </c>
      <c r="AZ140" s="25">
        <f t="shared" si="28"/>
        <v>174.8800048828125</v>
      </c>
      <c r="BA140" s="25">
        <f t="shared" si="29"/>
        <v>73.509279982426435</v>
      </c>
    </row>
    <row r="141" spans="1:53" ht="28.8" x14ac:dyDescent="0.3">
      <c r="A141" s="4">
        <v>32</v>
      </c>
      <c r="B141" s="8" t="s">
        <v>102</v>
      </c>
      <c r="C141" s="8">
        <v>1999</v>
      </c>
      <c r="D141" s="8">
        <v>1999</v>
      </c>
      <c r="E141" s="8">
        <v>1999</v>
      </c>
      <c r="F141" s="8">
        <v>1</v>
      </c>
      <c r="G141" s="8" t="s">
        <v>21</v>
      </c>
      <c r="H141" s="8" t="s">
        <v>22</v>
      </c>
      <c r="I141" s="8" t="s">
        <v>101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>
        <v>0</v>
      </c>
      <c r="Q141" s="4">
        <v>0</v>
      </c>
      <c r="R141" s="4">
        <v>0</v>
      </c>
      <c r="S141" s="4">
        <v>0</v>
      </c>
      <c r="T141" s="4">
        <v>0</v>
      </c>
      <c r="U141" s="4">
        <v>0</v>
      </c>
      <c r="V141" s="4">
        <v>0</v>
      </c>
      <c r="W141" s="4">
        <v>2</v>
      </c>
      <c r="X141" s="4">
        <v>0</v>
      </c>
      <c r="Y141" s="4">
        <v>0</v>
      </c>
      <c r="Z141" s="4">
        <v>0</v>
      </c>
      <c r="AA141" s="4">
        <v>2</v>
      </c>
      <c r="AB141" s="25">
        <v>173</v>
      </c>
      <c r="AC141" s="4">
        <f t="shared" si="24"/>
        <v>4</v>
      </c>
      <c r="AD141" s="25">
        <f t="shared" si="25"/>
        <v>177</v>
      </c>
      <c r="AE141" s="4">
        <v>0</v>
      </c>
      <c r="AF141" s="4">
        <v>0</v>
      </c>
      <c r="AG141" s="4">
        <v>0</v>
      </c>
      <c r="AH141" s="4">
        <v>0</v>
      </c>
      <c r="AI141" s="4">
        <v>0</v>
      </c>
      <c r="AJ141" s="4">
        <v>0</v>
      </c>
      <c r="AK141" s="4">
        <v>0</v>
      </c>
      <c r="AL141" s="4">
        <v>0</v>
      </c>
      <c r="AM141" s="4">
        <v>0</v>
      </c>
      <c r="AN141" s="4">
        <v>0</v>
      </c>
      <c r="AO141" s="4">
        <v>2</v>
      </c>
      <c r="AP141" s="4">
        <v>0</v>
      </c>
      <c r="AQ141" s="4">
        <v>2</v>
      </c>
      <c r="AR141" s="4">
        <v>0</v>
      </c>
      <c r="AS141" s="4">
        <v>0</v>
      </c>
      <c r="AT141" s="4">
        <v>0</v>
      </c>
      <c r="AU141" s="4">
        <v>0</v>
      </c>
      <c r="AV141" s="4">
        <v>2</v>
      </c>
      <c r="AW141" s="25">
        <v>169.80999755859375</v>
      </c>
      <c r="AX141" s="4">
        <f t="shared" si="26"/>
        <v>6</v>
      </c>
      <c r="AY141" s="25">
        <f t="shared" si="27"/>
        <v>175.80999755859375</v>
      </c>
      <c r="AZ141" s="25">
        <f t="shared" si="28"/>
        <v>175.80999755859375</v>
      </c>
      <c r="BA141" s="25">
        <f t="shared" si="29"/>
        <v>74.431983293601789</v>
      </c>
    </row>
    <row r="142" spans="1:53" ht="28.8" x14ac:dyDescent="0.3">
      <c r="A142" s="4">
        <v>33</v>
      </c>
      <c r="B142" s="8" t="s">
        <v>218</v>
      </c>
      <c r="C142" s="8">
        <v>1999</v>
      </c>
      <c r="D142" s="8">
        <v>1999</v>
      </c>
      <c r="E142" s="8">
        <v>1999</v>
      </c>
      <c r="F142" s="8">
        <v>1</v>
      </c>
      <c r="G142" s="8" t="s">
        <v>21</v>
      </c>
      <c r="H142" s="8" t="s">
        <v>22</v>
      </c>
      <c r="I142" s="8" t="s">
        <v>101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>
        <v>0</v>
      </c>
      <c r="Q142" s="4">
        <v>0</v>
      </c>
      <c r="R142" s="4">
        <v>0</v>
      </c>
      <c r="S142" s="4">
        <v>0</v>
      </c>
      <c r="T142" s="4">
        <v>2</v>
      </c>
      <c r="U142" s="4">
        <v>0</v>
      </c>
      <c r="V142" s="4">
        <v>0</v>
      </c>
      <c r="W142" s="4">
        <v>0</v>
      </c>
      <c r="X142" s="4">
        <v>0</v>
      </c>
      <c r="Y142" s="4">
        <v>0</v>
      </c>
      <c r="Z142" s="4">
        <v>0</v>
      </c>
      <c r="AA142" s="4">
        <v>0</v>
      </c>
      <c r="AB142" s="25">
        <v>180.52000427246094</v>
      </c>
      <c r="AC142" s="4">
        <f t="shared" si="24"/>
        <v>2</v>
      </c>
      <c r="AD142" s="25">
        <f t="shared" si="25"/>
        <v>182.52000427246094</v>
      </c>
      <c r="AE142" s="4">
        <v>0</v>
      </c>
      <c r="AF142" s="4">
        <v>0</v>
      </c>
      <c r="AG142" s="4">
        <v>0</v>
      </c>
      <c r="AH142" s="4">
        <v>2</v>
      </c>
      <c r="AI142" s="4">
        <v>2</v>
      </c>
      <c r="AJ142" s="4">
        <v>0</v>
      </c>
      <c r="AK142" s="4">
        <v>0</v>
      </c>
      <c r="AL142" s="4">
        <v>0</v>
      </c>
      <c r="AM142" s="4">
        <v>2</v>
      </c>
      <c r="AN142" s="4">
        <v>0</v>
      </c>
      <c r="AO142" s="4">
        <v>0</v>
      </c>
      <c r="AP142" s="4">
        <v>0</v>
      </c>
      <c r="AQ142" s="4">
        <v>0</v>
      </c>
      <c r="AR142" s="4">
        <v>0</v>
      </c>
      <c r="AS142" s="4">
        <v>50</v>
      </c>
      <c r="AT142" s="4">
        <v>0</v>
      </c>
      <c r="AU142" s="4">
        <v>0</v>
      </c>
      <c r="AV142" s="4">
        <v>2</v>
      </c>
      <c r="AW142" s="25">
        <v>187.52999877929687</v>
      </c>
      <c r="AX142" s="4">
        <f t="shared" si="26"/>
        <v>58</v>
      </c>
      <c r="AY142" s="25">
        <f t="shared" si="27"/>
        <v>245.52999877929687</v>
      </c>
      <c r="AZ142" s="25">
        <f t="shared" si="28"/>
        <v>182.52000427246094</v>
      </c>
      <c r="BA142" s="25">
        <f t="shared" si="29"/>
        <v>81.089396383111406</v>
      </c>
    </row>
    <row r="143" spans="1:53" ht="57.6" x14ac:dyDescent="0.3">
      <c r="A143" s="4">
        <v>34</v>
      </c>
      <c r="B143" s="8" t="s">
        <v>81</v>
      </c>
      <c r="C143" s="8">
        <v>2003</v>
      </c>
      <c r="D143" s="8">
        <v>2003</v>
      </c>
      <c r="E143" s="8">
        <v>2003</v>
      </c>
      <c r="F143" s="8" t="s">
        <v>26</v>
      </c>
      <c r="G143" s="8" t="s">
        <v>21</v>
      </c>
      <c r="H143" s="8" t="s">
        <v>67</v>
      </c>
      <c r="I143" s="8" t="s">
        <v>68</v>
      </c>
      <c r="J143" s="4">
        <v>0</v>
      </c>
      <c r="K143" s="4">
        <v>0</v>
      </c>
      <c r="L143" s="4">
        <v>0</v>
      </c>
      <c r="M143" s="4">
        <v>0</v>
      </c>
      <c r="N143" s="4">
        <v>2</v>
      </c>
      <c r="O143" s="4">
        <v>0</v>
      </c>
      <c r="P143" s="4">
        <v>0</v>
      </c>
      <c r="Q143" s="4">
        <v>0</v>
      </c>
      <c r="R143" s="4">
        <v>0</v>
      </c>
      <c r="S143" s="4">
        <v>0</v>
      </c>
      <c r="T143" s="4">
        <v>0</v>
      </c>
      <c r="U143" s="4">
        <v>0</v>
      </c>
      <c r="V143" s="4">
        <v>0</v>
      </c>
      <c r="W143" s="4">
        <v>0</v>
      </c>
      <c r="X143" s="4">
        <v>0</v>
      </c>
      <c r="Y143" s="4">
        <v>0</v>
      </c>
      <c r="Z143" s="4">
        <v>2</v>
      </c>
      <c r="AA143" s="4">
        <v>2</v>
      </c>
      <c r="AB143" s="25">
        <v>209.3699951171875</v>
      </c>
      <c r="AC143" s="4">
        <f t="shared" si="24"/>
        <v>6</v>
      </c>
      <c r="AD143" s="25">
        <f t="shared" si="25"/>
        <v>215.3699951171875</v>
      </c>
      <c r="AE143" s="4">
        <v>2</v>
      </c>
      <c r="AF143" s="4">
        <v>0</v>
      </c>
      <c r="AG143" s="4">
        <v>0</v>
      </c>
      <c r="AH143" s="4">
        <v>0</v>
      </c>
      <c r="AI143" s="4">
        <v>0</v>
      </c>
      <c r="AJ143" s="4">
        <v>0</v>
      </c>
      <c r="AK143" s="4">
        <v>0</v>
      </c>
      <c r="AL143" s="4">
        <v>2</v>
      </c>
      <c r="AM143" s="4">
        <v>2</v>
      </c>
      <c r="AN143" s="4">
        <v>0</v>
      </c>
      <c r="AO143" s="4">
        <v>0</v>
      </c>
      <c r="AP143" s="4">
        <v>0</v>
      </c>
      <c r="AQ143" s="4">
        <v>0</v>
      </c>
      <c r="AR143" s="4">
        <v>0</v>
      </c>
      <c r="AS143" s="4">
        <v>2</v>
      </c>
      <c r="AT143" s="4">
        <v>0</v>
      </c>
      <c r="AU143" s="4">
        <v>0</v>
      </c>
      <c r="AV143" s="4">
        <v>2</v>
      </c>
      <c r="AW143" s="25">
        <v>183.22000122070312</v>
      </c>
      <c r="AX143" s="4">
        <f t="shared" si="26"/>
        <v>10</v>
      </c>
      <c r="AY143" s="25">
        <f t="shared" si="27"/>
        <v>193.22000122070312</v>
      </c>
      <c r="AZ143" s="25">
        <f t="shared" si="28"/>
        <v>193.22000122070312</v>
      </c>
      <c r="BA143" s="25">
        <f t="shared" si="29"/>
        <v>91.705525811674391</v>
      </c>
    </row>
    <row r="144" spans="1:53" ht="43.2" x14ac:dyDescent="0.3">
      <c r="A144" s="4">
        <v>35</v>
      </c>
      <c r="B144" s="8" t="s">
        <v>243</v>
      </c>
      <c r="C144" s="8">
        <v>2001</v>
      </c>
      <c r="D144" s="8">
        <v>2001</v>
      </c>
      <c r="E144" s="8">
        <v>2001</v>
      </c>
      <c r="F144" s="8">
        <v>3</v>
      </c>
      <c r="G144" s="8" t="s">
        <v>16</v>
      </c>
      <c r="H144" s="8" t="s">
        <v>63</v>
      </c>
      <c r="I144" s="8" t="s">
        <v>133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2</v>
      </c>
      <c r="P144" s="4">
        <v>0</v>
      </c>
      <c r="Q144" s="4">
        <v>0</v>
      </c>
      <c r="R144" s="4">
        <v>0</v>
      </c>
      <c r="S144" s="4">
        <v>2</v>
      </c>
      <c r="T144" s="4">
        <v>0</v>
      </c>
      <c r="U144" s="4">
        <v>0</v>
      </c>
      <c r="V144" s="4">
        <v>2</v>
      </c>
      <c r="W144" s="4">
        <v>0</v>
      </c>
      <c r="X144" s="4">
        <v>0</v>
      </c>
      <c r="Y144" s="4">
        <v>0</v>
      </c>
      <c r="Z144" s="4">
        <v>0</v>
      </c>
      <c r="AA144" s="4">
        <v>2</v>
      </c>
      <c r="AB144" s="25">
        <v>185.41000366210937</v>
      </c>
      <c r="AC144" s="4">
        <f t="shared" si="24"/>
        <v>8</v>
      </c>
      <c r="AD144" s="25">
        <f t="shared" si="25"/>
        <v>193.41000366210937</v>
      </c>
      <c r="AE144" s="4">
        <v>0</v>
      </c>
      <c r="AF144" s="4">
        <v>0</v>
      </c>
      <c r="AG144" s="4">
        <v>0</v>
      </c>
      <c r="AH144" s="4">
        <v>0</v>
      </c>
      <c r="AI144" s="4">
        <v>0</v>
      </c>
      <c r="AJ144" s="4">
        <v>0</v>
      </c>
      <c r="AK144" s="4">
        <v>0</v>
      </c>
      <c r="AL144" s="4">
        <v>2</v>
      </c>
      <c r="AM144" s="4">
        <v>0</v>
      </c>
      <c r="AN144" s="4">
        <v>0</v>
      </c>
      <c r="AO144" s="4">
        <v>50</v>
      </c>
      <c r="AP144" s="4">
        <v>2</v>
      </c>
      <c r="AQ144" s="4">
        <v>0</v>
      </c>
      <c r="AR144" s="4">
        <v>0</v>
      </c>
      <c r="AS144" s="4">
        <v>0</v>
      </c>
      <c r="AT144" s="4">
        <v>50</v>
      </c>
      <c r="AU144" s="4">
        <v>0</v>
      </c>
      <c r="AV144" s="4">
        <v>0</v>
      </c>
      <c r="AW144" s="25">
        <v>169.1199951171875</v>
      </c>
      <c r="AX144" s="4">
        <f t="shared" si="26"/>
        <v>104</v>
      </c>
      <c r="AY144" s="25">
        <f t="shared" si="27"/>
        <v>273.1199951171875</v>
      </c>
      <c r="AZ144" s="25">
        <f t="shared" si="28"/>
        <v>193.41000366210937</v>
      </c>
      <c r="BA144" s="25">
        <f t="shared" si="29"/>
        <v>91.894038997189185</v>
      </c>
    </row>
    <row r="145" spans="1:53" ht="28.8" x14ac:dyDescent="0.3">
      <c r="A145" s="4">
        <v>36</v>
      </c>
      <c r="B145" s="8" t="s">
        <v>76</v>
      </c>
      <c r="C145" s="8">
        <v>1999</v>
      </c>
      <c r="D145" s="8">
        <v>1999</v>
      </c>
      <c r="E145" s="8">
        <v>1999</v>
      </c>
      <c r="F145" s="8" t="s">
        <v>26</v>
      </c>
      <c r="G145" s="8" t="s">
        <v>16</v>
      </c>
      <c r="H145" s="8" t="s">
        <v>27</v>
      </c>
      <c r="I145" s="8" t="s">
        <v>28</v>
      </c>
      <c r="J145" s="4">
        <v>0</v>
      </c>
      <c r="K145" s="4">
        <v>0</v>
      </c>
      <c r="L145" s="4">
        <v>2</v>
      </c>
      <c r="M145" s="4">
        <v>2</v>
      </c>
      <c r="N145" s="4">
        <v>0</v>
      </c>
      <c r="O145" s="4">
        <v>0</v>
      </c>
      <c r="P145" s="4">
        <v>0</v>
      </c>
      <c r="Q145" s="4">
        <v>2</v>
      </c>
      <c r="R145" s="4">
        <v>2</v>
      </c>
      <c r="S145" s="4">
        <v>0</v>
      </c>
      <c r="T145" s="4">
        <v>50</v>
      </c>
      <c r="U145" s="4">
        <v>50</v>
      </c>
      <c r="V145" s="4">
        <v>2</v>
      </c>
      <c r="W145" s="4">
        <v>0</v>
      </c>
      <c r="X145" s="4">
        <v>0</v>
      </c>
      <c r="Y145" s="4">
        <v>0</v>
      </c>
      <c r="Z145" s="4">
        <v>0</v>
      </c>
      <c r="AA145" s="4">
        <v>50</v>
      </c>
      <c r="AB145" s="25">
        <v>211.11000061035156</v>
      </c>
      <c r="AC145" s="4">
        <f t="shared" si="24"/>
        <v>160</v>
      </c>
      <c r="AD145" s="25">
        <f t="shared" si="25"/>
        <v>371.11000061035156</v>
      </c>
      <c r="AE145" s="4">
        <v>0</v>
      </c>
      <c r="AF145" s="4">
        <v>0</v>
      </c>
      <c r="AG145" s="4">
        <v>0</v>
      </c>
      <c r="AH145" s="4">
        <v>2</v>
      </c>
      <c r="AI145" s="4">
        <v>0</v>
      </c>
      <c r="AJ145" s="4">
        <v>0</v>
      </c>
      <c r="AK145" s="4">
        <v>0</v>
      </c>
      <c r="AL145" s="4">
        <v>0</v>
      </c>
      <c r="AM145" s="4">
        <v>0</v>
      </c>
      <c r="AN145" s="4">
        <v>0</v>
      </c>
      <c r="AO145" s="4">
        <v>0</v>
      </c>
      <c r="AP145" s="4">
        <v>0</v>
      </c>
      <c r="AQ145" s="4">
        <v>0</v>
      </c>
      <c r="AR145" s="4">
        <v>0</v>
      </c>
      <c r="AS145" s="4">
        <v>0</v>
      </c>
      <c r="AT145" s="4">
        <v>0</v>
      </c>
      <c r="AU145" s="4">
        <v>0</v>
      </c>
      <c r="AV145" s="4">
        <v>2</v>
      </c>
      <c r="AW145" s="25">
        <v>210.89999389648437</v>
      </c>
      <c r="AX145" s="4">
        <f t="shared" si="26"/>
        <v>4</v>
      </c>
      <c r="AY145" s="25">
        <f t="shared" si="27"/>
        <v>214.89999389648437</v>
      </c>
      <c r="AZ145" s="25">
        <f t="shared" si="28"/>
        <v>214.89999389648437</v>
      </c>
      <c r="BA145" s="25">
        <f t="shared" si="29"/>
        <v>113.21558879297287</v>
      </c>
    </row>
    <row r="146" spans="1:53" ht="43.2" x14ac:dyDescent="0.3">
      <c r="A146" s="4">
        <v>37</v>
      </c>
      <c r="B146" s="8" t="s">
        <v>235</v>
      </c>
      <c r="C146" s="8">
        <v>2002</v>
      </c>
      <c r="D146" s="8">
        <v>2002</v>
      </c>
      <c r="E146" s="8">
        <v>2002</v>
      </c>
      <c r="F146" s="8" t="s">
        <v>30</v>
      </c>
      <c r="G146" s="8" t="s">
        <v>35</v>
      </c>
      <c r="H146" s="8" t="s">
        <v>36</v>
      </c>
      <c r="I146" s="8" t="s">
        <v>37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>
        <v>0</v>
      </c>
      <c r="Q146" s="4">
        <v>0</v>
      </c>
      <c r="R146" s="4">
        <v>0</v>
      </c>
      <c r="S146" s="4">
        <v>0</v>
      </c>
      <c r="T146" s="4">
        <v>0</v>
      </c>
      <c r="U146" s="4">
        <v>0</v>
      </c>
      <c r="V146" s="4">
        <v>0</v>
      </c>
      <c r="W146" s="4">
        <v>2</v>
      </c>
      <c r="X146" s="4">
        <v>50</v>
      </c>
      <c r="Y146" s="4">
        <v>50</v>
      </c>
      <c r="Z146" s="4">
        <v>50</v>
      </c>
      <c r="AA146" s="4">
        <v>0</v>
      </c>
      <c r="AB146" s="25">
        <v>225.77999877929687</v>
      </c>
      <c r="AC146" s="4">
        <f t="shared" si="24"/>
        <v>152</v>
      </c>
      <c r="AD146" s="25">
        <f t="shared" si="25"/>
        <v>377.77999877929687</v>
      </c>
      <c r="AE146" s="4">
        <v>0</v>
      </c>
      <c r="AF146" s="4">
        <v>0</v>
      </c>
      <c r="AG146" s="4">
        <v>0</v>
      </c>
      <c r="AH146" s="4">
        <v>0</v>
      </c>
      <c r="AI146" s="4">
        <v>0</v>
      </c>
      <c r="AJ146" s="4">
        <v>0</v>
      </c>
      <c r="AK146" s="4">
        <v>0</v>
      </c>
      <c r="AL146" s="4">
        <v>0</v>
      </c>
      <c r="AM146" s="4">
        <v>2</v>
      </c>
      <c r="AN146" s="4">
        <v>0</v>
      </c>
      <c r="AO146" s="4">
        <v>2</v>
      </c>
      <c r="AP146" s="4">
        <v>0</v>
      </c>
      <c r="AQ146" s="4">
        <v>0</v>
      </c>
      <c r="AR146" s="4">
        <v>2</v>
      </c>
      <c r="AS146" s="4">
        <v>0</v>
      </c>
      <c r="AT146" s="4">
        <v>0</v>
      </c>
      <c r="AU146" s="4">
        <v>2</v>
      </c>
      <c r="AV146" s="4">
        <v>0</v>
      </c>
      <c r="AW146" s="25">
        <v>225.1300048828125</v>
      </c>
      <c r="AX146" s="4">
        <f t="shared" si="26"/>
        <v>8</v>
      </c>
      <c r="AY146" s="25">
        <f t="shared" si="27"/>
        <v>233.1300048828125</v>
      </c>
      <c r="AZ146" s="25">
        <f t="shared" si="28"/>
        <v>233.1300048828125</v>
      </c>
      <c r="BA146" s="25">
        <f t="shared" si="29"/>
        <v>131.30271134554314</v>
      </c>
    </row>
    <row r="147" spans="1:53" ht="57.6" x14ac:dyDescent="0.3">
      <c r="A147" s="4">
        <v>38</v>
      </c>
      <c r="B147" s="8" t="s">
        <v>209</v>
      </c>
      <c r="C147" s="8">
        <v>2001</v>
      </c>
      <c r="D147" s="8">
        <v>2001</v>
      </c>
      <c r="E147" s="8">
        <v>2001</v>
      </c>
      <c r="F147" s="8" t="s">
        <v>26</v>
      </c>
      <c r="G147" s="8" t="s">
        <v>21</v>
      </c>
      <c r="H147" s="8" t="s">
        <v>67</v>
      </c>
      <c r="I147" s="8" t="s">
        <v>68</v>
      </c>
      <c r="J147" s="4">
        <v>0</v>
      </c>
      <c r="K147" s="4">
        <v>0</v>
      </c>
      <c r="L147" s="4">
        <v>0</v>
      </c>
      <c r="M147" s="4">
        <v>2</v>
      </c>
      <c r="N147" s="4">
        <v>0</v>
      </c>
      <c r="O147" s="4">
        <v>0</v>
      </c>
      <c r="P147" s="4">
        <v>0</v>
      </c>
      <c r="Q147" s="4">
        <v>0</v>
      </c>
      <c r="R147" s="4">
        <v>2</v>
      </c>
      <c r="S147" s="4">
        <v>0</v>
      </c>
      <c r="T147" s="4">
        <v>0</v>
      </c>
      <c r="U147" s="4">
        <v>2</v>
      </c>
      <c r="V147" s="4">
        <v>0</v>
      </c>
      <c r="W147" s="4">
        <v>2</v>
      </c>
      <c r="X147" s="4">
        <v>0</v>
      </c>
      <c r="Y147" s="4">
        <v>0</v>
      </c>
      <c r="Z147" s="4">
        <v>2</v>
      </c>
      <c r="AA147" s="4">
        <v>2</v>
      </c>
      <c r="AB147" s="25">
        <v>224.35000610351562</v>
      </c>
      <c r="AC147" s="4">
        <f t="shared" si="24"/>
        <v>12</v>
      </c>
      <c r="AD147" s="25">
        <f t="shared" si="25"/>
        <v>236.35000610351562</v>
      </c>
      <c r="AE147" s="4">
        <v>0</v>
      </c>
      <c r="AF147" s="4">
        <v>0</v>
      </c>
      <c r="AG147" s="4">
        <v>0</v>
      </c>
      <c r="AH147" s="4">
        <v>2</v>
      </c>
      <c r="AI147" s="4">
        <v>0</v>
      </c>
      <c r="AJ147" s="4">
        <v>0</v>
      </c>
      <c r="AK147" s="4">
        <v>2</v>
      </c>
      <c r="AL147" s="4">
        <v>0</v>
      </c>
      <c r="AM147" s="4">
        <v>0</v>
      </c>
      <c r="AN147" s="4">
        <v>0</v>
      </c>
      <c r="AO147" s="4">
        <v>2</v>
      </c>
      <c r="AP147" s="4">
        <v>2</v>
      </c>
      <c r="AQ147" s="4">
        <v>2</v>
      </c>
      <c r="AR147" s="4">
        <v>0</v>
      </c>
      <c r="AS147" s="4">
        <v>2</v>
      </c>
      <c r="AT147" s="4">
        <v>0</v>
      </c>
      <c r="AU147" s="4">
        <v>2</v>
      </c>
      <c r="AV147" s="4">
        <v>2</v>
      </c>
      <c r="AW147" s="25">
        <v>240.77000427246094</v>
      </c>
      <c r="AX147" s="4">
        <f t="shared" si="26"/>
        <v>16</v>
      </c>
      <c r="AY147" s="25">
        <f t="shared" si="27"/>
        <v>256.77000427246094</v>
      </c>
      <c r="AZ147" s="25">
        <f t="shared" si="28"/>
        <v>236.35000610351562</v>
      </c>
      <c r="BA147" s="25">
        <f t="shared" si="29"/>
        <v>134.49747391271666</v>
      </c>
    </row>
    <row r="148" spans="1:53" ht="28.8" x14ac:dyDescent="0.3">
      <c r="A148" s="4"/>
      <c r="B148" s="8" t="s">
        <v>217</v>
      </c>
      <c r="C148" s="8">
        <v>1994</v>
      </c>
      <c r="D148" s="8">
        <v>1994</v>
      </c>
      <c r="E148" s="8">
        <v>1994</v>
      </c>
      <c r="F148" s="8" t="s">
        <v>26</v>
      </c>
      <c r="G148" s="8" t="s">
        <v>16</v>
      </c>
      <c r="H148" s="8" t="s">
        <v>27</v>
      </c>
      <c r="I148" s="8" t="s">
        <v>28</v>
      </c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25"/>
      <c r="AC148" s="4">
        <f t="shared" si="24"/>
        <v>0</v>
      </c>
      <c r="AD148" s="25" t="s">
        <v>358</v>
      </c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25"/>
      <c r="AX148" s="4">
        <f t="shared" si="26"/>
        <v>0</v>
      </c>
      <c r="AY148" s="25" t="s">
        <v>358</v>
      </c>
      <c r="AZ148" s="25"/>
      <c r="BA148" s="25" t="str">
        <f t="shared" si="29"/>
        <v/>
      </c>
    </row>
    <row r="149" spans="1:53" ht="28.8" x14ac:dyDescent="0.3">
      <c r="A149" s="4"/>
      <c r="B149" s="8" t="s">
        <v>126</v>
      </c>
      <c r="C149" s="8">
        <v>1985</v>
      </c>
      <c r="D149" s="8">
        <v>1985</v>
      </c>
      <c r="E149" s="8">
        <v>1985</v>
      </c>
      <c r="F149" s="8">
        <v>3</v>
      </c>
      <c r="G149" s="8" t="s">
        <v>16</v>
      </c>
      <c r="H149" s="8" t="s">
        <v>127</v>
      </c>
      <c r="I149" s="8" t="s">
        <v>128</v>
      </c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25"/>
      <c r="AC149" s="4">
        <f t="shared" si="24"/>
        <v>0</v>
      </c>
      <c r="AD149" s="25" t="s">
        <v>358</v>
      </c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25"/>
      <c r="AX149" s="4">
        <f t="shared" si="26"/>
        <v>0</v>
      </c>
      <c r="AY149" s="25" t="s">
        <v>358</v>
      </c>
      <c r="AZ149" s="25"/>
      <c r="BA149" s="25" t="str">
        <f t="shared" si="29"/>
        <v/>
      </c>
    </row>
    <row r="150" spans="1:53" ht="28.8" x14ac:dyDescent="0.3">
      <c r="A150" s="4"/>
      <c r="B150" s="8" t="s">
        <v>190</v>
      </c>
      <c r="C150" s="8">
        <v>2005</v>
      </c>
      <c r="D150" s="8">
        <v>2005</v>
      </c>
      <c r="E150" s="8">
        <v>2005</v>
      </c>
      <c r="F150" s="8" t="s">
        <v>149</v>
      </c>
      <c r="G150" s="8" t="s">
        <v>10</v>
      </c>
      <c r="H150" s="8" t="s">
        <v>186</v>
      </c>
      <c r="I150" s="8" t="s">
        <v>12</v>
      </c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25"/>
      <c r="AC150" s="4">
        <f t="shared" si="24"/>
        <v>0</v>
      </c>
      <c r="AD150" s="25" t="s">
        <v>358</v>
      </c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25"/>
      <c r="AX150" s="4">
        <f t="shared" si="26"/>
        <v>0</v>
      </c>
      <c r="AY150" s="25" t="s">
        <v>358</v>
      </c>
      <c r="AZ150" s="25"/>
      <c r="BA150" s="25" t="str">
        <f t="shared" si="29"/>
        <v/>
      </c>
    </row>
    <row r="151" spans="1:53" ht="28.8" x14ac:dyDescent="0.3">
      <c r="A151" s="4"/>
      <c r="B151" s="8" t="s">
        <v>162</v>
      </c>
      <c r="C151" s="8">
        <v>1999</v>
      </c>
      <c r="D151" s="8">
        <v>1999</v>
      </c>
      <c r="E151" s="8">
        <v>1999</v>
      </c>
      <c r="F151" s="8" t="s">
        <v>26</v>
      </c>
      <c r="G151" s="8" t="s">
        <v>16</v>
      </c>
      <c r="H151" s="8" t="s">
        <v>27</v>
      </c>
      <c r="I151" s="8" t="s">
        <v>28</v>
      </c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25"/>
      <c r="AC151" s="4">
        <f t="shared" si="24"/>
        <v>0</v>
      </c>
      <c r="AD151" s="25" t="s">
        <v>358</v>
      </c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25"/>
      <c r="AX151" s="4">
        <f t="shared" si="26"/>
        <v>0</v>
      </c>
      <c r="AY151" s="25" t="s">
        <v>358</v>
      </c>
      <c r="AZ151" s="25"/>
      <c r="BA151" s="25" t="str">
        <f t="shared" si="29"/>
        <v/>
      </c>
    </row>
    <row r="152" spans="1:53" ht="28.8" x14ac:dyDescent="0.3">
      <c r="A152" s="4"/>
      <c r="B152" s="8" t="s">
        <v>95</v>
      </c>
      <c r="C152" s="8">
        <v>1978</v>
      </c>
      <c r="D152" s="8">
        <v>1978</v>
      </c>
      <c r="E152" s="8">
        <v>1978</v>
      </c>
      <c r="F152" s="8">
        <v>1</v>
      </c>
      <c r="G152" s="8" t="s">
        <v>16</v>
      </c>
      <c r="H152" s="8" t="s">
        <v>72</v>
      </c>
      <c r="I152" s="8" t="s">
        <v>94</v>
      </c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25"/>
      <c r="AC152" s="4">
        <f t="shared" si="24"/>
        <v>0</v>
      </c>
      <c r="AD152" s="25" t="s">
        <v>358</v>
      </c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25"/>
      <c r="AX152" s="4">
        <f t="shared" si="26"/>
        <v>0</v>
      </c>
      <c r="AY152" s="25" t="s">
        <v>358</v>
      </c>
      <c r="AZ152" s="25"/>
      <c r="BA152" s="25" t="str">
        <f t="shared" si="29"/>
        <v/>
      </c>
    </row>
    <row r="153" spans="1:53" ht="57.6" x14ac:dyDescent="0.3">
      <c r="A153" s="4"/>
      <c r="B153" s="8" t="s">
        <v>74</v>
      </c>
      <c r="C153" s="8">
        <v>2006</v>
      </c>
      <c r="D153" s="8">
        <v>2006</v>
      </c>
      <c r="E153" s="8">
        <v>2006</v>
      </c>
      <c r="F153" s="8" t="s">
        <v>26</v>
      </c>
      <c r="G153" s="8" t="s">
        <v>21</v>
      </c>
      <c r="H153" s="8" t="s">
        <v>67</v>
      </c>
      <c r="I153" s="8" t="s">
        <v>68</v>
      </c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25"/>
      <c r="AC153" s="4">
        <f t="shared" si="24"/>
        <v>0</v>
      </c>
      <c r="AD153" s="25" t="s">
        <v>358</v>
      </c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25"/>
      <c r="AX153" s="4">
        <f t="shared" si="26"/>
        <v>0</v>
      </c>
      <c r="AY153" s="25" t="s">
        <v>358</v>
      </c>
      <c r="AZ153" s="25"/>
      <c r="BA153" s="25" t="str">
        <f t="shared" si="29"/>
        <v/>
      </c>
    </row>
    <row r="154" spans="1:53" ht="43.2" x14ac:dyDescent="0.3">
      <c r="A154" s="4"/>
      <c r="B154" s="8" t="s">
        <v>34</v>
      </c>
      <c r="C154" s="8">
        <v>1988</v>
      </c>
      <c r="D154" s="8">
        <v>1988</v>
      </c>
      <c r="E154" s="8">
        <v>1988</v>
      </c>
      <c r="F154" s="8">
        <v>1</v>
      </c>
      <c r="G154" s="8" t="s">
        <v>35</v>
      </c>
      <c r="H154" s="8" t="s">
        <v>36</v>
      </c>
      <c r="I154" s="8" t="s">
        <v>37</v>
      </c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25"/>
      <c r="AC154" s="4">
        <f t="shared" si="24"/>
        <v>0</v>
      </c>
      <c r="AD154" s="25" t="s">
        <v>358</v>
      </c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25"/>
      <c r="AX154" s="4">
        <f t="shared" si="26"/>
        <v>0</v>
      </c>
      <c r="AY154" s="25" t="s">
        <v>358</v>
      </c>
      <c r="AZ154" s="25"/>
      <c r="BA154" s="25" t="str">
        <f t="shared" si="29"/>
        <v/>
      </c>
    </row>
    <row r="155" spans="1:53" ht="57.6" x14ac:dyDescent="0.3">
      <c r="A155" s="4"/>
      <c r="B155" s="8" t="s">
        <v>130</v>
      </c>
      <c r="C155" s="8">
        <v>2000</v>
      </c>
      <c r="D155" s="8">
        <v>2000</v>
      </c>
      <c r="E155" s="8">
        <v>2000</v>
      </c>
      <c r="F155" s="8" t="s">
        <v>26</v>
      </c>
      <c r="G155" s="8" t="s">
        <v>21</v>
      </c>
      <c r="H155" s="8" t="s">
        <v>67</v>
      </c>
      <c r="I155" s="8" t="s">
        <v>68</v>
      </c>
      <c r="J155" s="4">
        <v>0</v>
      </c>
      <c r="K155" s="4">
        <v>2</v>
      </c>
      <c r="L155" s="4">
        <v>2</v>
      </c>
      <c r="M155" s="4">
        <v>2</v>
      </c>
      <c r="N155" s="4">
        <v>0</v>
      </c>
      <c r="O155" s="4">
        <v>2</v>
      </c>
      <c r="P155" s="4">
        <v>0</v>
      </c>
      <c r="Q155" s="4">
        <v>0</v>
      </c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25"/>
      <c r="AC155" s="4">
        <f t="shared" si="24"/>
        <v>8</v>
      </c>
      <c r="AD155" s="25" t="s">
        <v>360</v>
      </c>
      <c r="AE155" s="4">
        <v>0</v>
      </c>
      <c r="AF155" s="4">
        <v>2</v>
      </c>
      <c r="AG155" s="4">
        <v>50</v>
      </c>
      <c r="AH155" s="4">
        <v>0</v>
      </c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25"/>
      <c r="AX155" s="4">
        <f t="shared" si="26"/>
        <v>52</v>
      </c>
      <c r="AY155" s="25" t="s">
        <v>360</v>
      </c>
      <c r="AZ155" s="25"/>
      <c r="BA155" s="25" t="str">
        <f t="shared" si="29"/>
        <v/>
      </c>
    </row>
    <row r="157" spans="1:53" ht="18" x14ac:dyDescent="0.3">
      <c r="A157" s="11" t="s">
        <v>397</v>
      </c>
      <c r="B157" s="11"/>
      <c r="C157" s="11"/>
      <c r="D157" s="11"/>
      <c r="E157" s="11"/>
      <c r="F157" s="11"/>
      <c r="G157" s="11"/>
      <c r="H157" s="11"/>
      <c r="I157" s="11"/>
      <c r="J157" s="11"/>
    </row>
    <row r="158" spans="1:53" x14ac:dyDescent="0.3">
      <c r="A158" s="16" t="s">
        <v>349</v>
      </c>
      <c r="B158" s="16" t="s">
        <v>1</v>
      </c>
      <c r="C158" s="16" t="s">
        <v>2</v>
      </c>
      <c r="D158" s="16" t="s">
        <v>249</v>
      </c>
      <c r="E158" s="16" t="s">
        <v>250</v>
      </c>
      <c r="F158" s="16" t="s">
        <v>3</v>
      </c>
      <c r="G158" s="16" t="s">
        <v>4</v>
      </c>
      <c r="H158" s="16" t="s">
        <v>5</v>
      </c>
      <c r="I158" s="16" t="s">
        <v>6</v>
      </c>
      <c r="J158" s="18" t="s">
        <v>351</v>
      </c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20"/>
      <c r="AE158" s="18" t="s">
        <v>355</v>
      </c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19"/>
      <c r="AQ158" s="19"/>
      <c r="AR158" s="19"/>
      <c r="AS158" s="19"/>
      <c r="AT158" s="19"/>
      <c r="AU158" s="19"/>
      <c r="AV158" s="19"/>
      <c r="AW158" s="19"/>
      <c r="AX158" s="19"/>
      <c r="AY158" s="20"/>
      <c r="AZ158" s="16" t="s">
        <v>356</v>
      </c>
      <c r="BA158" s="16" t="s">
        <v>357</v>
      </c>
    </row>
    <row r="159" spans="1:53" x14ac:dyDescent="0.3">
      <c r="A159" s="17"/>
      <c r="B159" s="17"/>
      <c r="C159" s="17"/>
      <c r="D159" s="17"/>
      <c r="E159" s="17"/>
      <c r="F159" s="17"/>
      <c r="G159" s="17"/>
      <c r="H159" s="17"/>
      <c r="I159" s="17"/>
      <c r="J159" s="21">
        <v>1</v>
      </c>
      <c r="K159" s="21">
        <v>2</v>
      </c>
      <c r="L159" s="21">
        <v>3</v>
      </c>
      <c r="M159" s="21">
        <v>4</v>
      </c>
      <c r="N159" s="21">
        <v>5</v>
      </c>
      <c r="O159" s="21">
        <v>6</v>
      </c>
      <c r="P159" s="21">
        <v>7</v>
      </c>
      <c r="Q159" s="21">
        <v>8</v>
      </c>
      <c r="R159" s="21">
        <v>9</v>
      </c>
      <c r="S159" s="21">
        <v>10</v>
      </c>
      <c r="T159" s="21">
        <v>11</v>
      </c>
      <c r="U159" s="21">
        <v>12</v>
      </c>
      <c r="V159" s="21">
        <v>13</v>
      </c>
      <c r="W159" s="21">
        <v>14</v>
      </c>
      <c r="X159" s="21">
        <v>15</v>
      </c>
      <c r="Y159" s="21">
        <v>16</v>
      </c>
      <c r="Z159" s="21">
        <v>17</v>
      </c>
      <c r="AA159" s="21">
        <v>18</v>
      </c>
      <c r="AB159" s="21" t="s">
        <v>352</v>
      </c>
      <c r="AC159" s="21" t="s">
        <v>353</v>
      </c>
      <c r="AD159" s="21" t="s">
        <v>354</v>
      </c>
      <c r="AE159" s="21">
        <v>1</v>
      </c>
      <c r="AF159" s="21">
        <v>2</v>
      </c>
      <c r="AG159" s="21">
        <v>3</v>
      </c>
      <c r="AH159" s="21">
        <v>4</v>
      </c>
      <c r="AI159" s="21">
        <v>5</v>
      </c>
      <c r="AJ159" s="21">
        <v>6</v>
      </c>
      <c r="AK159" s="21">
        <v>7</v>
      </c>
      <c r="AL159" s="21">
        <v>8</v>
      </c>
      <c r="AM159" s="21">
        <v>9</v>
      </c>
      <c r="AN159" s="21">
        <v>10</v>
      </c>
      <c r="AO159" s="21">
        <v>11</v>
      </c>
      <c r="AP159" s="21">
        <v>12</v>
      </c>
      <c r="AQ159" s="21">
        <v>13</v>
      </c>
      <c r="AR159" s="21">
        <v>14</v>
      </c>
      <c r="AS159" s="21">
        <v>15</v>
      </c>
      <c r="AT159" s="21">
        <v>16</v>
      </c>
      <c r="AU159" s="21">
        <v>17</v>
      </c>
      <c r="AV159" s="21">
        <v>18</v>
      </c>
      <c r="AW159" s="21" t="s">
        <v>352</v>
      </c>
      <c r="AX159" s="21" t="s">
        <v>353</v>
      </c>
      <c r="AY159" s="21" t="s">
        <v>354</v>
      </c>
      <c r="AZ159" s="17"/>
      <c r="BA159" s="17"/>
    </row>
    <row r="160" spans="1:53" x14ac:dyDescent="0.3">
      <c r="A160" s="22">
        <v>1</v>
      </c>
      <c r="B160" s="23" t="s">
        <v>211</v>
      </c>
      <c r="C160" s="23">
        <v>1991</v>
      </c>
      <c r="D160" s="23">
        <v>1991</v>
      </c>
      <c r="E160" s="23">
        <v>1991</v>
      </c>
      <c r="F160" s="23" t="s">
        <v>42</v>
      </c>
      <c r="G160" s="23" t="s">
        <v>16</v>
      </c>
      <c r="H160" s="23" t="s">
        <v>55</v>
      </c>
      <c r="I160" s="23" t="s">
        <v>56</v>
      </c>
      <c r="J160" s="22">
        <v>0</v>
      </c>
      <c r="K160" s="22">
        <v>0</v>
      </c>
      <c r="L160" s="22">
        <v>0</v>
      </c>
      <c r="M160" s="22">
        <v>0</v>
      </c>
      <c r="N160" s="22">
        <v>0</v>
      </c>
      <c r="O160" s="22">
        <v>0</v>
      </c>
      <c r="P160" s="22">
        <v>0</v>
      </c>
      <c r="Q160" s="22">
        <v>0</v>
      </c>
      <c r="R160" s="22">
        <v>2</v>
      </c>
      <c r="S160" s="22">
        <v>0</v>
      </c>
      <c r="T160" s="22">
        <v>0</v>
      </c>
      <c r="U160" s="22">
        <v>0</v>
      </c>
      <c r="V160" s="22">
        <v>0</v>
      </c>
      <c r="W160" s="22">
        <v>0</v>
      </c>
      <c r="X160" s="22">
        <v>0</v>
      </c>
      <c r="Y160" s="22">
        <v>0</v>
      </c>
      <c r="Z160" s="22">
        <v>0</v>
      </c>
      <c r="AA160" s="22">
        <v>0</v>
      </c>
      <c r="AB160" s="24">
        <v>100.65000152587891</v>
      </c>
      <c r="AC160" s="22">
        <f t="shared" ref="AC160:AC184" si="30">SUM(J160:AA160)</f>
        <v>2</v>
      </c>
      <c r="AD160" s="24">
        <f t="shared" ref="AD160:AD184" si="31">AB160+AC160</f>
        <v>102.65000152587891</v>
      </c>
      <c r="AE160" s="22">
        <v>0</v>
      </c>
      <c r="AF160" s="22">
        <v>0</v>
      </c>
      <c r="AG160" s="22">
        <v>0</v>
      </c>
      <c r="AH160" s="22">
        <v>0</v>
      </c>
      <c r="AI160" s="22">
        <v>0</v>
      </c>
      <c r="AJ160" s="22">
        <v>0</v>
      </c>
      <c r="AK160" s="22">
        <v>0</v>
      </c>
      <c r="AL160" s="22">
        <v>0</v>
      </c>
      <c r="AM160" s="22">
        <v>0</v>
      </c>
      <c r="AN160" s="22">
        <v>0</v>
      </c>
      <c r="AO160" s="22">
        <v>0</v>
      </c>
      <c r="AP160" s="22">
        <v>0</v>
      </c>
      <c r="AQ160" s="22">
        <v>0</v>
      </c>
      <c r="AR160" s="22">
        <v>0</v>
      </c>
      <c r="AS160" s="22">
        <v>0</v>
      </c>
      <c r="AT160" s="22">
        <v>0</v>
      </c>
      <c r="AU160" s="22">
        <v>0</v>
      </c>
      <c r="AV160" s="22">
        <v>0</v>
      </c>
      <c r="AW160" s="24">
        <v>100.40000152587891</v>
      </c>
      <c r="AX160" s="22">
        <f t="shared" ref="AX160:AX184" si="32">SUM(AE160:AV160)</f>
        <v>0</v>
      </c>
      <c r="AY160" s="24">
        <f t="shared" ref="AY160:AY184" si="33">AW160+AX160</f>
        <v>100.40000152587891</v>
      </c>
      <c r="AZ160" s="24">
        <f t="shared" ref="AZ160:AZ184" si="34">MIN(AY160,AD160)</f>
        <v>100.40000152587891</v>
      </c>
      <c r="BA160" s="24">
        <f t="shared" ref="BA160:BA184" si="35">IF( AND(ISNUMBER(AZ$160),ISNUMBER(AZ160)),(AZ160-AZ$160)/AZ$160*100,"")</f>
        <v>0</v>
      </c>
    </row>
    <row r="161" spans="1:53" ht="43.2" x14ac:dyDescent="0.3">
      <c r="A161" s="4">
        <v>2</v>
      </c>
      <c r="B161" s="8" t="s">
        <v>165</v>
      </c>
      <c r="C161" s="8">
        <v>1987</v>
      </c>
      <c r="D161" s="8">
        <v>1987</v>
      </c>
      <c r="E161" s="8">
        <v>1987</v>
      </c>
      <c r="F161" s="8" t="s">
        <v>42</v>
      </c>
      <c r="G161" s="8" t="s">
        <v>16</v>
      </c>
      <c r="H161" s="8" t="s">
        <v>166</v>
      </c>
      <c r="I161" s="8" t="s">
        <v>80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>
        <v>0</v>
      </c>
      <c r="Q161" s="4">
        <v>0</v>
      </c>
      <c r="R161" s="4">
        <v>0</v>
      </c>
      <c r="S161" s="4">
        <v>0</v>
      </c>
      <c r="T161" s="4">
        <v>0</v>
      </c>
      <c r="U161" s="4">
        <v>0</v>
      </c>
      <c r="V161" s="4">
        <v>0</v>
      </c>
      <c r="W161" s="4">
        <v>0</v>
      </c>
      <c r="X161" s="4">
        <v>0</v>
      </c>
      <c r="Y161" s="4">
        <v>0</v>
      </c>
      <c r="Z161" s="4">
        <v>0</v>
      </c>
      <c r="AA161" s="4">
        <v>0</v>
      </c>
      <c r="AB161" s="25">
        <v>104.26000213623047</v>
      </c>
      <c r="AC161" s="4">
        <f t="shared" si="30"/>
        <v>0</v>
      </c>
      <c r="AD161" s="25">
        <f t="shared" si="31"/>
        <v>104.26000213623047</v>
      </c>
      <c r="AE161" s="4">
        <v>0</v>
      </c>
      <c r="AF161" s="4">
        <v>0</v>
      </c>
      <c r="AG161" s="4">
        <v>0</v>
      </c>
      <c r="AH161" s="4">
        <v>0</v>
      </c>
      <c r="AI161" s="4">
        <v>2</v>
      </c>
      <c r="AJ161" s="4">
        <v>0</v>
      </c>
      <c r="AK161" s="4">
        <v>0</v>
      </c>
      <c r="AL161" s="4">
        <v>0</v>
      </c>
      <c r="AM161" s="4">
        <v>0</v>
      </c>
      <c r="AN161" s="4">
        <v>0</v>
      </c>
      <c r="AO161" s="4">
        <v>0</v>
      </c>
      <c r="AP161" s="4">
        <v>0</v>
      </c>
      <c r="AQ161" s="4">
        <v>0</v>
      </c>
      <c r="AR161" s="4">
        <v>0</v>
      </c>
      <c r="AS161" s="4">
        <v>0</v>
      </c>
      <c r="AT161" s="4">
        <v>0</v>
      </c>
      <c r="AU161" s="4">
        <v>0</v>
      </c>
      <c r="AV161" s="4">
        <v>0</v>
      </c>
      <c r="AW161" s="25">
        <v>100.16000366210937</v>
      </c>
      <c r="AX161" s="4">
        <f t="shared" si="32"/>
        <v>2</v>
      </c>
      <c r="AY161" s="25">
        <f t="shared" si="33"/>
        <v>102.16000366210937</v>
      </c>
      <c r="AZ161" s="25">
        <f t="shared" si="34"/>
        <v>102.16000366210937</v>
      </c>
      <c r="BA161" s="25">
        <f t="shared" si="35"/>
        <v>1.7529901488864161</v>
      </c>
    </row>
    <row r="162" spans="1:53" x14ac:dyDescent="0.3">
      <c r="A162" s="4">
        <v>3</v>
      </c>
      <c r="B162" s="8" t="s">
        <v>54</v>
      </c>
      <c r="C162" s="8">
        <v>1995</v>
      </c>
      <c r="D162" s="8">
        <v>1995</v>
      </c>
      <c r="E162" s="8">
        <v>1995</v>
      </c>
      <c r="F162" s="8" t="s">
        <v>42</v>
      </c>
      <c r="G162" s="8" t="s">
        <v>16</v>
      </c>
      <c r="H162" s="8" t="s">
        <v>55</v>
      </c>
      <c r="I162" s="8" t="s">
        <v>56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>
        <v>0</v>
      </c>
      <c r="Q162" s="4">
        <v>0</v>
      </c>
      <c r="R162" s="4">
        <v>2</v>
      </c>
      <c r="S162" s="4">
        <v>0</v>
      </c>
      <c r="T162" s="4">
        <v>0</v>
      </c>
      <c r="U162" s="4">
        <v>0</v>
      </c>
      <c r="V162" s="4">
        <v>0</v>
      </c>
      <c r="W162" s="4">
        <v>0</v>
      </c>
      <c r="X162" s="4">
        <v>0</v>
      </c>
      <c r="Y162" s="4">
        <v>0</v>
      </c>
      <c r="Z162" s="4">
        <v>0</v>
      </c>
      <c r="AA162" s="4">
        <v>0</v>
      </c>
      <c r="AB162" s="25">
        <v>108.18000030517578</v>
      </c>
      <c r="AC162" s="4">
        <f t="shared" si="30"/>
        <v>2</v>
      </c>
      <c r="AD162" s="25">
        <f t="shared" si="31"/>
        <v>110.18000030517578</v>
      </c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25"/>
      <c r="AX162" s="4">
        <f t="shared" si="32"/>
        <v>0</v>
      </c>
      <c r="AY162" s="25" t="s">
        <v>358</v>
      </c>
      <c r="AZ162" s="25">
        <f t="shared" si="34"/>
        <v>110.18000030517578</v>
      </c>
      <c r="BA162" s="25">
        <f t="shared" si="35"/>
        <v>9.7410344926897245</v>
      </c>
    </row>
    <row r="163" spans="1:53" ht="43.2" x14ac:dyDescent="0.3">
      <c r="A163" s="4">
        <v>4</v>
      </c>
      <c r="B163" s="8" t="s">
        <v>239</v>
      </c>
      <c r="C163" s="8">
        <v>1994</v>
      </c>
      <c r="D163" s="8">
        <v>1994</v>
      </c>
      <c r="E163" s="8">
        <v>1994</v>
      </c>
      <c r="F163" s="8" t="s">
        <v>42</v>
      </c>
      <c r="G163" s="8" t="s">
        <v>16</v>
      </c>
      <c r="H163" s="8" t="s">
        <v>166</v>
      </c>
      <c r="I163" s="8" t="s">
        <v>171</v>
      </c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25"/>
      <c r="AC163" s="4">
        <f t="shared" si="30"/>
        <v>0</v>
      </c>
      <c r="AD163" s="25" t="s">
        <v>358</v>
      </c>
      <c r="AE163" s="4">
        <v>0</v>
      </c>
      <c r="AF163" s="4">
        <v>0</v>
      </c>
      <c r="AG163" s="4">
        <v>0</v>
      </c>
      <c r="AH163" s="4">
        <v>0</v>
      </c>
      <c r="AI163" s="4">
        <v>0</v>
      </c>
      <c r="AJ163" s="4">
        <v>0</v>
      </c>
      <c r="AK163" s="4">
        <v>0</v>
      </c>
      <c r="AL163" s="4">
        <v>0</v>
      </c>
      <c r="AM163" s="4">
        <v>0</v>
      </c>
      <c r="AN163" s="4">
        <v>0</v>
      </c>
      <c r="AO163" s="4">
        <v>0</v>
      </c>
      <c r="AP163" s="4">
        <v>0</v>
      </c>
      <c r="AQ163" s="4">
        <v>0</v>
      </c>
      <c r="AR163" s="4">
        <v>0</v>
      </c>
      <c r="AS163" s="4">
        <v>0</v>
      </c>
      <c r="AT163" s="4">
        <v>0</v>
      </c>
      <c r="AU163" s="4">
        <v>0</v>
      </c>
      <c r="AV163" s="4">
        <v>0</v>
      </c>
      <c r="AW163" s="25">
        <v>112.05999755859375</v>
      </c>
      <c r="AX163" s="4">
        <f t="shared" si="32"/>
        <v>0</v>
      </c>
      <c r="AY163" s="25">
        <f t="shared" si="33"/>
        <v>112.05999755859375</v>
      </c>
      <c r="AZ163" s="25">
        <f t="shared" si="34"/>
        <v>112.05999755859375</v>
      </c>
      <c r="BA163" s="25">
        <f t="shared" si="35"/>
        <v>11.613541688751255</v>
      </c>
    </row>
    <row r="164" spans="1:53" x14ac:dyDescent="0.3">
      <c r="A164" s="4">
        <v>5</v>
      </c>
      <c r="B164" s="8" t="s">
        <v>122</v>
      </c>
      <c r="C164" s="8">
        <v>1994</v>
      </c>
      <c r="D164" s="8">
        <v>1994</v>
      </c>
      <c r="E164" s="8">
        <v>1994</v>
      </c>
      <c r="F164" s="8" t="s">
        <v>42</v>
      </c>
      <c r="G164" s="8" t="s">
        <v>16</v>
      </c>
      <c r="H164" s="8" t="s">
        <v>55</v>
      </c>
      <c r="I164" s="8" t="s">
        <v>56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>
        <v>0</v>
      </c>
      <c r="Q164" s="4">
        <v>0</v>
      </c>
      <c r="R164" s="4">
        <v>0</v>
      </c>
      <c r="S164" s="4">
        <v>0</v>
      </c>
      <c r="T164" s="4">
        <v>0</v>
      </c>
      <c r="U164" s="4">
        <v>0</v>
      </c>
      <c r="V164" s="4">
        <v>0</v>
      </c>
      <c r="W164" s="4">
        <v>0</v>
      </c>
      <c r="X164" s="4">
        <v>2</v>
      </c>
      <c r="Y164" s="4">
        <v>0</v>
      </c>
      <c r="Z164" s="4">
        <v>0</v>
      </c>
      <c r="AA164" s="4">
        <v>0</v>
      </c>
      <c r="AB164" s="25">
        <v>116.56999969482422</v>
      </c>
      <c r="AC164" s="4">
        <f t="shared" si="30"/>
        <v>2</v>
      </c>
      <c r="AD164" s="25">
        <f t="shared" si="31"/>
        <v>118.56999969482422</v>
      </c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25"/>
      <c r="AX164" s="4">
        <f t="shared" si="32"/>
        <v>0</v>
      </c>
      <c r="AY164" s="25" t="s">
        <v>358</v>
      </c>
      <c r="AZ164" s="25">
        <f t="shared" si="34"/>
        <v>118.56999969482422</v>
      </c>
      <c r="BA164" s="25">
        <f t="shared" si="35"/>
        <v>18.097607462945952</v>
      </c>
    </row>
    <row r="165" spans="1:53" ht="28.8" x14ac:dyDescent="0.3">
      <c r="A165" s="4">
        <v>6</v>
      </c>
      <c r="B165" s="8" t="s">
        <v>175</v>
      </c>
      <c r="C165" s="8">
        <v>1994</v>
      </c>
      <c r="D165" s="8">
        <v>1994</v>
      </c>
      <c r="E165" s="8">
        <v>1994</v>
      </c>
      <c r="F165" s="8" t="s">
        <v>87</v>
      </c>
      <c r="G165" s="8" t="s">
        <v>16</v>
      </c>
      <c r="H165" s="8" t="s">
        <v>55</v>
      </c>
      <c r="I165" s="8" t="s">
        <v>176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>
        <v>0</v>
      </c>
      <c r="Q165" s="4">
        <v>0</v>
      </c>
      <c r="R165" s="4">
        <v>0</v>
      </c>
      <c r="S165" s="4">
        <v>0</v>
      </c>
      <c r="T165" s="4">
        <v>0</v>
      </c>
      <c r="U165" s="4">
        <v>0</v>
      </c>
      <c r="V165" s="4">
        <v>0</v>
      </c>
      <c r="W165" s="4">
        <v>0</v>
      </c>
      <c r="X165" s="4">
        <v>0</v>
      </c>
      <c r="Y165" s="4">
        <v>0</v>
      </c>
      <c r="Z165" s="4">
        <v>0</v>
      </c>
      <c r="AA165" s="4">
        <v>0</v>
      </c>
      <c r="AB165" s="25">
        <v>119.51999664306641</v>
      </c>
      <c r="AC165" s="4">
        <f t="shared" si="30"/>
        <v>0</v>
      </c>
      <c r="AD165" s="25">
        <f t="shared" si="31"/>
        <v>119.51999664306641</v>
      </c>
      <c r="AE165" s="4">
        <v>0</v>
      </c>
      <c r="AF165" s="4">
        <v>0</v>
      </c>
      <c r="AG165" s="4">
        <v>0</v>
      </c>
      <c r="AH165" s="4">
        <v>0</v>
      </c>
      <c r="AI165" s="4">
        <v>0</v>
      </c>
      <c r="AJ165" s="4">
        <v>0</v>
      </c>
      <c r="AK165" s="4">
        <v>0</v>
      </c>
      <c r="AL165" s="4">
        <v>0</v>
      </c>
      <c r="AM165" s="4">
        <v>0</v>
      </c>
      <c r="AN165" s="4">
        <v>0</v>
      </c>
      <c r="AO165" s="4">
        <v>0</v>
      </c>
      <c r="AP165" s="4">
        <v>0</v>
      </c>
      <c r="AQ165" s="4">
        <v>0</v>
      </c>
      <c r="AR165" s="4">
        <v>0</v>
      </c>
      <c r="AS165" s="4">
        <v>0</v>
      </c>
      <c r="AT165" s="4">
        <v>0</v>
      </c>
      <c r="AU165" s="4">
        <v>0</v>
      </c>
      <c r="AV165" s="4">
        <v>0</v>
      </c>
      <c r="AW165" s="25">
        <v>120.31999969482422</v>
      </c>
      <c r="AX165" s="4">
        <f t="shared" si="32"/>
        <v>0</v>
      </c>
      <c r="AY165" s="25">
        <f t="shared" si="33"/>
        <v>120.31999969482422</v>
      </c>
      <c r="AZ165" s="25">
        <f t="shared" si="34"/>
        <v>119.51999664306641</v>
      </c>
      <c r="BA165" s="25">
        <f t="shared" si="35"/>
        <v>19.043819548408241</v>
      </c>
    </row>
    <row r="166" spans="1:53" ht="28.8" x14ac:dyDescent="0.3">
      <c r="A166" s="4">
        <v>7</v>
      </c>
      <c r="B166" s="8" t="s">
        <v>109</v>
      </c>
      <c r="C166" s="8">
        <v>1996</v>
      </c>
      <c r="D166" s="8">
        <v>1996</v>
      </c>
      <c r="E166" s="8">
        <v>1996</v>
      </c>
      <c r="F166" s="8">
        <v>2</v>
      </c>
      <c r="G166" s="8" t="s">
        <v>16</v>
      </c>
      <c r="H166" s="8" t="s">
        <v>55</v>
      </c>
      <c r="I166" s="8" t="s">
        <v>70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>
        <v>0</v>
      </c>
      <c r="Q166" s="4">
        <v>0</v>
      </c>
      <c r="R166" s="4">
        <v>0</v>
      </c>
      <c r="S166" s="4">
        <v>0</v>
      </c>
      <c r="T166" s="4">
        <v>0</v>
      </c>
      <c r="U166" s="4">
        <v>0</v>
      </c>
      <c r="V166" s="4">
        <v>0</v>
      </c>
      <c r="W166" s="4">
        <v>0</v>
      </c>
      <c r="X166" s="4">
        <v>0</v>
      </c>
      <c r="Y166" s="4">
        <v>0</v>
      </c>
      <c r="Z166" s="4">
        <v>0</v>
      </c>
      <c r="AA166" s="4">
        <v>0</v>
      </c>
      <c r="AB166" s="25">
        <v>122.62000274658203</v>
      </c>
      <c r="AC166" s="4">
        <f t="shared" si="30"/>
        <v>0</v>
      </c>
      <c r="AD166" s="25">
        <f t="shared" si="31"/>
        <v>122.62000274658203</v>
      </c>
      <c r="AE166" s="4">
        <v>0</v>
      </c>
      <c r="AF166" s="4">
        <v>0</v>
      </c>
      <c r="AG166" s="4">
        <v>0</v>
      </c>
      <c r="AH166" s="4">
        <v>0</v>
      </c>
      <c r="AI166" s="4">
        <v>2</v>
      </c>
      <c r="AJ166" s="4">
        <v>0</v>
      </c>
      <c r="AK166" s="4">
        <v>0</v>
      </c>
      <c r="AL166" s="4">
        <v>0</v>
      </c>
      <c r="AM166" s="4">
        <v>0</v>
      </c>
      <c r="AN166" s="4">
        <v>0</v>
      </c>
      <c r="AO166" s="4">
        <v>0</v>
      </c>
      <c r="AP166" s="4">
        <v>0</v>
      </c>
      <c r="AQ166" s="4">
        <v>2</v>
      </c>
      <c r="AR166" s="4">
        <v>0</v>
      </c>
      <c r="AS166" s="4">
        <v>0</v>
      </c>
      <c r="AT166" s="4">
        <v>0</v>
      </c>
      <c r="AU166" s="4">
        <v>0</v>
      </c>
      <c r="AV166" s="4">
        <v>0</v>
      </c>
      <c r="AW166" s="25">
        <v>124.83999633789063</v>
      </c>
      <c r="AX166" s="4">
        <f t="shared" si="32"/>
        <v>4</v>
      </c>
      <c r="AY166" s="25">
        <f t="shared" si="33"/>
        <v>128.83999633789062</v>
      </c>
      <c r="AZ166" s="25">
        <f t="shared" si="34"/>
        <v>122.62000274658203</v>
      </c>
      <c r="BA166" s="25">
        <f t="shared" si="35"/>
        <v>22.131474983071332</v>
      </c>
    </row>
    <row r="167" spans="1:53" ht="43.2" x14ac:dyDescent="0.3">
      <c r="A167" s="4">
        <v>8</v>
      </c>
      <c r="B167" s="8" t="s">
        <v>192</v>
      </c>
      <c r="C167" s="8">
        <v>2000</v>
      </c>
      <c r="D167" s="8">
        <v>2000</v>
      </c>
      <c r="E167" s="8">
        <v>2000</v>
      </c>
      <c r="F167" s="8">
        <v>1</v>
      </c>
      <c r="G167" s="8" t="s">
        <v>16</v>
      </c>
      <c r="H167" s="8" t="s">
        <v>132</v>
      </c>
      <c r="I167" s="8" t="s">
        <v>133</v>
      </c>
      <c r="J167" s="4">
        <v>0</v>
      </c>
      <c r="K167" s="4">
        <v>0</v>
      </c>
      <c r="L167" s="4">
        <v>0</v>
      </c>
      <c r="M167" s="4">
        <v>2</v>
      </c>
      <c r="N167" s="4">
        <v>0</v>
      </c>
      <c r="O167" s="4">
        <v>0</v>
      </c>
      <c r="P167" s="4">
        <v>0</v>
      </c>
      <c r="Q167" s="4">
        <v>0</v>
      </c>
      <c r="R167" s="4">
        <v>0</v>
      </c>
      <c r="S167" s="4">
        <v>0</v>
      </c>
      <c r="T167" s="4">
        <v>0</v>
      </c>
      <c r="U167" s="4">
        <v>0</v>
      </c>
      <c r="V167" s="4">
        <v>2</v>
      </c>
      <c r="W167" s="4">
        <v>0</v>
      </c>
      <c r="X167" s="4">
        <v>0</v>
      </c>
      <c r="Y167" s="4">
        <v>0</v>
      </c>
      <c r="Z167" s="4">
        <v>0</v>
      </c>
      <c r="AA167" s="4">
        <v>0</v>
      </c>
      <c r="AB167" s="25">
        <v>122.91999816894531</v>
      </c>
      <c r="AC167" s="4">
        <f t="shared" si="30"/>
        <v>4</v>
      </c>
      <c r="AD167" s="25">
        <f t="shared" si="31"/>
        <v>126.91999816894531</v>
      </c>
      <c r="AE167" s="4">
        <v>0</v>
      </c>
      <c r="AF167" s="4">
        <v>0</v>
      </c>
      <c r="AG167" s="4">
        <v>0</v>
      </c>
      <c r="AH167" s="4">
        <v>0</v>
      </c>
      <c r="AI167" s="4">
        <v>0</v>
      </c>
      <c r="AJ167" s="4">
        <v>0</v>
      </c>
      <c r="AK167" s="4">
        <v>0</v>
      </c>
      <c r="AL167" s="4">
        <v>0</v>
      </c>
      <c r="AM167" s="4">
        <v>0</v>
      </c>
      <c r="AN167" s="4">
        <v>0</v>
      </c>
      <c r="AO167" s="4">
        <v>0</v>
      </c>
      <c r="AP167" s="4">
        <v>0</v>
      </c>
      <c r="AQ167" s="4">
        <v>0</v>
      </c>
      <c r="AR167" s="4">
        <v>0</v>
      </c>
      <c r="AS167" s="4">
        <v>0</v>
      </c>
      <c r="AT167" s="4">
        <v>0</v>
      </c>
      <c r="AU167" s="4">
        <v>0</v>
      </c>
      <c r="AV167" s="4">
        <v>0</v>
      </c>
      <c r="AW167" s="25">
        <v>124.13999938964844</v>
      </c>
      <c r="AX167" s="4">
        <f t="shared" si="32"/>
        <v>0</v>
      </c>
      <c r="AY167" s="25">
        <f t="shared" si="33"/>
        <v>124.13999938964844</v>
      </c>
      <c r="AZ167" s="25">
        <f t="shared" si="34"/>
        <v>124.13999938964844</v>
      </c>
      <c r="BA167" s="25">
        <f t="shared" si="35"/>
        <v>23.645415839610674</v>
      </c>
    </row>
    <row r="168" spans="1:53" ht="28.8" x14ac:dyDescent="0.3">
      <c r="A168" s="4">
        <v>9</v>
      </c>
      <c r="B168" s="8" t="s">
        <v>69</v>
      </c>
      <c r="C168" s="8">
        <v>1999</v>
      </c>
      <c r="D168" s="8">
        <v>1999</v>
      </c>
      <c r="E168" s="8">
        <v>1999</v>
      </c>
      <c r="F168" s="8">
        <v>2</v>
      </c>
      <c r="G168" s="8" t="s">
        <v>16</v>
      </c>
      <c r="H168" s="8" t="s">
        <v>55</v>
      </c>
      <c r="I168" s="8" t="s">
        <v>70</v>
      </c>
      <c r="J168" s="4">
        <v>0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>
        <v>0</v>
      </c>
      <c r="Q168" s="4">
        <v>2</v>
      </c>
      <c r="R168" s="4">
        <v>0</v>
      </c>
      <c r="S168" s="4">
        <v>0</v>
      </c>
      <c r="T168" s="4">
        <v>2</v>
      </c>
      <c r="U168" s="4">
        <v>0</v>
      </c>
      <c r="V168" s="4">
        <v>0</v>
      </c>
      <c r="W168" s="4">
        <v>0</v>
      </c>
      <c r="X168" s="4">
        <v>0</v>
      </c>
      <c r="Y168" s="4">
        <v>0</v>
      </c>
      <c r="Z168" s="4">
        <v>0</v>
      </c>
      <c r="AA168" s="4">
        <v>0</v>
      </c>
      <c r="AB168" s="25">
        <v>121.29000091552734</v>
      </c>
      <c r="AC168" s="4">
        <f t="shared" si="30"/>
        <v>4</v>
      </c>
      <c r="AD168" s="25">
        <f t="shared" si="31"/>
        <v>125.29000091552734</v>
      </c>
      <c r="AE168" s="4">
        <v>0</v>
      </c>
      <c r="AF168" s="4">
        <v>0</v>
      </c>
      <c r="AG168" s="4">
        <v>0</v>
      </c>
      <c r="AH168" s="4">
        <v>0</v>
      </c>
      <c r="AI168" s="4">
        <v>0</v>
      </c>
      <c r="AJ168" s="4">
        <v>0</v>
      </c>
      <c r="AK168" s="4">
        <v>0</v>
      </c>
      <c r="AL168" s="4">
        <v>0</v>
      </c>
      <c r="AM168" s="4">
        <v>2</v>
      </c>
      <c r="AN168" s="4">
        <v>0</v>
      </c>
      <c r="AO168" s="4">
        <v>0</v>
      </c>
      <c r="AP168" s="4">
        <v>0</v>
      </c>
      <c r="AQ168" s="4">
        <v>0</v>
      </c>
      <c r="AR168" s="4">
        <v>0</v>
      </c>
      <c r="AS168" s="4">
        <v>0</v>
      </c>
      <c r="AT168" s="4">
        <v>0</v>
      </c>
      <c r="AU168" s="4">
        <v>0</v>
      </c>
      <c r="AV168" s="4">
        <v>0</v>
      </c>
      <c r="AW168" s="25">
        <v>124.26999664306641</v>
      </c>
      <c r="AX168" s="4">
        <f t="shared" si="32"/>
        <v>2</v>
      </c>
      <c r="AY168" s="25">
        <f t="shared" si="33"/>
        <v>126.26999664306641</v>
      </c>
      <c r="AZ168" s="25">
        <f t="shared" si="34"/>
        <v>125.29000091552734</v>
      </c>
      <c r="BA168" s="25">
        <f t="shared" si="35"/>
        <v>24.790835668695525</v>
      </c>
    </row>
    <row r="169" spans="1:53" ht="28.8" x14ac:dyDescent="0.3">
      <c r="A169" s="4">
        <v>10</v>
      </c>
      <c r="B169" s="8" t="s">
        <v>111</v>
      </c>
      <c r="C169" s="8">
        <v>2000</v>
      </c>
      <c r="D169" s="8">
        <v>2000</v>
      </c>
      <c r="E169" s="8">
        <v>2000</v>
      </c>
      <c r="F169" s="8">
        <v>2</v>
      </c>
      <c r="G169" s="8" t="s">
        <v>16</v>
      </c>
      <c r="H169" s="8" t="s">
        <v>55</v>
      </c>
      <c r="I169" s="8" t="s">
        <v>70</v>
      </c>
      <c r="J169" s="4">
        <v>0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>
        <v>0</v>
      </c>
      <c r="Q169" s="4">
        <v>2</v>
      </c>
      <c r="R169" s="4">
        <v>0</v>
      </c>
      <c r="S169" s="4">
        <v>0</v>
      </c>
      <c r="T169" s="4">
        <v>0</v>
      </c>
      <c r="U169" s="4">
        <v>0</v>
      </c>
      <c r="V169" s="4">
        <v>0</v>
      </c>
      <c r="W169" s="4">
        <v>0</v>
      </c>
      <c r="X169" s="4">
        <v>0</v>
      </c>
      <c r="Y169" s="4">
        <v>0</v>
      </c>
      <c r="Z169" s="4">
        <v>0</v>
      </c>
      <c r="AA169" s="4">
        <v>0</v>
      </c>
      <c r="AB169" s="25">
        <v>126.97000122070312</v>
      </c>
      <c r="AC169" s="4">
        <f t="shared" si="30"/>
        <v>2</v>
      </c>
      <c r="AD169" s="25">
        <f t="shared" si="31"/>
        <v>128.97000122070312</v>
      </c>
      <c r="AE169" s="4">
        <v>0</v>
      </c>
      <c r="AF169" s="4">
        <v>0</v>
      </c>
      <c r="AG169" s="4">
        <v>0</v>
      </c>
      <c r="AH169" s="4">
        <v>2</v>
      </c>
      <c r="AI169" s="4">
        <v>0</v>
      </c>
      <c r="AJ169" s="4">
        <v>0</v>
      </c>
      <c r="AK169" s="4">
        <v>0</v>
      </c>
      <c r="AL169" s="4">
        <v>0</v>
      </c>
      <c r="AM169" s="4">
        <v>0</v>
      </c>
      <c r="AN169" s="4">
        <v>0</v>
      </c>
      <c r="AO169" s="4">
        <v>0</v>
      </c>
      <c r="AP169" s="4">
        <v>0</v>
      </c>
      <c r="AQ169" s="4">
        <v>2</v>
      </c>
      <c r="AR169" s="4">
        <v>0</v>
      </c>
      <c r="AS169" s="4">
        <v>0</v>
      </c>
      <c r="AT169" s="4">
        <v>0</v>
      </c>
      <c r="AU169" s="4">
        <v>0</v>
      </c>
      <c r="AV169" s="4">
        <v>0</v>
      </c>
      <c r="AW169" s="25">
        <v>127.80000305175781</v>
      </c>
      <c r="AX169" s="4">
        <f t="shared" si="32"/>
        <v>4</v>
      </c>
      <c r="AY169" s="25">
        <f t="shared" si="33"/>
        <v>131.80000305175781</v>
      </c>
      <c r="AZ169" s="25">
        <f t="shared" si="34"/>
        <v>128.97000122070312</v>
      </c>
      <c r="BA169" s="25">
        <f t="shared" si="35"/>
        <v>28.45617456236798</v>
      </c>
    </row>
    <row r="170" spans="1:53" ht="43.2" x14ac:dyDescent="0.3">
      <c r="A170" s="4">
        <v>11</v>
      </c>
      <c r="B170" s="8" t="s">
        <v>90</v>
      </c>
      <c r="C170" s="8">
        <v>1999</v>
      </c>
      <c r="D170" s="8">
        <v>1999</v>
      </c>
      <c r="E170" s="8">
        <v>1999</v>
      </c>
      <c r="F170" s="8">
        <v>1</v>
      </c>
      <c r="G170" s="8" t="s">
        <v>21</v>
      </c>
      <c r="H170" s="8" t="s">
        <v>91</v>
      </c>
      <c r="I170" s="8" t="s">
        <v>92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>
        <v>0</v>
      </c>
      <c r="Q170" s="4">
        <v>2</v>
      </c>
      <c r="R170" s="4">
        <v>0</v>
      </c>
      <c r="S170" s="4">
        <v>0</v>
      </c>
      <c r="T170" s="4">
        <v>0</v>
      </c>
      <c r="U170" s="4">
        <v>0</v>
      </c>
      <c r="V170" s="4">
        <v>0</v>
      </c>
      <c r="W170" s="4">
        <v>0</v>
      </c>
      <c r="X170" s="4">
        <v>0</v>
      </c>
      <c r="Y170" s="4">
        <v>0</v>
      </c>
      <c r="Z170" s="4">
        <v>0</v>
      </c>
      <c r="AA170" s="4">
        <v>0</v>
      </c>
      <c r="AB170" s="25">
        <v>128.75</v>
      </c>
      <c r="AC170" s="4">
        <f t="shared" si="30"/>
        <v>2</v>
      </c>
      <c r="AD170" s="25">
        <f t="shared" si="31"/>
        <v>130.75</v>
      </c>
      <c r="AE170" s="4">
        <v>0</v>
      </c>
      <c r="AF170" s="4">
        <v>0</v>
      </c>
      <c r="AG170" s="4">
        <v>0</v>
      </c>
      <c r="AH170" s="4">
        <v>0</v>
      </c>
      <c r="AI170" s="4">
        <v>0</v>
      </c>
      <c r="AJ170" s="4">
        <v>0</v>
      </c>
      <c r="AK170" s="4">
        <v>0</v>
      </c>
      <c r="AL170" s="4">
        <v>0</v>
      </c>
      <c r="AM170" s="4">
        <v>0</v>
      </c>
      <c r="AN170" s="4">
        <v>0</v>
      </c>
      <c r="AO170" s="4">
        <v>0</v>
      </c>
      <c r="AP170" s="4">
        <v>0</v>
      </c>
      <c r="AQ170" s="4">
        <v>0</v>
      </c>
      <c r="AR170" s="4">
        <v>0</v>
      </c>
      <c r="AS170" s="4">
        <v>0</v>
      </c>
      <c r="AT170" s="4">
        <v>0</v>
      </c>
      <c r="AU170" s="4">
        <v>0</v>
      </c>
      <c r="AV170" s="4">
        <v>0</v>
      </c>
      <c r="AW170" s="25">
        <v>131.44999694824219</v>
      </c>
      <c r="AX170" s="4">
        <f t="shared" si="32"/>
        <v>0</v>
      </c>
      <c r="AY170" s="25">
        <f t="shared" si="33"/>
        <v>131.44999694824219</v>
      </c>
      <c r="AZ170" s="25">
        <f t="shared" si="34"/>
        <v>130.75</v>
      </c>
      <c r="BA170" s="25">
        <f t="shared" si="35"/>
        <v>30.229081686117443</v>
      </c>
    </row>
    <row r="171" spans="1:53" ht="43.2" x14ac:dyDescent="0.3">
      <c r="A171" s="4">
        <v>12</v>
      </c>
      <c r="B171" s="8" t="s">
        <v>193</v>
      </c>
      <c r="C171" s="8">
        <v>2000</v>
      </c>
      <c r="D171" s="8">
        <v>2000</v>
      </c>
      <c r="E171" s="8">
        <v>2000</v>
      </c>
      <c r="F171" s="8">
        <v>1</v>
      </c>
      <c r="G171" s="8" t="s">
        <v>10</v>
      </c>
      <c r="H171" s="8" t="s">
        <v>138</v>
      </c>
      <c r="I171" s="8" t="s">
        <v>194</v>
      </c>
      <c r="J171" s="4">
        <v>0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>
        <v>0</v>
      </c>
      <c r="Q171" s="4">
        <v>0</v>
      </c>
      <c r="R171" s="4">
        <v>0</v>
      </c>
      <c r="S171" s="4">
        <v>0</v>
      </c>
      <c r="T171" s="4">
        <v>0</v>
      </c>
      <c r="U171" s="4">
        <v>0</v>
      </c>
      <c r="V171" s="4">
        <v>0</v>
      </c>
      <c r="W171" s="4">
        <v>0</v>
      </c>
      <c r="X171" s="4">
        <v>0</v>
      </c>
      <c r="Y171" s="4">
        <v>0</v>
      </c>
      <c r="Z171" s="4">
        <v>0</v>
      </c>
      <c r="AA171" s="4">
        <v>2</v>
      </c>
      <c r="AB171" s="25">
        <v>129.60000610351562</v>
      </c>
      <c r="AC171" s="4">
        <f t="shared" si="30"/>
        <v>2</v>
      </c>
      <c r="AD171" s="25">
        <f t="shared" si="31"/>
        <v>131.60000610351562</v>
      </c>
      <c r="AE171" s="4">
        <v>0</v>
      </c>
      <c r="AF171" s="4">
        <v>2</v>
      </c>
      <c r="AG171" s="4">
        <v>0</v>
      </c>
      <c r="AH171" s="4">
        <v>0</v>
      </c>
      <c r="AI171" s="4">
        <v>0</v>
      </c>
      <c r="AJ171" s="4">
        <v>0</v>
      </c>
      <c r="AK171" s="4">
        <v>0</v>
      </c>
      <c r="AL171" s="4">
        <v>0</v>
      </c>
      <c r="AM171" s="4">
        <v>2</v>
      </c>
      <c r="AN171" s="4">
        <v>0</v>
      </c>
      <c r="AO171" s="4">
        <v>0</v>
      </c>
      <c r="AP171" s="4">
        <v>0</v>
      </c>
      <c r="AQ171" s="4">
        <v>0</v>
      </c>
      <c r="AR171" s="4">
        <v>0</v>
      </c>
      <c r="AS171" s="4">
        <v>0</v>
      </c>
      <c r="AT171" s="4">
        <v>0</v>
      </c>
      <c r="AU171" s="4">
        <v>0</v>
      </c>
      <c r="AV171" s="4">
        <v>0</v>
      </c>
      <c r="AW171" s="25">
        <v>141.91000366210937</v>
      </c>
      <c r="AX171" s="4">
        <f t="shared" si="32"/>
        <v>4</v>
      </c>
      <c r="AY171" s="25">
        <f t="shared" si="33"/>
        <v>145.91000366210937</v>
      </c>
      <c r="AZ171" s="25">
        <f t="shared" si="34"/>
        <v>131.60000610351562</v>
      </c>
      <c r="BA171" s="25">
        <f t="shared" si="35"/>
        <v>31.075701298266083</v>
      </c>
    </row>
    <row r="172" spans="1:53" ht="28.8" x14ac:dyDescent="0.3">
      <c r="A172" s="4">
        <v>13</v>
      </c>
      <c r="B172" s="8" t="s">
        <v>143</v>
      </c>
      <c r="C172" s="8">
        <v>2000</v>
      </c>
      <c r="D172" s="8">
        <v>2000</v>
      </c>
      <c r="E172" s="8">
        <v>2000</v>
      </c>
      <c r="F172" s="8">
        <v>2</v>
      </c>
      <c r="G172" s="8" t="s">
        <v>16</v>
      </c>
      <c r="H172" s="8" t="s">
        <v>55</v>
      </c>
      <c r="I172" s="8" t="s">
        <v>70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>
        <v>0</v>
      </c>
      <c r="Q172" s="4">
        <v>0</v>
      </c>
      <c r="R172" s="4">
        <v>0</v>
      </c>
      <c r="S172" s="4">
        <v>0</v>
      </c>
      <c r="T172" s="4">
        <v>0</v>
      </c>
      <c r="U172" s="4">
        <v>0</v>
      </c>
      <c r="V172" s="4">
        <v>2</v>
      </c>
      <c r="W172" s="4">
        <v>0</v>
      </c>
      <c r="X172" s="4">
        <v>0</v>
      </c>
      <c r="Y172" s="4">
        <v>0</v>
      </c>
      <c r="Z172" s="4">
        <v>0</v>
      </c>
      <c r="AA172" s="4">
        <v>0</v>
      </c>
      <c r="AB172" s="25">
        <v>131.66999816894531</v>
      </c>
      <c r="AC172" s="4">
        <f t="shared" si="30"/>
        <v>2</v>
      </c>
      <c r="AD172" s="25">
        <f t="shared" si="31"/>
        <v>133.66999816894531</v>
      </c>
      <c r="AE172" s="4">
        <v>0</v>
      </c>
      <c r="AF172" s="4">
        <v>0</v>
      </c>
      <c r="AG172" s="4">
        <v>0</v>
      </c>
      <c r="AH172" s="4">
        <v>0</v>
      </c>
      <c r="AI172" s="4">
        <v>0</v>
      </c>
      <c r="AJ172" s="4">
        <v>0</v>
      </c>
      <c r="AK172" s="4">
        <v>0</v>
      </c>
      <c r="AL172" s="4">
        <v>0</v>
      </c>
      <c r="AM172" s="4">
        <v>0</v>
      </c>
      <c r="AN172" s="4">
        <v>0</v>
      </c>
      <c r="AO172" s="4">
        <v>0</v>
      </c>
      <c r="AP172" s="4">
        <v>0</v>
      </c>
      <c r="AQ172" s="4">
        <v>0</v>
      </c>
      <c r="AR172" s="4">
        <v>0</v>
      </c>
      <c r="AS172" s="4">
        <v>0</v>
      </c>
      <c r="AT172" s="4">
        <v>0</v>
      </c>
      <c r="AU172" s="4">
        <v>0</v>
      </c>
      <c r="AV172" s="4">
        <v>0</v>
      </c>
      <c r="AW172" s="25">
        <v>131.78999328613281</v>
      </c>
      <c r="AX172" s="4">
        <f t="shared" si="32"/>
        <v>0</v>
      </c>
      <c r="AY172" s="25">
        <f t="shared" si="33"/>
        <v>131.78999328613281</v>
      </c>
      <c r="AZ172" s="25">
        <f t="shared" si="34"/>
        <v>131.78999328613281</v>
      </c>
      <c r="BA172" s="25">
        <f t="shared" si="35"/>
        <v>31.264931556961066</v>
      </c>
    </row>
    <row r="173" spans="1:53" ht="43.2" x14ac:dyDescent="0.3">
      <c r="A173" s="4">
        <v>14</v>
      </c>
      <c r="B173" s="8" t="s">
        <v>247</v>
      </c>
      <c r="C173" s="8">
        <v>1989</v>
      </c>
      <c r="D173" s="8">
        <v>1989</v>
      </c>
      <c r="E173" s="8">
        <v>1989</v>
      </c>
      <c r="F173" s="8">
        <v>1</v>
      </c>
      <c r="G173" s="8" t="s">
        <v>35</v>
      </c>
      <c r="H173" s="8" t="s">
        <v>36</v>
      </c>
      <c r="I173" s="8" t="s">
        <v>37</v>
      </c>
      <c r="J173" s="4">
        <v>0</v>
      </c>
      <c r="K173" s="4">
        <v>0</v>
      </c>
      <c r="L173" s="4">
        <v>0</v>
      </c>
      <c r="M173" s="4">
        <v>0</v>
      </c>
      <c r="N173" s="4">
        <v>2</v>
      </c>
      <c r="O173" s="4">
        <v>0</v>
      </c>
      <c r="P173" s="4">
        <v>0</v>
      </c>
      <c r="Q173" s="4">
        <v>0</v>
      </c>
      <c r="R173" s="4">
        <v>2</v>
      </c>
      <c r="S173" s="4">
        <v>0</v>
      </c>
      <c r="T173" s="4">
        <v>2</v>
      </c>
      <c r="U173" s="4">
        <v>0</v>
      </c>
      <c r="V173" s="4">
        <v>0</v>
      </c>
      <c r="W173" s="4">
        <v>0</v>
      </c>
      <c r="X173" s="4">
        <v>0</v>
      </c>
      <c r="Y173" s="4">
        <v>0</v>
      </c>
      <c r="Z173" s="4">
        <v>0</v>
      </c>
      <c r="AA173" s="4">
        <v>0</v>
      </c>
      <c r="AB173" s="25">
        <v>150.8699951171875</v>
      </c>
      <c r="AC173" s="4">
        <f t="shared" si="30"/>
        <v>6</v>
      </c>
      <c r="AD173" s="25">
        <f t="shared" si="31"/>
        <v>156.8699951171875</v>
      </c>
      <c r="AE173" s="4">
        <v>0</v>
      </c>
      <c r="AF173" s="4">
        <v>0</v>
      </c>
      <c r="AG173" s="4">
        <v>0</v>
      </c>
      <c r="AH173" s="4">
        <v>0</v>
      </c>
      <c r="AI173" s="4">
        <v>0</v>
      </c>
      <c r="AJ173" s="4">
        <v>0</v>
      </c>
      <c r="AK173" s="4">
        <v>0</v>
      </c>
      <c r="AL173" s="4">
        <v>0</v>
      </c>
      <c r="AM173" s="4">
        <v>0</v>
      </c>
      <c r="AN173" s="4">
        <v>0</v>
      </c>
      <c r="AO173" s="4">
        <v>0</v>
      </c>
      <c r="AP173" s="4">
        <v>0</v>
      </c>
      <c r="AQ173" s="4">
        <v>0</v>
      </c>
      <c r="AR173" s="4">
        <v>0</v>
      </c>
      <c r="AS173" s="4">
        <v>0</v>
      </c>
      <c r="AT173" s="4">
        <v>0</v>
      </c>
      <c r="AU173" s="4">
        <v>0</v>
      </c>
      <c r="AV173" s="4">
        <v>0</v>
      </c>
      <c r="AW173" s="25">
        <v>136.10000610351562</v>
      </c>
      <c r="AX173" s="4">
        <f t="shared" si="32"/>
        <v>0</v>
      </c>
      <c r="AY173" s="25">
        <f t="shared" si="33"/>
        <v>136.10000610351562</v>
      </c>
      <c r="AZ173" s="25">
        <f t="shared" si="34"/>
        <v>136.10000610351562</v>
      </c>
      <c r="BA173" s="25">
        <f t="shared" si="35"/>
        <v>35.557772943294978</v>
      </c>
    </row>
    <row r="174" spans="1:53" ht="43.2" x14ac:dyDescent="0.3">
      <c r="A174" s="4">
        <v>15</v>
      </c>
      <c r="B174" s="8" t="s">
        <v>137</v>
      </c>
      <c r="C174" s="8">
        <v>2000</v>
      </c>
      <c r="D174" s="8">
        <v>2000</v>
      </c>
      <c r="E174" s="8">
        <v>2000</v>
      </c>
      <c r="F174" s="8">
        <v>1</v>
      </c>
      <c r="G174" s="8" t="s">
        <v>10</v>
      </c>
      <c r="H174" s="8" t="s">
        <v>138</v>
      </c>
      <c r="I174" s="8" t="s">
        <v>139</v>
      </c>
      <c r="J174" s="4">
        <v>0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>
        <v>0</v>
      </c>
      <c r="Q174" s="4">
        <v>0</v>
      </c>
      <c r="R174" s="4">
        <v>0</v>
      </c>
      <c r="S174" s="4">
        <v>0</v>
      </c>
      <c r="T174" s="4">
        <v>2</v>
      </c>
      <c r="U174" s="4">
        <v>0</v>
      </c>
      <c r="V174" s="4">
        <v>0</v>
      </c>
      <c r="W174" s="4">
        <v>0</v>
      </c>
      <c r="X174" s="4">
        <v>0</v>
      </c>
      <c r="Y174" s="4">
        <v>0</v>
      </c>
      <c r="Z174" s="4">
        <v>0</v>
      </c>
      <c r="AA174" s="4">
        <v>2</v>
      </c>
      <c r="AB174" s="25">
        <v>143.35000610351562</v>
      </c>
      <c r="AC174" s="4">
        <f t="shared" si="30"/>
        <v>4</v>
      </c>
      <c r="AD174" s="25">
        <f t="shared" si="31"/>
        <v>147.35000610351562</v>
      </c>
      <c r="AE174" s="4">
        <v>0</v>
      </c>
      <c r="AF174" s="4">
        <v>0</v>
      </c>
      <c r="AG174" s="4">
        <v>0</v>
      </c>
      <c r="AH174" s="4">
        <v>0</v>
      </c>
      <c r="AI174" s="4">
        <v>0</v>
      </c>
      <c r="AJ174" s="4">
        <v>0</v>
      </c>
      <c r="AK174" s="4">
        <v>0</v>
      </c>
      <c r="AL174" s="4">
        <v>0</v>
      </c>
      <c r="AM174" s="4">
        <v>0</v>
      </c>
      <c r="AN174" s="4">
        <v>0</v>
      </c>
      <c r="AO174" s="4">
        <v>2</v>
      </c>
      <c r="AP174" s="4">
        <v>0</v>
      </c>
      <c r="AQ174" s="4">
        <v>0</v>
      </c>
      <c r="AR174" s="4">
        <v>0</v>
      </c>
      <c r="AS174" s="4">
        <v>0</v>
      </c>
      <c r="AT174" s="4">
        <v>0</v>
      </c>
      <c r="AU174" s="4">
        <v>0</v>
      </c>
      <c r="AV174" s="4">
        <v>0</v>
      </c>
      <c r="AW174" s="25">
        <v>138.58000183105469</v>
      </c>
      <c r="AX174" s="4">
        <f t="shared" si="32"/>
        <v>2</v>
      </c>
      <c r="AY174" s="25">
        <f t="shared" si="33"/>
        <v>140.58000183105469</v>
      </c>
      <c r="AZ174" s="25">
        <f t="shared" si="34"/>
        <v>140.58000183105469</v>
      </c>
      <c r="BA174" s="25">
        <f t="shared" si="35"/>
        <v>40.019920014462414</v>
      </c>
    </row>
    <row r="175" spans="1:53" ht="43.2" x14ac:dyDescent="0.3">
      <c r="A175" s="4">
        <v>16</v>
      </c>
      <c r="B175" s="8" t="s">
        <v>197</v>
      </c>
      <c r="C175" s="8">
        <v>2000</v>
      </c>
      <c r="D175" s="8">
        <v>2000</v>
      </c>
      <c r="E175" s="8">
        <v>2000</v>
      </c>
      <c r="F175" s="8">
        <v>1</v>
      </c>
      <c r="G175" s="8" t="s">
        <v>16</v>
      </c>
      <c r="H175" s="8" t="s">
        <v>132</v>
      </c>
      <c r="I175" s="8" t="s">
        <v>64</v>
      </c>
      <c r="J175" s="4">
        <v>0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>
        <v>0</v>
      </c>
      <c r="Q175" s="4">
        <v>0</v>
      </c>
      <c r="R175" s="4">
        <v>0</v>
      </c>
      <c r="S175" s="4">
        <v>0</v>
      </c>
      <c r="T175" s="4">
        <v>0</v>
      </c>
      <c r="U175" s="4">
        <v>0</v>
      </c>
      <c r="V175" s="4">
        <v>0</v>
      </c>
      <c r="W175" s="4">
        <v>2</v>
      </c>
      <c r="X175" s="4">
        <v>0</v>
      </c>
      <c r="Y175" s="4">
        <v>0</v>
      </c>
      <c r="Z175" s="4">
        <v>2</v>
      </c>
      <c r="AA175" s="4">
        <v>0</v>
      </c>
      <c r="AB175" s="25">
        <v>137.5</v>
      </c>
      <c r="AC175" s="4">
        <f t="shared" si="30"/>
        <v>4</v>
      </c>
      <c r="AD175" s="25">
        <f t="shared" si="31"/>
        <v>141.5</v>
      </c>
      <c r="AE175" s="4">
        <v>0</v>
      </c>
      <c r="AF175" s="4">
        <v>0</v>
      </c>
      <c r="AG175" s="4">
        <v>0</v>
      </c>
      <c r="AH175" s="4">
        <v>0</v>
      </c>
      <c r="AI175" s="4">
        <v>0</v>
      </c>
      <c r="AJ175" s="4">
        <v>0</v>
      </c>
      <c r="AK175" s="4">
        <v>0</v>
      </c>
      <c r="AL175" s="4">
        <v>0</v>
      </c>
      <c r="AM175" s="4">
        <v>2</v>
      </c>
      <c r="AN175" s="4">
        <v>0</v>
      </c>
      <c r="AO175" s="4">
        <v>0</v>
      </c>
      <c r="AP175" s="4">
        <v>0</v>
      </c>
      <c r="AQ175" s="4">
        <v>0</v>
      </c>
      <c r="AR175" s="4">
        <v>0</v>
      </c>
      <c r="AS175" s="4">
        <v>0</v>
      </c>
      <c r="AT175" s="4">
        <v>0</v>
      </c>
      <c r="AU175" s="4">
        <v>0</v>
      </c>
      <c r="AV175" s="4">
        <v>0</v>
      </c>
      <c r="AW175" s="25">
        <v>138.92999267578125</v>
      </c>
      <c r="AX175" s="4">
        <f t="shared" si="32"/>
        <v>2</v>
      </c>
      <c r="AY175" s="25">
        <f t="shared" si="33"/>
        <v>140.92999267578125</v>
      </c>
      <c r="AZ175" s="25">
        <f t="shared" si="34"/>
        <v>140.92999267578125</v>
      </c>
      <c r="BA175" s="25">
        <f t="shared" si="35"/>
        <v>40.368516468055446</v>
      </c>
    </row>
    <row r="176" spans="1:53" ht="28.8" x14ac:dyDescent="0.3">
      <c r="A176" s="4">
        <v>17</v>
      </c>
      <c r="B176" s="8" t="s">
        <v>77</v>
      </c>
      <c r="C176" s="8">
        <v>1973</v>
      </c>
      <c r="D176" s="8">
        <v>1973</v>
      </c>
      <c r="E176" s="8">
        <v>1973</v>
      </c>
      <c r="F176" s="8">
        <v>1</v>
      </c>
      <c r="G176" s="8" t="s">
        <v>46</v>
      </c>
      <c r="H176" s="8" t="s">
        <v>47</v>
      </c>
      <c r="I176" s="8"/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>
        <v>0</v>
      </c>
      <c r="Q176" s="4">
        <v>2</v>
      </c>
      <c r="R176" s="4">
        <v>2</v>
      </c>
      <c r="S176" s="4">
        <v>0</v>
      </c>
      <c r="T176" s="4">
        <v>0</v>
      </c>
      <c r="U176" s="4">
        <v>0</v>
      </c>
      <c r="V176" s="4">
        <v>0</v>
      </c>
      <c r="W176" s="4">
        <v>0</v>
      </c>
      <c r="X176" s="4">
        <v>0</v>
      </c>
      <c r="Y176" s="4">
        <v>0</v>
      </c>
      <c r="Z176" s="4">
        <v>2</v>
      </c>
      <c r="AA176" s="4">
        <v>0</v>
      </c>
      <c r="AB176" s="25">
        <v>149.92999267578125</v>
      </c>
      <c r="AC176" s="4">
        <f t="shared" si="30"/>
        <v>6</v>
      </c>
      <c r="AD176" s="25">
        <f t="shared" si="31"/>
        <v>155.92999267578125</v>
      </c>
      <c r="AE176" s="4">
        <v>0</v>
      </c>
      <c r="AF176" s="4">
        <v>0</v>
      </c>
      <c r="AG176" s="4">
        <v>0</v>
      </c>
      <c r="AH176" s="4">
        <v>0</v>
      </c>
      <c r="AI176" s="4">
        <v>0</v>
      </c>
      <c r="AJ176" s="4">
        <v>0</v>
      </c>
      <c r="AK176" s="4">
        <v>0</v>
      </c>
      <c r="AL176" s="4">
        <v>0</v>
      </c>
      <c r="AM176" s="4">
        <v>0</v>
      </c>
      <c r="AN176" s="4">
        <v>0</v>
      </c>
      <c r="AO176" s="4">
        <v>0</v>
      </c>
      <c r="AP176" s="4">
        <v>0</v>
      </c>
      <c r="AQ176" s="4">
        <v>0</v>
      </c>
      <c r="AR176" s="4">
        <v>2</v>
      </c>
      <c r="AS176" s="4">
        <v>0</v>
      </c>
      <c r="AT176" s="4">
        <v>0</v>
      </c>
      <c r="AU176" s="4">
        <v>0</v>
      </c>
      <c r="AV176" s="4">
        <v>2</v>
      </c>
      <c r="AW176" s="25">
        <v>137.80999755859375</v>
      </c>
      <c r="AX176" s="4">
        <f t="shared" si="32"/>
        <v>4</v>
      </c>
      <c r="AY176" s="25">
        <f t="shared" si="33"/>
        <v>141.80999755859375</v>
      </c>
      <c r="AZ176" s="25">
        <f t="shared" si="34"/>
        <v>141.80999755859375</v>
      </c>
      <c r="BA176" s="25">
        <f t="shared" si="35"/>
        <v>41.245015341997863</v>
      </c>
    </row>
    <row r="177" spans="1:53" ht="28.8" x14ac:dyDescent="0.3">
      <c r="A177" s="4">
        <v>18</v>
      </c>
      <c r="B177" s="8" t="s">
        <v>121</v>
      </c>
      <c r="C177" s="8">
        <v>2000</v>
      </c>
      <c r="D177" s="8">
        <v>2000</v>
      </c>
      <c r="E177" s="8">
        <v>2000</v>
      </c>
      <c r="F177" s="8">
        <v>2</v>
      </c>
      <c r="G177" s="8" t="s">
        <v>16</v>
      </c>
      <c r="H177" s="8" t="s">
        <v>55</v>
      </c>
      <c r="I177" s="8" t="s">
        <v>70</v>
      </c>
      <c r="J177" s="4">
        <v>0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>
        <v>0</v>
      </c>
      <c r="Q177" s="4">
        <v>0</v>
      </c>
      <c r="R177" s="4">
        <v>2</v>
      </c>
      <c r="S177" s="4">
        <v>0</v>
      </c>
      <c r="T177" s="4">
        <v>0</v>
      </c>
      <c r="U177" s="4">
        <v>0</v>
      </c>
      <c r="V177" s="4">
        <v>0</v>
      </c>
      <c r="W177" s="4">
        <v>0</v>
      </c>
      <c r="X177" s="4">
        <v>0</v>
      </c>
      <c r="Y177" s="4">
        <v>0</v>
      </c>
      <c r="Z177" s="4">
        <v>0</v>
      </c>
      <c r="AA177" s="4">
        <v>0</v>
      </c>
      <c r="AB177" s="25">
        <v>141.69000244140625</v>
      </c>
      <c r="AC177" s="4">
        <f t="shared" si="30"/>
        <v>2</v>
      </c>
      <c r="AD177" s="25">
        <f t="shared" si="31"/>
        <v>143.69000244140625</v>
      </c>
      <c r="AE177" s="4">
        <v>0</v>
      </c>
      <c r="AF177" s="4">
        <v>0</v>
      </c>
      <c r="AG177" s="4">
        <v>0</v>
      </c>
      <c r="AH177" s="4">
        <v>0</v>
      </c>
      <c r="AI177" s="4">
        <v>0</v>
      </c>
      <c r="AJ177" s="4">
        <v>0</v>
      </c>
      <c r="AK177" s="4">
        <v>0</v>
      </c>
      <c r="AL177" s="4">
        <v>0</v>
      </c>
      <c r="AM177" s="4">
        <v>2</v>
      </c>
      <c r="AN177" s="4">
        <v>0</v>
      </c>
      <c r="AO177" s="4">
        <v>2</v>
      </c>
      <c r="AP177" s="4">
        <v>2</v>
      </c>
      <c r="AQ177" s="4">
        <v>2</v>
      </c>
      <c r="AR177" s="4">
        <v>0</v>
      </c>
      <c r="AS177" s="4">
        <v>2</v>
      </c>
      <c r="AT177" s="4">
        <v>0</v>
      </c>
      <c r="AU177" s="4">
        <v>0</v>
      </c>
      <c r="AV177" s="4">
        <v>0</v>
      </c>
      <c r="AW177" s="25">
        <v>142.57000732421875</v>
      </c>
      <c r="AX177" s="4">
        <f t="shared" si="32"/>
        <v>10</v>
      </c>
      <c r="AY177" s="25">
        <f t="shared" si="33"/>
        <v>152.57000732421875</v>
      </c>
      <c r="AZ177" s="25">
        <f t="shared" si="34"/>
        <v>143.69000244140625</v>
      </c>
      <c r="BA177" s="25">
        <f t="shared" si="35"/>
        <v>43.117530137057813</v>
      </c>
    </row>
    <row r="178" spans="1:53" ht="43.2" x14ac:dyDescent="0.3">
      <c r="A178" s="4">
        <v>19</v>
      </c>
      <c r="B178" s="8" t="s">
        <v>198</v>
      </c>
      <c r="C178" s="8">
        <v>2002</v>
      </c>
      <c r="D178" s="8">
        <v>2002</v>
      </c>
      <c r="E178" s="8">
        <v>2002</v>
      </c>
      <c r="F178" s="8">
        <v>2</v>
      </c>
      <c r="G178" s="8" t="s">
        <v>16</v>
      </c>
      <c r="H178" s="8" t="s">
        <v>63</v>
      </c>
      <c r="I178" s="8" t="s">
        <v>64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>
        <v>0</v>
      </c>
      <c r="Q178" s="4">
        <v>0</v>
      </c>
      <c r="R178" s="4">
        <v>0</v>
      </c>
      <c r="S178" s="4">
        <v>0</v>
      </c>
      <c r="T178" s="4">
        <v>0</v>
      </c>
      <c r="U178" s="4">
        <v>0</v>
      </c>
      <c r="V178" s="4">
        <v>0</v>
      </c>
      <c r="W178" s="4">
        <v>0</v>
      </c>
      <c r="X178" s="4">
        <v>0</v>
      </c>
      <c r="Y178" s="4">
        <v>0</v>
      </c>
      <c r="Z178" s="4">
        <v>0</v>
      </c>
      <c r="AA178" s="4">
        <v>2</v>
      </c>
      <c r="AB178" s="25">
        <v>152.07000732421875</v>
      </c>
      <c r="AC178" s="4">
        <f t="shared" si="30"/>
        <v>2</v>
      </c>
      <c r="AD178" s="25">
        <f t="shared" si="31"/>
        <v>154.07000732421875</v>
      </c>
      <c r="AE178" s="4">
        <v>0</v>
      </c>
      <c r="AF178" s="4">
        <v>0</v>
      </c>
      <c r="AG178" s="4">
        <v>0</v>
      </c>
      <c r="AH178" s="4">
        <v>0</v>
      </c>
      <c r="AI178" s="4">
        <v>0</v>
      </c>
      <c r="AJ178" s="4">
        <v>0</v>
      </c>
      <c r="AK178" s="4">
        <v>0</v>
      </c>
      <c r="AL178" s="4">
        <v>0</v>
      </c>
      <c r="AM178" s="4">
        <v>0</v>
      </c>
      <c r="AN178" s="4">
        <v>0</v>
      </c>
      <c r="AO178" s="4">
        <v>2</v>
      </c>
      <c r="AP178" s="4">
        <v>2</v>
      </c>
      <c r="AQ178" s="4">
        <v>0</v>
      </c>
      <c r="AR178" s="4">
        <v>0</v>
      </c>
      <c r="AS178" s="4">
        <v>0</v>
      </c>
      <c r="AT178" s="4">
        <v>0</v>
      </c>
      <c r="AU178" s="4">
        <v>0</v>
      </c>
      <c r="AV178" s="4">
        <v>0</v>
      </c>
      <c r="AW178" s="25">
        <v>143.96000671386719</v>
      </c>
      <c r="AX178" s="4">
        <f t="shared" si="32"/>
        <v>4</v>
      </c>
      <c r="AY178" s="25">
        <f t="shared" si="33"/>
        <v>147.96000671386719</v>
      </c>
      <c r="AZ178" s="25">
        <f t="shared" si="34"/>
        <v>147.96000671386719</v>
      </c>
      <c r="BA178" s="25">
        <f t="shared" si="35"/>
        <v>47.370522375668799</v>
      </c>
    </row>
    <row r="179" spans="1:53" ht="43.2" x14ac:dyDescent="0.3">
      <c r="A179" s="4">
        <v>20</v>
      </c>
      <c r="B179" s="8" t="s">
        <v>65</v>
      </c>
      <c r="C179" s="8">
        <v>2000</v>
      </c>
      <c r="D179" s="8">
        <v>2000</v>
      </c>
      <c r="E179" s="8">
        <v>2000</v>
      </c>
      <c r="F179" s="8">
        <v>2</v>
      </c>
      <c r="G179" s="8" t="s">
        <v>16</v>
      </c>
      <c r="H179" s="8" t="s">
        <v>63</v>
      </c>
      <c r="I179" s="8" t="s">
        <v>64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>
        <v>0</v>
      </c>
      <c r="Q179" s="4">
        <v>0</v>
      </c>
      <c r="R179" s="4">
        <v>0</v>
      </c>
      <c r="S179" s="4">
        <v>0</v>
      </c>
      <c r="T179" s="4">
        <v>2</v>
      </c>
      <c r="U179" s="4">
        <v>2</v>
      </c>
      <c r="V179" s="4">
        <v>0</v>
      </c>
      <c r="W179" s="4">
        <v>0</v>
      </c>
      <c r="X179" s="4">
        <v>0</v>
      </c>
      <c r="Y179" s="4">
        <v>0</v>
      </c>
      <c r="Z179" s="4">
        <v>0</v>
      </c>
      <c r="AA179" s="4">
        <v>0</v>
      </c>
      <c r="AB179" s="25">
        <v>152.47000122070312</v>
      </c>
      <c r="AC179" s="4">
        <f t="shared" si="30"/>
        <v>4</v>
      </c>
      <c r="AD179" s="25">
        <f t="shared" si="31"/>
        <v>156.47000122070313</v>
      </c>
      <c r="AE179" s="4">
        <v>0</v>
      </c>
      <c r="AF179" s="4">
        <v>0</v>
      </c>
      <c r="AG179" s="4">
        <v>0</v>
      </c>
      <c r="AH179" s="4">
        <v>0</v>
      </c>
      <c r="AI179" s="4">
        <v>0</v>
      </c>
      <c r="AJ179" s="4">
        <v>0</v>
      </c>
      <c r="AK179" s="4">
        <v>0</v>
      </c>
      <c r="AL179" s="4">
        <v>0</v>
      </c>
      <c r="AM179" s="4">
        <v>0</v>
      </c>
      <c r="AN179" s="4">
        <v>0</v>
      </c>
      <c r="AO179" s="4">
        <v>0</v>
      </c>
      <c r="AP179" s="4">
        <v>0</v>
      </c>
      <c r="AQ179" s="4">
        <v>0</v>
      </c>
      <c r="AR179" s="4">
        <v>0</v>
      </c>
      <c r="AS179" s="4">
        <v>0</v>
      </c>
      <c r="AT179" s="4">
        <v>0</v>
      </c>
      <c r="AU179" s="4">
        <v>0</v>
      </c>
      <c r="AV179" s="4">
        <v>0</v>
      </c>
      <c r="AW179" s="25">
        <v>153.33999633789062</v>
      </c>
      <c r="AX179" s="4">
        <f t="shared" si="32"/>
        <v>0</v>
      </c>
      <c r="AY179" s="25">
        <f t="shared" si="33"/>
        <v>153.33999633789062</v>
      </c>
      <c r="AZ179" s="25">
        <f t="shared" si="34"/>
        <v>153.33999633789062</v>
      </c>
      <c r="BA179" s="25">
        <f t="shared" si="35"/>
        <v>52.729077696643266</v>
      </c>
    </row>
    <row r="180" spans="1:53" ht="43.2" x14ac:dyDescent="0.3">
      <c r="A180" s="4">
        <v>21</v>
      </c>
      <c r="B180" s="8" t="s">
        <v>62</v>
      </c>
      <c r="C180" s="8">
        <v>2002</v>
      </c>
      <c r="D180" s="8">
        <v>2002</v>
      </c>
      <c r="E180" s="8">
        <v>2002</v>
      </c>
      <c r="F180" s="8">
        <v>2</v>
      </c>
      <c r="G180" s="8" t="s">
        <v>16</v>
      </c>
      <c r="H180" s="8" t="s">
        <v>63</v>
      </c>
      <c r="I180" s="8" t="s">
        <v>64</v>
      </c>
      <c r="J180" s="4">
        <v>0</v>
      </c>
      <c r="K180" s="4">
        <v>0</v>
      </c>
      <c r="L180" s="4">
        <v>2</v>
      </c>
      <c r="M180" s="4">
        <v>2</v>
      </c>
      <c r="N180" s="4">
        <v>0</v>
      </c>
      <c r="O180" s="4">
        <v>0</v>
      </c>
      <c r="P180" s="4">
        <v>0</v>
      </c>
      <c r="Q180" s="4">
        <v>0</v>
      </c>
      <c r="R180" s="4">
        <v>0</v>
      </c>
      <c r="S180" s="4">
        <v>0</v>
      </c>
      <c r="T180" s="4">
        <v>0</v>
      </c>
      <c r="U180" s="4">
        <v>0</v>
      </c>
      <c r="V180" s="4">
        <v>0</v>
      </c>
      <c r="W180" s="4">
        <v>0</v>
      </c>
      <c r="X180" s="4">
        <v>0</v>
      </c>
      <c r="Y180" s="4">
        <v>0</v>
      </c>
      <c r="Z180" s="4">
        <v>0</v>
      </c>
      <c r="AA180" s="4">
        <v>2</v>
      </c>
      <c r="AB180" s="25">
        <v>154.86000061035156</v>
      </c>
      <c r="AC180" s="4">
        <f t="shared" si="30"/>
        <v>6</v>
      </c>
      <c r="AD180" s="25">
        <f t="shared" si="31"/>
        <v>160.86000061035156</v>
      </c>
      <c r="AE180" s="4">
        <v>0</v>
      </c>
      <c r="AF180" s="4">
        <v>0</v>
      </c>
      <c r="AG180" s="4">
        <v>0</v>
      </c>
      <c r="AH180" s="4">
        <v>0</v>
      </c>
      <c r="AI180" s="4">
        <v>0</v>
      </c>
      <c r="AJ180" s="4">
        <v>0</v>
      </c>
      <c r="AK180" s="4">
        <v>0</v>
      </c>
      <c r="AL180" s="4">
        <v>0</v>
      </c>
      <c r="AM180" s="4">
        <v>2</v>
      </c>
      <c r="AN180" s="4">
        <v>2</v>
      </c>
      <c r="AO180" s="4">
        <v>0</v>
      </c>
      <c r="AP180" s="4">
        <v>0</v>
      </c>
      <c r="AQ180" s="4">
        <v>0</v>
      </c>
      <c r="AR180" s="4">
        <v>2</v>
      </c>
      <c r="AS180" s="4">
        <v>0</v>
      </c>
      <c r="AT180" s="4">
        <v>0</v>
      </c>
      <c r="AU180" s="4">
        <v>0</v>
      </c>
      <c r="AV180" s="4">
        <v>2</v>
      </c>
      <c r="AW180" s="25">
        <v>159.88999938964844</v>
      </c>
      <c r="AX180" s="4">
        <f t="shared" si="32"/>
        <v>8</v>
      </c>
      <c r="AY180" s="25">
        <f t="shared" si="33"/>
        <v>167.88999938964844</v>
      </c>
      <c r="AZ180" s="25">
        <f t="shared" si="34"/>
        <v>160.86000061035156</v>
      </c>
      <c r="BA180" s="25">
        <f t="shared" si="35"/>
        <v>60.219121678886232</v>
      </c>
    </row>
    <row r="181" spans="1:53" ht="28.8" x14ac:dyDescent="0.3">
      <c r="A181" s="4">
        <v>22</v>
      </c>
      <c r="B181" s="8" t="s">
        <v>123</v>
      </c>
      <c r="C181" s="8">
        <v>2000</v>
      </c>
      <c r="D181" s="8">
        <v>2000</v>
      </c>
      <c r="E181" s="8">
        <v>2000</v>
      </c>
      <c r="F181" s="8">
        <v>3</v>
      </c>
      <c r="G181" s="8" t="s">
        <v>21</v>
      </c>
      <c r="H181" s="8" t="s">
        <v>22</v>
      </c>
      <c r="I181" s="8" t="s">
        <v>101</v>
      </c>
      <c r="J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>
        <v>0</v>
      </c>
      <c r="Q181" s="4">
        <v>0</v>
      </c>
      <c r="R181" s="4">
        <v>0</v>
      </c>
      <c r="S181" s="4">
        <v>0</v>
      </c>
      <c r="T181" s="4">
        <v>0</v>
      </c>
      <c r="U181" s="4">
        <v>0</v>
      </c>
      <c r="V181" s="4">
        <v>0</v>
      </c>
      <c r="W181" s="4">
        <v>0</v>
      </c>
      <c r="X181" s="4">
        <v>0</v>
      </c>
      <c r="Y181" s="4">
        <v>0</v>
      </c>
      <c r="Z181" s="4">
        <v>0</v>
      </c>
      <c r="AA181" s="4">
        <v>2</v>
      </c>
      <c r="AB181" s="25">
        <v>222.30000305175781</v>
      </c>
      <c r="AC181" s="4">
        <f t="shared" si="30"/>
        <v>2</v>
      </c>
      <c r="AD181" s="25">
        <f t="shared" si="31"/>
        <v>224.30000305175781</v>
      </c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25"/>
      <c r="AX181" s="4">
        <f t="shared" si="32"/>
        <v>0</v>
      </c>
      <c r="AY181" s="25" t="s">
        <v>358</v>
      </c>
      <c r="AZ181" s="25">
        <f t="shared" si="34"/>
        <v>224.30000305175781</v>
      </c>
      <c r="BA181" s="25">
        <f t="shared" si="35"/>
        <v>123.40637414626204</v>
      </c>
    </row>
    <row r="182" spans="1:53" ht="28.8" x14ac:dyDescent="0.3">
      <c r="A182" s="4"/>
      <c r="B182" s="8" t="s">
        <v>146</v>
      </c>
      <c r="C182" s="8">
        <v>1998</v>
      </c>
      <c r="D182" s="8">
        <v>1998</v>
      </c>
      <c r="E182" s="8">
        <v>1998</v>
      </c>
      <c r="F182" s="8">
        <v>3</v>
      </c>
      <c r="G182" s="8" t="s">
        <v>16</v>
      </c>
      <c r="H182" s="8" t="s">
        <v>55</v>
      </c>
      <c r="I182" s="8" t="s">
        <v>70</v>
      </c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25"/>
      <c r="AC182" s="4">
        <f t="shared" si="30"/>
        <v>0</v>
      </c>
      <c r="AD182" s="25" t="s">
        <v>358</v>
      </c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25"/>
      <c r="AX182" s="4">
        <f t="shared" si="32"/>
        <v>0</v>
      </c>
      <c r="AY182" s="25" t="s">
        <v>358</v>
      </c>
      <c r="AZ182" s="25"/>
      <c r="BA182" s="25" t="str">
        <f t="shared" si="35"/>
        <v/>
      </c>
    </row>
    <row r="183" spans="1:53" ht="57.6" x14ac:dyDescent="0.3">
      <c r="A183" s="4"/>
      <c r="B183" s="8" t="s">
        <v>151</v>
      </c>
      <c r="C183" s="8">
        <v>2001</v>
      </c>
      <c r="D183" s="8">
        <v>2001</v>
      </c>
      <c r="E183" s="8">
        <v>2001</v>
      </c>
      <c r="F183" s="8" t="s">
        <v>26</v>
      </c>
      <c r="G183" s="8" t="s">
        <v>21</v>
      </c>
      <c r="H183" s="8" t="s">
        <v>152</v>
      </c>
      <c r="I183" s="8" t="s">
        <v>68</v>
      </c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25"/>
      <c r="AC183" s="4">
        <f t="shared" si="30"/>
        <v>0</v>
      </c>
      <c r="AD183" s="25" t="s">
        <v>358</v>
      </c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25"/>
      <c r="AX183" s="4">
        <f t="shared" si="32"/>
        <v>0</v>
      </c>
      <c r="AY183" s="25" t="s">
        <v>358</v>
      </c>
      <c r="AZ183" s="25"/>
      <c r="BA183" s="25" t="str">
        <f t="shared" si="35"/>
        <v/>
      </c>
    </row>
    <row r="184" spans="1:53" x14ac:dyDescent="0.3">
      <c r="A184" s="4"/>
      <c r="B184" s="8" t="s">
        <v>233</v>
      </c>
      <c r="C184" s="8">
        <v>1963</v>
      </c>
      <c r="D184" s="8">
        <v>1963</v>
      </c>
      <c r="E184" s="8">
        <v>1963</v>
      </c>
      <c r="F184" s="8" t="s">
        <v>26</v>
      </c>
      <c r="G184" s="8" t="s">
        <v>16</v>
      </c>
      <c r="H184" s="8"/>
      <c r="I184" s="8" t="s">
        <v>44</v>
      </c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25"/>
      <c r="AC184" s="4">
        <f t="shared" si="30"/>
        <v>0</v>
      </c>
      <c r="AD184" s="25" t="s">
        <v>358</v>
      </c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25"/>
      <c r="AX184" s="4">
        <f t="shared" si="32"/>
        <v>0</v>
      </c>
      <c r="AY184" s="25" t="s">
        <v>358</v>
      </c>
      <c r="AZ184" s="25"/>
      <c r="BA184" s="25" t="str">
        <f t="shared" si="35"/>
        <v/>
      </c>
    </row>
    <row r="186" spans="1:53" ht="18" x14ac:dyDescent="0.3">
      <c r="A186" s="11" t="s">
        <v>398</v>
      </c>
      <c r="B186" s="11"/>
      <c r="C186" s="11"/>
      <c r="D186" s="11"/>
      <c r="E186" s="11"/>
      <c r="F186" s="11"/>
      <c r="G186" s="11"/>
      <c r="H186" s="11"/>
      <c r="I186" s="11"/>
      <c r="J186" s="11"/>
    </row>
    <row r="187" spans="1:53" x14ac:dyDescent="0.3">
      <c r="A187" s="16" t="s">
        <v>349</v>
      </c>
      <c r="B187" s="16" t="s">
        <v>1</v>
      </c>
      <c r="C187" s="16" t="s">
        <v>2</v>
      </c>
      <c r="D187" s="16" t="s">
        <v>249</v>
      </c>
      <c r="E187" s="16" t="s">
        <v>250</v>
      </c>
      <c r="F187" s="16" t="s">
        <v>3</v>
      </c>
      <c r="G187" s="16" t="s">
        <v>4</v>
      </c>
      <c r="H187" s="16" t="s">
        <v>5</v>
      </c>
      <c r="I187" s="16" t="s">
        <v>6</v>
      </c>
      <c r="J187" s="18" t="s">
        <v>351</v>
      </c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20"/>
      <c r="AE187" s="18" t="s">
        <v>355</v>
      </c>
      <c r="AF187" s="19"/>
      <c r="AG187" s="19"/>
      <c r="AH187" s="19"/>
      <c r="AI187" s="19"/>
      <c r="AJ187" s="19"/>
      <c r="AK187" s="19"/>
      <c r="AL187" s="19"/>
      <c r="AM187" s="19"/>
      <c r="AN187" s="19"/>
      <c r="AO187" s="19"/>
      <c r="AP187" s="19"/>
      <c r="AQ187" s="19"/>
      <c r="AR187" s="19"/>
      <c r="AS187" s="19"/>
      <c r="AT187" s="19"/>
      <c r="AU187" s="19"/>
      <c r="AV187" s="19"/>
      <c r="AW187" s="19"/>
      <c r="AX187" s="19"/>
      <c r="AY187" s="20"/>
      <c r="AZ187" s="16" t="s">
        <v>356</v>
      </c>
      <c r="BA187" s="16" t="s">
        <v>357</v>
      </c>
    </row>
    <row r="188" spans="1:53" x14ac:dyDescent="0.3">
      <c r="A188" s="17"/>
      <c r="B188" s="17"/>
      <c r="C188" s="17"/>
      <c r="D188" s="17"/>
      <c r="E188" s="17"/>
      <c r="F188" s="17"/>
      <c r="G188" s="17"/>
      <c r="H188" s="17"/>
      <c r="I188" s="17"/>
      <c r="J188" s="21">
        <v>1</v>
      </c>
      <c r="K188" s="21">
        <v>2</v>
      </c>
      <c r="L188" s="21">
        <v>3</v>
      </c>
      <c r="M188" s="21">
        <v>4</v>
      </c>
      <c r="N188" s="21">
        <v>5</v>
      </c>
      <c r="O188" s="21">
        <v>6</v>
      </c>
      <c r="P188" s="21">
        <v>7</v>
      </c>
      <c r="Q188" s="21">
        <v>8</v>
      </c>
      <c r="R188" s="21">
        <v>9</v>
      </c>
      <c r="S188" s="21">
        <v>10</v>
      </c>
      <c r="T188" s="21">
        <v>11</v>
      </c>
      <c r="U188" s="21">
        <v>12</v>
      </c>
      <c r="V188" s="21">
        <v>13</v>
      </c>
      <c r="W188" s="21">
        <v>14</v>
      </c>
      <c r="X188" s="21">
        <v>15</v>
      </c>
      <c r="Y188" s="21">
        <v>16</v>
      </c>
      <c r="Z188" s="21">
        <v>17</v>
      </c>
      <c r="AA188" s="21">
        <v>18</v>
      </c>
      <c r="AB188" s="21" t="s">
        <v>352</v>
      </c>
      <c r="AC188" s="21" t="s">
        <v>353</v>
      </c>
      <c r="AD188" s="21" t="s">
        <v>354</v>
      </c>
      <c r="AE188" s="21">
        <v>1</v>
      </c>
      <c r="AF188" s="21">
        <v>2</v>
      </c>
      <c r="AG188" s="21">
        <v>3</v>
      </c>
      <c r="AH188" s="21">
        <v>4</v>
      </c>
      <c r="AI188" s="21">
        <v>5</v>
      </c>
      <c r="AJ188" s="21">
        <v>6</v>
      </c>
      <c r="AK188" s="21">
        <v>7</v>
      </c>
      <c r="AL188" s="21">
        <v>8</v>
      </c>
      <c r="AM188" s="21">
        <v>9</v>
      </c>
      <c r="AN188" s="21">
        <v>10</v>
      </c>
      <c r="AO188" s="21">
        <v>11</v>
      </c>
      <c r="AP188" s="21">
        <v>12</v>
      </c>
      <c r="AQ188" s="21">
        <v>13</v>
      </c>
      <c r="AR188" s="21">
        <v>14</v>
      </c>
      <c r="AS188" s="21">
        <v>15</v>
      </c>
      <c r="AT188" s="21">
        <v>16</v>
      </c>
      <c r="AU188" s="21">
        <v>17</v>
      </c>
      <c r="AV188" s="21">
        <v>18</v>
      </c>
      <c r="AW188" s="21" t="s">
        <v>352</v>
      </c>
      <c r="AX188" s="21" t="s">
        <v>353</v>
      </c>
      <c r="AY188" s="21" t="s">
        <v>354</v>
      </c>
      <c r="AZ188" s="17"/>
      <c r="BA188" s="17"/>
    </row>
    <row r="189" spans="1:53" ht="43.2" x14ac:dyDescent="0.3">
      <c r="A189" s="22">
        <v>1</v>
      </c>
      <c r="B189" s="23" t="s">
        <v>181</v>
      </c>
      <c r="C189" s="23">
        <v>1985</v>
      </c>
      <c r="D189" s="23">
        <v>1985</v>
      </c>
      <c r="E189" s="23">
        <v>1985</v>
      </c>
      <c r="F189" s="23" t="s">
        <v>180</v>
      </c>
      <c r="G189" s="23" t="s">
        <v>16</v>
      </c>
      <c r="H189" s="23" t="s">
        <v>166</v>
      </c>
      <c r="I189" s="23" t="s">
        <v>171</v>
      </c>
      <c r="J189" s="22">
        <v>0</v>
      </c>
      <c r="K189" s="22">
        <v>0</v>
      </c>
      <c r="L189" s="22">
        <v>0</v>
      </c>
      <c r="M189" s="22">
        <v>0</v>
      </c>
      <c r="N189" s="22">
        <v>0</v>
      </c>
      <c r="O189" s="22">
        <v>0</v>
      </c>
      <c r="P189" s="22">
        <v>0</v>
      </c>
      <c r="Q189" s="22">
        <v>0</v>
      </c>
      <c r="R189" s="22">
        <v>0</v>
      </c>
      <c r="S189" s="22">
        <v>0</v>
      </c>
      <c r="T189" s="22">
        <v>0</v>
      </c>
      <c r="U189" s="22">
        <v>0</v>
      </c>
      <c r="V189" s="22">
        <v>0</v>
      </c>
      <c r="W189" s="22">
        <v>0</v>
      </c>
      <c r="X189" s="22">
        <v>0</v>
      </c>
      <c r="Y189" s="22">
        <v>0</v>
      </c>
      <c r="Z189" s="22">
        <v>0</v>
      </c>
      <c r="AA189" s="22">
        <v>0</v>
      </c>
      <c r="AB189" s="24">
        <v>122.83000183105469</v>
      </c>
      <c r="AC189" s="22">
        <f t="shared" ref="AC189:AC199" si="36">SUM(J189:AA189)</f>
        <v>0</v>
      </c>
      <c r="AD189" s="24">
        <f t="shared" ref="AD189:AD199" si="37">AB189+AC189</f>
        <v>122.83000183105469</v>
      </c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  <c r="AR189" s="22"/>
      <c r="AS189" s="22"/>
      <c r="AT189" s="22"/>
      <c r="AU189" s="22"/>
      <c r="AV189" s="22"/>
      <c r="AW189" s="24"/>
      <c r="AX189" s="22">
        <f t="shared" ref="AX189:AX199" si="38">SUM(AE189:AV189)</f>
        <v>0</v>
      </c>
      <c r="AY189" s="24" t="s">
        <v>358</v>
      </c>
      <c r="AZ189" s="24">
        <f t="shared" ref="AZ189:AZ199" si="39">MIN(AY189,AD189)</f>
        <v>122.83000183105469</v>
      </c>
      <c r="BA189" s="24">
        <f t="shared" ref="BA189:BA199" si="40">IF( AND(ISNUMBER(AZ$189),ISNUMBER(AZ189)),(AZ189-AZ$189)/AZ$189*100,"")</f>
        <v>0</v>
      </c>
    </row>
    <row r="190" spans="1:53" ht="72" x14ac:dyDescent="0.3">
      <c r="A190" s="4">
        <v>2</v>
      </c>
      <c r="B190" s="8" t="s">
        <v>187</v>
      </c>
      <c r="C190" s="8">
        <v>2001</v>
      </c>
      <c r="D190" s="8">
        <v>2001</v>
      </c>
      <c r="E190" s="8">
        <v>2001</v>
      </c>
      <c r="F190" s="8" t="s">
        <v>87</v>
      </c>
      <c r="G190" s="8" t="s">
        <v>16</v>
      </c>
      <c r="H190" s="8" t="s">
        <v>188</v>
      </c>
      <c r="I190" s="8" t="s">
        <v>189</v>
      </c>
      <c r="J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>
        <v>0</v>
      </c>
      <c r="Q190" s="4">
        <v>0</v>
      </c>
      <c r="R190" s="4">
        <v>0</v>
      </c>
      <c r="S190" s="4">
        <v>0</v>
      </c>
      <c r="T190" s="4">
        <v>0</v>
      </c>
      <c r="U190" s="4">
        <v>0</v>
      </c>
      <c r="V190" s="4">
        <v>0</v>
      </c>
      <c r="W190" s="4">
        <v>0</v>
      </c>
      <c r="X190" s="4">
        <v>2</v>
      </c>
      <c r="Y190" s="4">
        <v>2</v>
      </c>
      <c r="Z190" s="4">
        <v>0</v>
      </c>
      <c r="AA190" s="4">
        <v>0</v>
      </c>
      <c r="AB190" s="25">
        <v>134.38999938964844</v>
      </c>
      <c r="AC190" s="4">
        <f t="shared" si="36"/>
        <v>4</v>
      </c>
      <c r="AD190" s="25">
        <f t="shared" si="37"/>
        <v>138.38999938964844</v>
      </c>
      <c r="AE190" s="4">
        <v>0</v>
      </c>
      <c r="AF190" s="4">
        <v>0</v>
      </c>
      <c r="AG190" s="4">
        <v>0</v>
      </c>
      <c r="AH190" s="4">
        <v>0</v>
      </c>
      <c r="AI190" s="4">
        <v>0</v>
      </c>
      <c r="AJ190" s="4">
        <v>0</v>
      </c>
      <c r="AK190" s="4">
        <v>0</v>
      </c>
      <c r="AL190" s="4">
        <v>0</v>
      </c>
      <c r="AM190" s="4">
        <v>0</v>
      </c>
      <c r="AN190" s="4">
        <v>0</v>
      </c>
      <c r="AO190" s="4">
        <v>0</v>
      </c>
      <c r="AP190" s="4">
        <v>0</v>
      </c>
      <c r="AQ190" s="4">
        <v>0</v>
      </c>
      <c r="AR190" s="4">
        <v>0</v>
      </c>
      <c r="AS190" s="4">
        <v>2</v>
      </c>
      <c r="AT190" s="4">
        <v>0</v>
      </c>
      <c r="AU190" s="4">
        <v>0</v>
      </c>
      <c r="AV190" s="4">
        <v>0</v>
      </c>
      <c r="AW190" s="25">
        <v>137.80999755859375</v>
      </c>
      <c r="AX190" s="4">
        <f t="shared" si="38"/>
        <v>2</v>
      </c>
      <c r="AY190" s="25">
        <f t="shared" ref="AY189:AY199" si="41">AW190+AX190</f>
        <v>139.80999755859375</v>
      </c>
      <c r="AZ190" s="25">
        <f t="shared" si="39"/>
        <v>138.38999938964844</v>
      </c>
      <c r="BA190" s="25">
        <f t="shared" si="40"/>
        <v>12.667912828004022</v>
      </c>
    </row>
    <row r="191" spans="1:53" ht="43.2" x14ac:dyDescent="0.3">
      <c r="A191" s="4">
        <v>3</v>
      </c>
      <c r="B191" s="8" t="s">
        <v>144</v>
      </c>
      <c r="C191" s="8">
        <v>1999</v>
      </c>
      <c r="D191" s="8">
        <v>1999</v>
      </c>
      <c r="E191" s="8">
        <v>1999</v>
      </c>
      <c r="F191" s="8">
        <v>1</v>
      </c>
      <c r="G191" s="8" t="s">
        <v>16</v>
      </c>
      <c r="H191" s="8" t="s">
        <v>145</v>
      </c>
      <c r="I191" s="8" t="s">
        <v>133</v>
      </c>
      <c r="J191" s="4">
        <v>0</v>
      </c>
      <c r="K191" s="4">
        <v>0</v>
      </c>
      <c r="L191" s="4">
        <v>0</v>
      </c>
      <c r="M191" s="4">
        <v>0</v>
      </c>
      <c r="N191" s="4">
        <v>2</v>
      </c>
      <c r="O191" s="4">
        <v>0</v>
      </c>
      <c r="P191" s="4">
        <v>0</v>
      </c>
      <c r="Q191" s="4">
        <v>0</v>
      </c>
      <c r="R191" s="4">
        <v>0</v>
      </c>
      <c r="S191" s="4">
        <v>0</v>
      </c>
      <c r="T191" s="4">
        <v>0</v>
      </c>
      <c r="U191" s="4">
        <v>0</v>
      </c>
      <c r="V191" s="4">
        <v>2</v>
      </c>
      <c r="W191" s="4">
        <v>0</v>
      </c>
      <c r="X191" s="4">
        <v>0</v>
      </c>
      <c r="Y191" s="4">
        <v>2</v>
      </c>
      <c r="Z191" s="4">
        <v>0</v>
      </c>
      <c r="AA191" s="4">
        <v>0</v>
      </c>
      <c r="AB191" s="25">
        <v>148.33999633789062</v>
      </c>
      <c r="AC191" s="4">
        <f t="shared" si="36"/>
        <v>6</v>
      </c>
      <c r="AD191" s="25">
        <f t="shared" si="37"/>
        <v>154.33999633789062</v>
      </c>
      <c r="AE191" s="4">
        <v>2</v>
      </c>
      <c r="AF191" s="4">
        <v>0</v>
      </c>
      <c r="AG191" s="4">
        <v>0</v>
      </c>
      <c r="AH191" s="4">
        <v>0</v>
      </c>
      <c r="AI191" s="4">
        <v>0</v>
      </c>
      <c r="AJ191" s="4">
        <v>0</v>
      </c>
      <c r="AK191" s="4">
        <v>0</v>
      </c>
      <c r="AL191" s="4">
        <v>0</v>
      </c>
      <c r="AM191" s="4">
        <v>0</v>
      </c>
      <c r="AN191" s="4">
        <v>0</v>
      </c>
      <c r="AO191" s="4">
        <v>2</v>
      </c>
      <c r="AP191" s="4">
        <v>0</v>
      </c>
      <c r="AQ191" s="4">
        <v>0</v>
      </c>
      <c r="AR191" s="4">
        <v>0</v>
      </c>
      <c r="AS191" s="4">
        <v>2</v>
      </c>
      <c r="AT191" s="4">
        <v>0</v>
      </c>
      <c r="AU191" s="4">
        <v>0</v>
      </c>
      <c r="AV191" s="4">
        <v>0</v>
      </c>
      <c r="AW191" s="25">
        <v>143.88999938964844</v>
      </c>
      <c r="AX191" s="4">
        <f t="shared" si="38"/>
        <v>6</v>
      </c>
      <c r="AY191" s="25">
        <f t="shared" si="41"/>
        <v>149.88999938964844</v>
      </c>
      <c r="AZ191" s="25">
        <f t="shared" si="39"/>
        <v>149.88999938964844</v>
      </c>
      <c r="BA191" s="25">
        <f t="shared" si="40"/>
        <v>22.030446271435505</v>
      </c>
    </row>
    <row r="192" spans="1:53" ht="43.2" x14ac:dyDescent="0.3">
      <c r="A192" s="4">
        <v>4</v>
      </c>
      <c r="B192" s="8" t="s">
        <v>105</v>
      </c>
      <c r="C192" s="8">
        <v>1997</v>
      </c>
      <c r="D192" s="8">
        <v>1997</v>
      </c>
      <c r="E192" s="8">
        <v>1997</v>
      </c>
      <c r="F192" s="8">
        <v>1</v>
      </c>
      <c r="G192" s="8" t="s">
        <v>16</v>
      </c>
      <c r="H192" s="8" t="s">
        <v>106</v>
      </c>
      <c r="I192" s="8" t="s">
        <v>64</v>
      </c>
      <c r="J192" s="4">
        <v>0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>
        <v>0</v>
      </c>
      <c r="Q192" s="4">
        <v>0</v>
      </c>
      <c r="R192" s="4">
        <v>0</v>
      </c>
      <c r="S192" s="4">
        <v>0</v>
      </c>
      <c r="T192" s="4">
        <v>0</v>
      </c>
      <c r="U192" s="4">
        <v>0</v>
      </c>
      <c r="V192" s="4">
        <v>0</v>
      </c>
      <c r="W192" s="4">
        <v>0</v>
      </c>
      <c r="X192" s="4">
        <v>0</v>
      </c>
      <c r="Y192" s="4">
        <v>0</v>
      </c>
      <c r="Z192" s="4">
        <v>0</v>
      </c>
      <c r="AA192" s="4">
        <v>0</v>
      </c>
      <c r="AB192" s="25">
        <v>157.39999389648437</v>
      </c>
      <c r="AC192" s="4">
        <f t="shared" si="36"/>
        <v>0</v>
      </c>
      <c r="AD192" s="25">
        <f t="shared" si="37"/>
        <v>157.39999389648437</v>
      </c>
      <c r="AE192" s="4">
        <v>0</v>
      </c>
      <c r="AF192" s="4">
        <v>0</v>
      </c>
      <c r="AG192" s="4">
        <v>0</v>
      </c>
      <c r="AH192" s="4">
        <v>0</v>
      </c>
      <c r="AI192" s="4">
        <v>0</v>
      </c>
      <c r="AJ192" s="4">
        <v>0</v>
      </c>
      <c r="AK192" s="4">
        <v>0</v>
      </c>
      <c r="AL192" s="4">
        <v>0</v>
      </c>
      <c r="AM192" s="4">
        <v>0</v>
      </c>
      <c r="AN192" s="4">
        <v>0</v>
      </c>
      <c r="AO192" s="4">
        <v>2</v>
      </c>
      <c r="AP192" s="4">
        <v>0</v>
      </c>
      <c r="AQ192" s="4">
        <v>0</v>
      </c>
      <c r="AR192" s="4">
        <v>0</v>
      </c>
      <c r="AS192" s="4">
        <v>0</v>
      </c>
      <c r="AT192" s="4">
        <v>0</v>
      </c>
      <c r="AU192" s="4">
        <v>0</v>
      </c>
      <c r="AV192" s="4">
        <v>0</v>
      </c>
      <c r="AW192" s="25">
        <v>150.89999389648437</v>
      </c>
      <c r="AX192" s="4">
        <f t="shared" si="38"/>
        <v>2</v>
      </c>
      <c r="AY192" s="25">
        <f t="shared" si="41"/>
        <v>152.89999389648437</v>
      </c>
      <c r="AZ192" s="25">
        <f t="shared" si="39"/>
        <v>152.89999389648437</v>
      </c>
      <c r="BA192" s="25">
        <f t="shared" si="40"/>
        <v>24.480983161417811</v>
      </c>
    </row>
    <row r="193" spans="1:53" x14ac:dyDescent="0.3">
      <c r="A193" s="4">
        <v>5</v>
      </c>
      <c r="B193" s="8" t="s">
        <v>202</v>
      </c>
      <c r="C193" s="8">
        <v>1994</v>
      </c>
      <c r="D193" s="8">
        <v>1994</v>
      </c>
      <c r="E193" s="8">
        <v>1994</v>
      </c>
      <c r="F193" s="8">
        <v>1</v>
      </c>
      <c r="G193" s="8" t="s">
        <v>16</v>
      </c>
      <c r="H193" s="8" t="s">
        <v>55</v>
      </c>
      <c r="I193" s="8" t="s">
        <v>56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>
        <v>0</v>
      </c>
      <c r="Q193" s="4">
        <v>0</v>
      </c>
      <c r="R193" s="4">
        <v>0</v>
      </c>
      <c r="S193" s="4">
        <v>0</v>
      </c>
      <c r="T193" s="4">
        <v>0</v>
      </c>
      <c r="U193" s="4">
        <v>0</v>
      </c>
      <c r="V193" s="4">
        <v>0</v>
      </c>
      <c r="W193" s="4">
        <v>0</v>
      </c>
      <c r="X193" s="4">
        <v>0</v>
      </c>
      <c r="Y193" s="4">
        <v>0</v>
      </c>
      <c r="Z193" s="4">
        <v>0</v>
      </c>
      <c r="AA193" s="4">
        <v>0</v>
      </c>
      <c r="AB193" s="25">
        <v>168</v>
      </c>
      <c r="AC193" s="4">
        <f t="shared" si="36"/>
        <v>0</v>
      </c>
      <c r="AD193" s="25">
        <f t="shared" si="37"/>
        <v>168</v>
      </c>
      <c r="AE193" s="4">
        <v>0</v>
      </c>
      <c r="AF193" s="4">
        <v>0</v>
      </c>
      <c r="AG193" s="4">
        <v>0</v>
      </c>
      <c r="AH193" s="4">
        <v>0</v>
      </c>
      <c r="AI193" s="4">
        <v>0</v>
      </c>
      <c r="AJ193" s="4">
        <v>0</v>
      </c>
      <c r="AK193" s="4">
        <v>0</v>
      </c>
      <c r="AL193" s="4">
        <v>0</v>
      </c>
      <c r="AM193" s="4">
        <v>0</v>
      </c>
      <c r="AN193" s="4">
        <v>0</v>
      </c>
      <c r="AO193" s="4">
        <v>0</v>
      </c>
      <c r="AP193" s="4">
        <v>2</v>
      </c>
      <c r="AQ193" s="4">
        <v>0</v>
      </c>
      <c r="AR193" s="4">
        <v>0</v>
      </c>
      <c r="AS193" s="4">
        <v>0</v>
      </c>
      <c r="AT193" s="4">
        <v>0</v>
      </c>
      <c r="AU193" s="4">
        <v>0</v>
      </c>
      <c r="AV193" s="4">
        <v>0</v>
      </c>
      <c r="AW193" s="25">
        <v>159.78999328613281</v>
      </c>
      <c r="AX193" s="4">
        <f t="shared" si="38"/>
        <v>2</v>
      </c>
      <c r="AY193" s="25">
        <f t="shared" si="41"/>
        <v>161.78999328613281</v>
      </c>
      <c r="AZ193" s="25">
        <f t="shared" si="39"/>
        <v>161.78999328613281</v>
      </c>
      <c r="BA193" s="25">
        <f t="shared" si="40"/>
        <v>31.718628082954243</v>
      </c>
    </row>
    <row r="194" spans="1:53" ht="28.8" x14ac:dyDescent="0.3">
      <c r="A194" s="4">
        <v>6</v>
      </c>
      <c r="B194" s="8" t="s">
        <v>195</v>
      </c>
      <c r="C194" s="8">
        <v>1999</v>
      </c>
      <c r="D194" s="8">
        <v>1999</v>
      </c>
      <c r="E194" s="8">
        <v>1999</v>
      </c>
      <c r="F194" s="8">
        <v>1</v>
      </c>
      <c r="G194" s="8" t="s">
        <v>21</v>
      </c>
      <c r="H194" s="8" t="s">
        <v>22</v>
      </c>
      <c r="I194" s="8" t="s">
        <v>23</v>
      </c>
      <c r="J194" s="4">
        <v>0</v>
      </c>
      <c r="K194" s="4">
        <v>2</v>
      </c>
      <c r="L194" s="4">
        <v>0</v>
      </c>
      <c r="M194" s="4">
        <v>0</v>
      </c>
      <c r="N194" s="4">
        <v>0</v>
      </c>
      <c r="O194" s="4">
        <v>0</v>
      </c>
      <c r="P194" s="4">
        <v>0</v>
      </c>
      <c r="Q194" s="4">
        <v>0</v>
      </c>
      <c r="R194" s="4">
        <v>0</v>
      </c>
      <c r="S194" s="4">
        <v>0</v>
      </c>
      <c r="T194" s="4">
        <v>0</v>
      </c>
      <c r="U194" s="4">
        <v>0</v>
      </c>
      <c r="V194" s="4">
        <v>0</v>
      </c>
      <c r="W194" s="4">
        <v>0</v>
      </c>
      <c r="X194" s="4">
        <v>0</v>
      </c>
      <c r="Y194" s="4">
        <v>0</v>
      </c>
      <c r="Z194" s="4">
        <v>0</v>
      </c>
      <c r="AA194" s="4">
        <v>0</v>
      </c>
      <c r="AB194" s="25">
        <v>168.25</v>
      </c>
      <c r="AC194" s="4">
        <f t="shared" si="36"/>
        <v>2</v>
      </c>
      <c r="AD194" s="25">
        <f t="shared" si="37"/>
        <v>170.25</v>
      </c>
      <c r="AE194" s="4">
        <v>0</v>
      </c>
      <c r="AF194" s="4">
        <v>0</v>
      </c>
      <c r="AG194" s="4">
        <v>0</v>
      </c>
      <c r="AH194" s="4">
        <v>0</v>
      </c>
      <c r="AI194" s="4">
        <v>0</v>
      </c>
      <c r="AJ194" s="4">
        <v>0</v>
      </c>
      <c r="AK194" s="4">
        <v>0</v>
      </c>
      <c r="AL194" s="4">
        <v>0</v>
      </c>
      <c r="AM194" s="4">
        <v>0</v>
      </c>
      <c r="AN194" s="4">
        <v>0</v>
      </c>
      <c r="AO194" s="4">
        <v>0</v>
      </c>
      <c r="AP194" s="4">
        <v>0</v>
      </c>
      <c r="AQ194" s="4">
        <v>0</v>
      </c>
      <c r="AR194" s="4">
        <v>0</v>
      </c>
      <c r="AS194" s="4">
        <v>0</v>
      </c>
      <c r="AT194" s="4">
        <v>0</v>
      </c>
      <c r="AU194" s="4">
        <v>0</v>
      </c>
      <c r="AV194" s="4">
        <v>2</v>
      </c>
      <c r="AW194" s="25">
        <v>171.52999877929687</v>
      </c>
      <c r="AX194" s="4">
        <f t="shared" si="38"/>
        <v>2</v>
      </c>
      <c r="AY194" s="25">
        <f t="shared" si="41"/>
        <v>173.52999877929687</v>
      </c>
      <c r="AZ194" s="25">
        <f t="shared" si="39"/>
        <v>170.25</v>
      </c>
      <c r="BA194" s="25">
        <f t="shared" si="40"/>
        <v>38.606201629931327</v>
      </c>
    </row>
    <row r="195" spans="1:53" ht="28.8" x14ac:dyDescent="0.3">
      <c r="A195" s="4">
        <v>7</v>
      </c>
      <c r="B195" s="8" t="s">
        <v>102</v>
      </c>
      <c r="C195" s="8">
        <v>1999</v>
      </c>
      <c r="D195" s="8">
        <v>1999</v>
      </c>
      <c r="E195" s="8">
        <v>1999</v>
      </c>
      <c r="F195" s="8">
        <v>1</v>
      </c>
      <c r="G195" s="8" t="s">
        <v>21</v>
      </c>
      <c r="H195" s="8" t="s">
        <v>22</v>
      </c>
      <c r="I195" s="8" t="s">
        <v>101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>
        <v>0</v>
      </c>
      <c r="Q195" s="4">
        <v>0</v>
      </c>
      <c r="R195" s="4">
        <v>0</v>
      </c>
      <c r="S195" s="4">
        <v>0</v>
      </c>
      <c r="T195" s="4">
        <v>0</v>
      </c>
      <c r="U195" s="4">
        <v>0</v>
      </c>
      <c r="V195" s="4">
        <v>2</v>
      </c>
      <c r="W195" s="4">
        <v>0</v>
      </c>
      <c r="X195" s="4">
        <v>0</v>
      </c>
      <c r="Y195" s="4">
        <v>0</v>
      </c>
      <c r="Z195" s="4">
        <v>0</v>
      </c>
      <c r="AA195" s="4">
        <v>2</v>
      </c>
      <c r="AB195" s="25">
        <v>250.61000061035156</v>
      </c>
      <c r="AC195" s="4">
        <f t="shared" si="36"/>
        <v>4</v>
      </c>
      <c r="AD195" s="25">
        <f t="shared" si="37"/>
        <v>254.61000061035156</v>
      </c>
      <c r="AE195" s="4">
        <v>2</v>
      </c>
      <c r="AF195" s="4">
        <v>0</v>
      </c>
      <c r="AG195" s="4">
        <v>0</v>
      </c>
      <c r="AH195" s="4">
        <v>0</v>
      </c>
      <c r="AI195" s="4">
        <v>0</v>
      </c>
      <c r="AJ195" s="4">
        <v>0</v>
      </c>
      <c r="AK195" s="4">
        <v>0</v>
      </c>
      <c r="AL195" s="4">
        <v>0</v>
      </c>
      <c r="AM195" s="4">
        <v>0</v>
      </c>
      <c r="AN195" s="4">
        <v>0</v>
      </c>
      <c r="AO195" s="4">
        <v>0</v>
      </c>
      <c r="AP195" s="4">
        <v>0</v>
      </c>
      <c r="AQ195" s="4">
        <v>0</v>
      </c>
      <c r="AR195" s="4">
        <v>0</v>
      </c>
      <c r="AS195" s="4">
        <v>0</v>
      </c>
      <c r="AT195" s="4">
        <v>0</v>
      </c>
      <c r="AU195" s="4">
        <v>0</v>
      </c>
      <c r="AV195" s="4">
        <v>0</v>
      </c>
      <c r="AW195" s="25">
        <v>203.71000671386719</v>
      </c>
      <c r="AX195" s="4">
        <f t="shared" si="38"/>
        <v>2</v>
      </c>
      <c r="AY195" s="25">
        <f t="shared" si="41"/>
        <v>205.71000671386719</v>
      </c>
      <c r="AZ195" s="25">
        <f t="shared" si="39"/>
        <v>205.71000671386719</v>
      </c>
      <c r="BA195" s="25">
        <f t="shared" si="40"/>
        <v>67.475375435399727</v>
      </c>
    </row>
    <row r="196" spans="1:53" ht="28.8" x14ac:dyDescent="0.3">
      <c r="A196" s="4">
        <v>8</v>
      </c>
      <c r="B196" s="8" t="s">
        <v>212</v>
      </c>
      <c r="C196" s="8">
        <v>2001</v>
      </c>
      <c r="D196" s="8">
        <v>2001</v>
      </c>
      <c r="E196" s="8">
        <v>2001</v>
      </c>
      <c r="F196" s="8">
        <v>3</v>
      </c>
      <c r="G196" s="8" t="s">
        <v>21</v>
      </c>
      <c r="H196" s="8" t="s">
        <v>22</v>
      </c>
      <c r="I196" s="8" t="s">
        <v>101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>
        <v>0</v>
      </c>
      <c r="Q196" s="4">
        <v>0</v>
      </c>
      <c r="R196" s="4">
        <v>0</v>
      </c>
      <c r="S196" s="4">
        <v>0</v>
      </c>
      <c r="T196" s="4">
        <v>2</v>
      </c>
      <c r="U196" s="4">
        <v>0</v>
      </c>
      <c r="V196" s="4">
        <v>0</v>
      </c>
      <c r="W196" s="4">
        <v>0</v>
      </c>
      <c r="X196" s="4">
        <v>0</v>
      </c>
      <c r="Y196" s="4">
        <v>50</v>
      </c>
      <c r="Z196" s="4">
        <v>2</v>
      </c>
      <c r="AA196" s="4">
        <v>0</v>
      </c>
      <c r="AB196" s="25">
        <v>278.010009765625</v>
      </c>
      <c r="AC196" s="4">
        <f t="shared" si="36"/>
        <v>54</v>
      </c>
      <c r="AD196" s="25">
        <f t="shared" si="37"/>
        <v>332.010009765625</v>
      </c>
      <c r="AE196" s="4">
        <v>0</v>
      </c>
      <c r="AF196" s="4">
        <v>0</v>
      </c>
      <c r="AG196" s="4">
        <v>2</v>
      </c>
      <c r="AH196" s="4">
        <v>0</v>
      </c>
      <c r="AI196" s="4">
        <v>0</v>
      </c>
      <c r="AJ196" s="4">
        <v>0</v>
      </c>
      <c r="AK196" s="4">
        <v>0</v>
      </c>
      <c r="AL196" s="4">
        <v>0</v>
      </c>
      <c r="AM196" s="4">
        <v>2</v>
      </c>
      <c r="AN196" s="4">
        <v>0</v>
      </c>
      <c r="AO196" s="4">
        <v>0</v>
      </c>
      <c r="AP196" s="4">
        <v>0</v>
      </c>
      <c r="AQ196" s="4">
        <v>0</v>
      </c>
      <c r="AR196" s="4">
        <v>0</v>
      </c>
      <c r="AS196" s="4">
        <v>2</v>
      </c>
      <c r="AT196" s="4">
        <v>0</v>
      </c>
      <c r="AU196" s="4">
        <v>0</v>
      </c>
      <c r="AV196" s="4">
        <v>0</v>
      </c>
      <c r="AW196" s="25">
        <v>213.28999328613281</v>
      </c>
      <c r="AX196" s="4">
        <f t="shared" si="38"/>
        <v>6</v>
      </c>
      <c r="AY196" s="25">
        <f t="shared" si="41"/>
        <v>219.28999328613281</v>
      </c>
      <c r="AZ196" s="25">
        <f t="shared" si="39"/>
        <v>219.28999328613281</v>
      </c>
      <c r="BA196" s="25">
        <f t="shared" si="40"/>
        <v>78.531295300111665</v>
      </c>
    </row>
    <row r="197" spans="1:53" x14ac:dyDescent="0.3">
      <c r="A197" s="4">
        <v>9</v>
      </c>
      <c r="B197" s="8" t="s">
        <v>58</v>
      </c>
      <c r="C197" s="8">
        <v>1973</v>
      </c>
      <c r="D197" s="8">
        <v>1973</v>
      </c>
      <c r="E197" s="8">
        <v>1973</v>
      </c>
      <c r="F197" s="8" t="s">
        <v>26</v>
      </c>
      <c r="G197" s="8" t="s">
        <v>16</v>
      </c>
      <c r="H197" s="8"/>
      <c r="I197" s="8" t="s">
        <v>44</v>
      </c>
      <c r="J197" s="4">
        <v>0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>
        <v>0</v>
      </c>
      <c r="Q197" s="4">
        <v>0</v>
      </c>
      <c r="R197" s="4">
        <v>0</v>
      </c>
      <c r="S197" s="4">
        <v>0</v>
      </c>
      <c r="T197" s="4">
        <v>2</v>
      </c>
      <c r="U197" s="4">
        <v>0</v>
      </c>
      <c r="V197" s="4">
        <v>2</v>
      </c>
      <c r="W197" s="4">
        <v>2</v>
      </c>
      <c r="X197" s="4">
        <v>2</v>
      </c>
      <c r="Y197" s="4">
        <v>0</v>
      </c>
      <c r="Z197" s="4">
        <v>0</v>
      </c>
      <c r="AA197" s="4">
        <v>2</v>
      </c>
      <c r="AB197" s="25">
        <v>211.63999938964844</v>
      </c>
      <c r="AC197" s="4">
        <f t="shared" si="36"/>
        <v>10</v>
      </c>
      <c r="AD197" s="25">
        <f t="shared" si="37"/>
        <v>221.63999938964844</v>
      </c>
      <c r="AE197" s="4">
        <v>0</v>
      </c>
      <c r="AF197" s="4">
        <v>0</v>
      </c>
      <c r="AG197" s="4">
        <v>0</v>
      </c>
      <c r="AH197" s="4">
        <v>0</v>
      </c>
      <c r="AI197" s="4">
        <v>0</v>
      </c>
      <c r="AJ197" s="4">
        <v>0</v>
      </c>
      <c r="AK197" s="4">
        <v>2</v>
      </c>
      <c r="AL197" s="4">
        <v>0</v>
      </c>
      <c r="AM197" s="4">
        <v>50</v>
      </c>
      <c r="AN197" s="4">
        <v>0</v>
      </c>
      <c r="AO197" s="4">
        <v>50</v>
      </c>
      <c r="AP197" s="4">
        <v>0</v>
      </c>
      <c r="AQ197" s="4">
        <v>0</v>
      </c>
      <c r="AR197" s="4">
        <v>2</v>
      </c>
      <c r="AS197" s="4">
        <v>0</v>
      </c>
      <c r="AT197" s="4">
        <v>0</v>
      </c>
      <c r="AU197" s="4">
        <v>0</v>
      </c>
      <c r="AV197" s="4">
        <v>0</v>
      </c>
      <c r="AW197" s="25">
        <v>279.27999877929687</v>
      </c>
      <c r="AX197" s="4">
        <f t="shared" si="38"/>
        <v>104</v>
      </c>
      <c r="AY197" s="25">
        <f t="shared" si="41"/>
        <v>383.27999877929687</v>
      </c>
      <c r="AZ197" s="25">
        <f t="shared" si="39"/>
        <v>221.63999938964844</v>
      </c>
      <c r="BA197" s="25">
        <f t="shared" si="40"/>
        <v>80.444513625018899</v>
      </c>
    </row>
    <row r="198" spans="1:53" ht="28.8" x14ac:dyDescent="0.3">
      <c r="A198" s="4">
        <v>10</v>
      </c>
      <c r="B198" s="8" t="s">
        <v>182</v>
      </c>
      <c r="C198" s="8">
        <v>2000</v>
      </c>
      <c r="D198" s="8">
        <v>2000</v>
      </c>
      <c r="E198" s="8">
        <v>2000</v>
      </c>
      <c r="F198" s="8">
        <v>2</v>
      </c>
      <c r="G198" s="8" t="s">
        <v>21</v>
      </c>
      <c r="H198" s="8" t="s">
        <v>22</v>
      </c>
      <c r="I198" s="8" t="s">
        <v>101</v>
      </c>
      <c r="J198" s="4">
        <v>0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>
        <v>0</v>
      </c>
      <c r="Q198" s="4">
        <v>0</v>
      </c>
      <c r="R198" s="4">
        <v>0</v>
      </c>
      <c r="S198" s="4"/>
      <c r="T198" s="4"/>
      <c r="U198" s="4"/>
      <c r="V198" s="4"/>
      <c r="W198" s="4"/>
      <c r="X198" s="4"/>
      <c r="Y198" s="4"/>
      <c r="Z198" s="4"/>
      <c r="AA198" s="4"/>
      <c r="AB198" s="25"/>
      <c r="AC198" s="4">
        <f t="shared" si="36"/>
        <v>0</v>
      </c>
      <c r="AD198" s="25" t="s">
        <v>360</v>
      </c>
      <c r="AE198" s="4">
        <v>0</v>
      </c>
      <c r="AF198" s="4">
        <v>0</v>
      </c>
      <c r="AG198" s="4">
        <v>0</v>
      </c>
      <c r="AH198" s="4">
        <v>0</v>
      </c>
      <c r="AI198" s="4">
        <v>0</v>
      </c>
      <c r="AJ198" s="4">
        <v>0</v>
      </c>
      <c r="AK198" s="4">
        <v>0</v>
      </c>
      <c r="AL198" s="4">
        <v>0</v>
      </c>
      <c r="AM198" s="4">
        <v>2</v>
      </c>
      <c r="AN198" s="4">
        <v>0</v>
      </c>
      <c r="AO198" s="4">
        <v>0</v>
      </c>
      <c r="AP198" s="4">
        <v>0</v>
      </c>
      <c r="AQ198" s="4">
        <v>0</v>
      </c>
      <c r="AR198" s="4">
        <v>0</v>
      </c>
      <c r="AS198" s="4">
        <v>0</v>
      </c>
      <c r="AT198" s="4">
        <v>0</v>
      </c>
      <c r="AU198" s="4">
        <v>0</v>
      </c>
      <c r="AV198" s="4">
        <v>0</v>
      </c>
      <c r="AW198" s="25">
        <v>277.20001220703125</v>
      </c>
      <c r="AX198" s="4">
        <f t="shared" si="38"/>
        <v>2</v>
      </c>
      <c r="AY198" s="25">
        <f t="shared" si="41"/>
        <v>279.20001220703125</v>
      </c>
      <c r="AZ198" s="25">
        <f t="shared" si="39"/>
        <v>279.20001220703125</v>
      </c>
      <c r="BA198" s="25">
        <f t="shared" si="40"/>
        <v>127.30603927780946</v>
      </c>
    </row>
    <row r="199" spans="1:53" ht="28.8" x14ac:dyDescent="0.3">
      <c r="A199" s="4"/>
      <c r="B199" s="8" t="s">
        <v>218</v>
      </c>
      <c r="C199" s="8">
        <v>1999</v>
      </c>
      <c r="D199" s="8">
        <v>1999</v>
      </c>
      <c r="E199" s="8">
        <v>1999</v>
      </c>
      <c r="F199" s="8">
        <v>1</v>
      </c>
      <c r="G199" s="8" t="s">
        <v>21</v>
      </c>
      <c r="H199" s="8" t="s">
        <v>22</v>
      </c>
      <c r="I199" s="8" t="s">
        <v>101</v>
      </c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25"/>
      <c r="AC199" s="4">
        <f t="shared" si="36"/>
        <v>0</v>
      </c>
      <c r="AD199" s="25" t="s">
        <v>358</v>
      </c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25"/>
      <c r="AX199" s="4">
        <f t="shared" si="38"/>
        <v>0</v>
      </c>
      <c r="AY199" s="25" t="s">
        <v>358</v>
      </c>
      <c r="AZ199" s="25"/>
      <c r="BA199" s="25" t="str">
        <f t="shared" si="40"/>
        <v/>
      </c>
    </row>
  </sheetData>
  <mergeCells count="76">
    <mergeCell ref="AZ187:AZ188"/>
    <mergeCell ref="BA187:BA188"/>
    <mergeCell ref="G187:G188"/>
    <mergeCell ref="H187:H188"/>
    <mergeCell ref="I187:I188"/>
    <mergeCell ref="A186:J186"/>
    <mergeCell ref="J187:AD187"/>
    <mergeCell ref="AE187:AY187"/>
    <mergeCell ref="A187:A188"/>
    <mergeCell ref="B187:B188"/>
    <mergeCell ref="C187:C188"/>
    <mergeCell ref="D187:D188"/>
    <mergeCell ref="E187:E188"/>
    <mergeCell ref="F187:F188"/>
    <mergeCell ref="I158:I159"/>
    <mergeCell ref="A157:J157"/>
    <mergeCell ref="J158:AD158"/>
    <mergeCell ref="AE158:AY158"/>
    <mergeCell ref="AZ158:AZ159"/>
    <mergeCell ref="BA158:BA159"/>
    <mergeCell ref="AZ108:AZ109"/>
    <mergeCell ref="BA108:BA109"/>
    <mergeCell ref="A158:A159"/>
    <mergeCell ref="B158:B159"/>
    <mergeCell ref="C158:C159"/>
    <mergeCell ref="D158:D159"/>
    <mergeCell ref="E158:E159"/>
    <mergeCell ref="F158:F159"/>
    <mergeCell ref="G158:G159"/>
    <mergeCell ref="H158:H159"/>
    <mergeCell ref="G108:G109"/>
    <mergeCell ref="H108:H109"/>
    <mergeCell ref="I108:I109"/>
    <mergeCell ref="A107:J107"/>
    <mergeCell ref="J108:AD108"/>
    <mergeCell ref="AE108:AY108"/>
    <mergeCell ref="A108:A109"/>
    <mergeCell ref="B108:B109"/>
    <mergeCell ref="C108:C109"/>
    <mergeCell ref="D108:D109"/>
    <mergeCell ref="E108:E109"/>
    <mergeCell ref="F108:F109"/>
    <mergeCell ref="I90:I91"/>
    <mergeCell ref="A89:J89"/>
    <mergeCell ref="J90:AD90"/>
    <mergeCell ref="AE90:AY90"/>
    <mergeCell ref="AZ90:AZ91"/>
    <mergeCell ref="BA90:BA91"/>
    <mergeCell ref="AZ8:AZ9"/>
    <mergeCell ref="BA8:BA9"/>
    <mergeCell ref="A90:A91"/>
    <mergeCell ref="B90:B91"/>
    <mergeCell ref="C90:C91"/>
    <mergeCell ref="D90:D91"/>
    <mergeCell ref="E90:E91"/>
    <mergeCell ref="F90:F91"/>
    <mergeCell ref="G90:G91"/>
    <mergeCell ref="H90:H91"/>
    <mergeCell ref="G8:G9"/>
    <mergeCell ref="H8:H9"/>
    <mergeCell ref="I8:I9"/>
    <mergeCell ref="A7:J7"/>
    <mergeCell ref="J8:AD8"/>
    <mergeCell ref="AE8:AY8"/>
    <mergeCell ref="A8:A9"/>
    <mergeCell ref="B8:B9"/>
    <mergeCell ref="C8:C9"/>
    <mergeCell ref="D8:D9"/>
    <mergeCell ref="E8:E9"/>
    <mergeCell ref="F8:F9"/>
    <mergeCell ref="A1:BA1"/>
    <mergeCell ref="A2:BA2"/>
    <mergeCell ref="A3:B3"/>
    <mergeCell ref="C3:BA3"/>
    <mergeCell ref="A4:BA4"/>
    <mergeCell ref="A5:BA5"/>
  </mergeCells>
  <pageMargins left="0.7" right="0.7" top="0.75" bottom="0.75" header="0.3" footer="0.3"/>
  <pageSetup paperSize="9" orientation="landscape" horizontalDpi="300" verticalDpi="300" copies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9"/>
  <sheetViews>
    <sheetView workbookViewId="0"/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10" width="7.109375" style="1" customWidth="1"/>
    <col min="11" max="11" width="4.88671875" style="1" customWidth="1"/>
    <col min="12" max="13" width="7.109375" style="1" customWidth="1"/>
    <col min="14" max="14" width="4.88671875" style="1" customWidth="1"/>
    <col min="15" max="16" width="7.109375" style="1" customWidth="1"/>
    <col min="17" max="16384" width="8.88671875" style="1"/>
  </cols>
  <sheetData>
    <row r="1" spans="1:17" ht="15.6" x14ac:dyDescent="0.3">
      <c r="A1" s="9" t="s">
        <v>343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ht="18" x14ac:dyDescent="0.3">
      <c r="A2" s="11" t="s">
        <v>344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x14ac:dyDescent="0.3">
      <c r="A3" s="12" t="s">
        <v>345</v>
      </c>
      <c r="B3" s="12"/>
      <c r="C3" s="13" t="s">
        <v>346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21" x14ac:dyDescent="0.3">
      <c r="A4" s="14" t="s">
        <v>347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1:17" ht="23.4" x14ac:dyDescent="0.3">
      <c r="A5" s="15" t="s">
        <v>348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</row>
    <row r="7" spans="1:17" ht="18" x14ac:dyDescent="0.3">
      <c r="A7" s="11" t="s">
        <v>350</v>
      </c>
      <c r="B7" s="11"/>
      <c r="C7" s="11"/>
      <c r="D7" s="11"/>
      <c r="E7" s="11"/>
      <c r="F7" s="11"/>
      <c r="G7" s="11"/>
      <c r="H7" s="11"/>
      <c r="I7" s="11"/>
      <c r="J7" s="11"/>
    </row>
    <row r="8" spans="1:17" x14ac:dyDescent="0.3">
      <c r="A8" s="16" t="s">
        <v>349</v>
      </c>
      <c r="B8" s="16" t="s">
        <v>1</v>
      </c>
      <c r="C8" s="16" t="s">
        <v>2</v>
      </c>
      <c r="D8" s="16" t="s">
        <v>249</v>
      </c>
      <c r="E8" s="16" t="s">
        <v>250</v>
      </c>
      <c r="F8" s="16" t="s">
        <v>3</v>
      </c>
      <c r="G8" s="16" t="s">
        <v>4</v>
      </c>
      <c r="H8" s="16" t="s">
        <v>5</v>
      </c>
      <c r="I8" s="16" t="s">
        <v>6</v>
      </c>
      <c r="J8" s="18" t="s">
        <v>351</v>
      </c>
      <c r="K8" s="19"/>
      <c r="L8" s="20"/>
      <c r="M8" s="18" t="s">
        <v>355</v>
      </c>
      <c r="N8" s="19"/>
      <c r="O8" s="20"/>
      <c r="P8" s="16" t="s">
        <v>356</v>
      </c>
      <c r="Q8" s="16" t="s">
        <v>357</v>
      </c>
    </row>
    <row r="9" spans="1:17" x14ac:dyDescent="0.3">
      <c r="A9" s="17"/>
      <c r="B9" s="17"/>
      <c r="C9" s="17"/>
      <c r="D9" s="17"/>
      <c r="E9" s="17"/>
      <c r="F9" s="17"/>
      <c r="G9" s="17"/>
      <c r="H9" s="17"/>
      <c r="I9" s="17"/>
      <c r="J9" s="21" t="s">
        <v>352</v>
      </c>
      <c r="K9" s="21" t="s">
        <v>353</v>
      </c>
      <c r="L9" s="21" t="s">
        <v>354</v>
      </c>
      <c r="M9" s="21" t="s">
        <v>352</v>
      </c>
      <c r="N9" s="21" t="s">
        <v>353</v>
      </c>
      <c r="O9" s="21" t="s">
        <v>354</v>
      </c>
      <c r="P9" s="17"/>
      <c r="Q9" s="17"/>
    </row>
    <row r="10" spans="1:17" ht="57.6" x14ac:dyDescent="0.3">
      <c r="A10" s="22">
        <v>1</v>
      </c>
      <c r="B10" s="23" t="s">
        <v>112</v>
      </c>
      <c r="C10" s="23">
        <v>1997</v>
      </c>
      <c r="D10" s="23">
        <v>1997</v>
      </c>
      <c r="E10" s="23">
        <v>1997</v>
      </c>
      <c r="F10" s="23" t="s">
        <v>87</v>
      </c>
      <c r="G10" s="23" t="s">
        <v>16</v>
      </c>
      <c r="H10" s="23" t="s">
        <v>113</v>
      </c>
      <c r="I10" s="23" t="s">
        <v>114</v>
      </c>
      <c r="J10" s="24">
        <v>91.669998168945313</v>
      </c>
      <c r="K10" s="22">
        <v>0</v>
      </c>
      <c r="L10" s="24">
        <f t="shared" ref="L10:L41" si="0">J10+K10</f>
        <v>91.669998168945313</v>
      </c>
      <c r="M10" s="24">
        <v>90.459999084472656</v>
      </c>
      <c r="N10" s="22">
        <v>0</v>
      </c>
      <c r="O10" s="24">
        <f t="shared" ref="O10:O41" si="1">M10+N10</f>
        <v>90.459999084472656</v>
      </c>
      <c r="P10" s="24">
        <f t="shared" ref="P10:P41" si="2">MIN(O10,L10)</f>
        <v>90.459999084472656</v>
      </c>
      <c r="Q10" s="24">
        <f t="shared" ref="Q10:Q41" si="3">IF( AND(ISNUMBER(P$10),ISNUMBER(P10)),(P10-P$10)/P$10*100,"")</f>
        <v>0</v>
      </c>
    </row>
    <row r="11" spans="1:17" ht="28.8" x14ac:dyDescent="0.3">
      <c r="A11" s="4">
        <v>2</v>
      </c>
      <c r="B11" s="8" t="s">
        <v>244</v>
      </c>
      <c r="C11" s="8">
        <v>1990</v>
      </c>
      <c r="D11" s="8">
        <v>1990</v>
      </c>
      <c r="E11" s="8">
        <v>1990</v>
      </c>
      <c r="F11" s="8" t="s">
        <v>180</v>
      </c>
      <c r="G11" s="8" t="s">
        <v>16</v>
      </c>
      <c r="H11" s="8" t="s">
        <v>241</v>
      </c>
      <c r="I11" s="8" t="s">
        <v>224</v>
      </c>
      <c r="J11" s="25">
        <v>90.720001220703125</v>
      </c>
      <c r="K11" s="4">
        <v>2</v>
      </c>
      <c r="L11" s="25">
        <f t="shared" si="0"/>
        <v>92.720001220703125</v>
      </c>
      <c r="M11" s="25"/>
      <c r="N11" s="4"/>
      <c r="O11" s="25" t="s">
        <v>358</v>
      </c>
      <c r="P11" s="25">
        <f t="shared" si="2"/>
        <v>92.720001220703125</v>
      </c>
      <c r="Q11" s="25">
        <f t="shared" si="3"/>
        <v>2.4983441953388161</v>
      </c>
    </row>
    <row r="12" spans="1:17" ht="43.2" x14ac:dyDescent="0.3">
      <c r="A12" s="4">
        <v>3</v>
      </c>
      <c r="B12" s="8" t="s">
        <v>147</v>
      </c>
      <c r="C12" s="8">
        <v>1996</v>
      </c>
      <c r="D12" s="8">
        <v>1996</v>
      </c>
      <c r="E12" s="8">
        <v>1996</v>
      </c>
      <c r="F12" s="8" t="s">
        <v>42</v>
      </c>
      <c r="G12" s="8" t="s">
        <v>16</v>
      </c>
      <c r="H12" s="8" t="s">
        <v>132</v>
      </c>
      <c r="I12" s="8" t="s">
        <v>114</v>
      </c>
      <c r="J12" s="25">
        <v>94.489997863769531</v>
      </c>
      <c r="K12" s="4">
        <v>0</v>
      </c>
      <c r="L12" s="25">
        <f t="shared" si="0"/>
        <v>94.489997863769531</v>
      </c>
      <c r="M12" s="25">
        <v>96.089996337890625</v>
      </c>
      <c r="N12" s="4">
        <v>0</v>
      </c>
      <c r="O12" s="25">
        <f t="shared" si="1"/>
        <v>96.089996337890625</v>
      </c>
      <c r="P12" s="25">
        <f t="shared" si="2"/>
        <v>94.489997863769531</v>
      </c>
      <c r="Q12" s="25">
        <f t="shared" si="3"/>
        <v>4.455006433875389</v>
      </c>
    </row>
    <row r="13" spans="1:17" ht="28.8" x14ac:dyDescent="0.3">
      <c r="A13" s="4">
        <v>4</v>
      </c>
      <c r="B13" s="8" t="s">
        <v>237</v>
      </c>
      <c r="C13" s="8">
        <v>1983</v>
      </c>
      <c r="D13" s="8">
        <v>1983</v>
      </c>
      <c r="E13" s="8">
        <v>1983</v>
      </c>
      <c r="F13" s="8" t="s">
        <v>42</v>
      </c>
      <c r="G13" s="8" t="s">
        <v>16</v>
      </c>
      <c r="H13" s="8" t="s">
        <v>238</v>
      </c>
      <c r="I13" s="8" t="s">
        <v>80</v>
      </c>
      <c r="J13" s="25">
        <v>96.730003356933594</v>
      </c>
      <c r="K13" s="4">
        <v>0</v>
      </c>
      <c r="L13" s="25">
        <f t="shared" si="0"/>
        <v>96.730003356933594</v>
      </c>
      <c r="M13" s="25">
        <v>98.19000244140625</v>
      </c>
      <c r="N13" s="4">
        <v>2</v>
      </c>
      <c r="O13" s="25">
        <f t="shared" si="1"/>
        <v>100.19000244140625</v>
      </c>
      <c r="P13" s="25">
        <f t="shared" si="2"/>
        <v>96.730003356933594</v>
      </c>
      <c r="Q13" s="25">
        <f t="shared" si="3"/>
        <v>6.9312451204050207</v>
      </c>
    </row>
    <row r="14" spans="1:17" ht="43.2" x14ac:dyDescent="0.3">
      <c r="A14" s="4">
        <v>5</v>
      </c>
      <c r="B14" s="8" t="s">
        <v>239</v>
      </c>
      <c r="C14" s="8">
        <v>1994</v>
      </c>
      <c r="D14" s="8">
        <v>1994</v>
      </c>
      <c r="E14" s="8">
        <v>1994</v>
      </c>
      <c r="F14" s="8" t="s">
        <v>42</v>
      </c>
      <c r="G14" s="8" t="s">
        <v>16</v>
      </c>
      <c r="H14" s="8" t="s">
        <v>166</v>
      </c>
      <c r="I14" s="8" t="s">
        <v>171</v>
      </c>
      <c r="J14" s="25">
        <v>96.849998474121094</v>
      </c>
      <c r="K14" s="4">
        <v>2</v>
      </c>
      <c r="L14" s="25">
        <f t="shared" si="0"/>
        <v>98.849998474121094</v>
      </c>
      <c r="M14" s="25"/>
      <c r="N14" s="4"/>
      <c r="O14" s="25" t="s">
        <v>358</v>
      </c>
      <c r="P14" s="25">
        <f t="shared" si="2"/>
        <v>98.849998474121094</v>
      </c>
      <c r="Q14" s="25">
        <f t="shared" si="3"/>
        <v>9.2748170180874681</v>
      </c>
    </row>
    <row r="15" spans="1:17" ht="28.8" x14ac:dyDescent="0.3">
      <c r="A15" s="4">
        <v>6</v>
      </c>
      <c r="B15" s="8" t="s">
        <v>117</v>
      </c>
      <c r="C15" s="8">
        <v>1990</v>
      </c>
      <c r="D15" s="8">
        <v>1990</v>
      </c>
      <c r="E15" s="8">
        <v>1990</v>
      </c>
      <c r="F15" s="8" t="s">
        <v>87</v>
      </c>
      <c r="G15" s="8" t="s">
        <v>16</v>
      </c>
      <c r="H15" s="8" t="s">
        <v>27</v>
      </c>
      <c r="I15" s="8" t="s">
        <v>118</v>
      </c>
      <c r="J15" s="25">
        <v>99.669998168945313</v>
      </c>
      <c r="K15" s="4">
        <v>2</v>
      </c>
      <c r="L15" s="25">
        <f t="shared" si="0"/>
        <v>101.66999816894531</v>
      </c>
      <c r="M15" s="25">
        <v>98.459999084472656</v>
      </c>
      <c r="N15" s="4">
        <v>2</v>
      </c>
      <c r="O15" s="25">
        <f t="shared" si="1"/>
        <v>100.45999908447266</v>
      </c>
      <c r="P15" s="25">
        <f t="shared" si="2"/>
        <v>100.45999908447266</v>
      </c>
      <c r="Q15" s="25">
        <f t="shared" si="3"/>
        <v>11.054609884156507</v>
      </c>
    </row>
    <row r="16" spans="1:17" ht="28.8" x14ac:dyDescent="0.3">
      <c r="A16" s="4">
        <v>7</v>
      </c>
      <c r="B16" s="8" t="s">
        <v>88</v>
      </c>
      <c r="C16" s="8">
        <v>1986</v>
      </c>
      <c r="D16" s="8">
        <v>1986</v>
      </c>
      <c r="E16" s="8">
        <v>1986</v>
      </c>
      <c r="F16" s="8" t="s">
        <v>87</v>
      </c>
      <c r="G16" s="8" t="s">
        <v>16</v>
      </c>
      <c r="H16" s="8" t="s">
        <v>72</v>
      </c>
      <c r="I16" s="8" t="s">
        <v>73</v>
      </c>
      <c r="J16" s="25">
        <v>102.94000244140625</v>
      </c>
      <c r="K16" s="4">
        <v>0</v>
      </c>
      <c r="L16" s="25">
        <f t="shared" si="0"/>
        <v>102.94000244140625</v>
      </c>
      <c r="M16" s="25">
        <v>100.55999755859375</v>
      </c>
      <c r="N16" s="4">
        <v>0</v>
      </c>
      <c r="O16" s="25">
        <f t="shared" si="1"/>
        <v>100.55999755859375</v>
      </c>
      <c r="P16" s="25">
        <f t="shared" si="2"/>
        <v>100.55999755859375</v>
      </c>
      <c r="Q16" s="25">
        <f t="shared" si="3"/>
        <v>11.165154296198468</v>
      </c>
    </row>
    <row r="17" spans="1:17" x14ac:dyDescent="0.3">
      <c r="A17" s="4">
        <v>8</v>
      </c>
      <c r="B17" s="8" t="s">
        <v>79</v>
      </c>
      <c r="C17" s="8">
        <v>1986</v>
      </c>
      <c r="D17" s="8">
        <v>1986</v>
      </c>
      <c r="E17" s="8">
        <v>1986</v>
      </c>
      <c r="F17" s="8" t="s">
        <v>42</v>
      </c>
      <c r="G17" s="8" t="s">
        <v>16</v>
      </c>
      <c r="H17" s="8" t="s">
        <v>39</v>
      </c>
      <c r="I17" s="8" t="s">
        <v>80</v>
      </c>
      <c r="J17" s="25">
        <v>101.66999816894531</v>
      </c>
      <c r="K17" s="4">
        <v>0</v>
      </c>
      <c r="L17" s="25">
        <f t="shared" si="0"/>
        <v>101.66999816894531</v>
      </c>
      <c r="M17" s="25"/>
      <c r="N17" s="4"/>
      <c r="O17" s="25" t="s">
        <v>358</v>
      </c>
      <c r="P17" s="25">
        <f t="shared" si="2"/>
        <v>101.66999816894531</v>
      </c>
      <c r="Q17" s="25">
        <f t="shared" si="3"/>
        <v>12.392216668059682</v>
      </c>
    </row>
    <row r="18" spans="1:17" x14ac:dyDescent="0.3">
      <c r="A18" s="4">
        <v>9</v>
      </c>
      <c r="B18" s="8" t="s">
        <v>219</v>
      </c>
      <c r="C18" s="8">
        <v>1985</v>
      </c>
      <c r="D18" s="8">
        <v>1985</v>
      </c>
      <c r="E18" s="8">
        <v>1985</v>
      </c>
      <c r="F18" s="8" t="s">
        <v>87</v>
      </c>
      <c r="G18" s="8" t="s">
        <v>16</v>
      </c>
      <c r="H18" s="8" t="s">
        <v>170</v>
      </c>
      <c r="I18" s="8" t="s">
        <v>171</v>
      </c>
      <c r="J18" s="25">
        <v>99.989997863769531</v>
      </c>
      <c r="K18" s="4">
        <v>2</v>
      </c>
      <c r="L18" s="25">
        <f t="shared" si="0"/>
        <v>101.98999786376953</v>
      </c>
      <c r="M18" s="25">
        <v>100.23999786376953</v>
      </c>
      <c r="N18" s="4">
        <v>2</v>
      </c>
      <c r="O18" s="25">
        <f t="shared" si="1"/>
        <v>102.23999786376953</v>
      </c>
      <c r="P18" s="25">
        <f t="shared" si="2"/>
        <v>101.98999786376953</v>
      </c>
      <c r="Q18" s="25">
        <f t="shared" si="3"/>
        <v>12.745963846992769</v>
      </c>
    </row>
    <row r="19" spans="1:17" ht="43.2" x14ac:dyDescent="0.3">
      <c r="A19" s="4">
        <v>10</v>
      </c>
      <c r="B19" s="8" t="s">
        <v>131</v>
      </c>
      <c r="C19" s="8">
        <v>1997</v>
      </c>
      <c r="D19" s="8">
        <v>1997</v>
      </c>
      <c r="E19" s="8">
        <v>1997</v>
      </c>
      <c r="F19" s="8" t="s">
        <v>87</v>
      </c>
      <c r="G19" s="8" t="s">
        <v>16</v>
      </c>
      <c r="H19" s="8" t="s">
        <v>132</v>
      </c>
      <c r="I19" s="8" t="s">
        <v>133</v>
      </c>
      <c r="J19" s="25">
        <v>104.54000091552734</v>
      </c>
      <c r="K19" s="4">
        <v>4</v>
      </c>
      <c r="L19" s="25">
        <f t="shared" si="0"/>
        <v>108.54000091552734</v>
      </c>
      <c r="M19" s="25">
        <v>101.08000183105469</v>
      </c>
      <c r="N19" s="4">
        <v>2</v>
      </c>
      <c r="O19" s="25">
        <f t="shared" si="1"/>
        <v>103.08000183105469</v>
      </c>
      <c r="P19" s="25">
        <f t="shared" si="2"/>
        <v>103.08000183105469</v>
      </c>
      <c r="Q19" s="25">
        <f t="shared" si="3"/>
        <v>13.950920710044798</v>
      </c>
    </row>
    <row r="20" spans="1:17" ht="43.2" x14ac:dyDescent="0.3">
      <c r="A20" s="4">
        <v>11</v>
      </c>
      <c r="B20" s="8" t="s">
        <v>192</v>
      </c>
      <c r="C20" s="8">
        <v>2000</v>
      </c>
      <c r="D20" s="8">
        <v>2000</v>
      </c>
      <c r="E20" s="8">
        <v>2000</v>
      </c>
      <c r="F20" s="8">
        <v>1</v>
      </c>
      <c r="G20" s="8" t="s">
        <v>16</v>
      </c>
      <c r="H20" s="8" t="s">
        <v>132</v>
      </c>
      <c r="I20" s="8" t="s">
        <v>133</v>
      </c>
      <c r="J20" s="25"/>
      <c r="K20" s="4"/>
      <c r="L20" s="25" t="s">
        <v>358</v>
      </c>
      <c r="M20" s="25">
        <v>105.69999694824219</v>
      </c>
      <c r="N20" s="4">
        <v>0</v>
      </c>
      <c r="O20" s="25">
        <f t="shared" si="1"/>
        <v>105.69999694824219</v>
      </c>
      <c r="P20" s="25">
        <f t="shared" si="2"/>
        <v>105.69999694824219</v>
      </c>
      <c r="Q20" s="25">
        <f t="shared" si="3"/>
        <v>16.847223101935072</v>
      </c>
    </row>
    <row r="21" spans="1:17" ht="28.8" x14ac:dyDescent="0.3">
      <c r="A21" s="4">
        <v>12</v>
      </c>
      <c r="B21" s="8" t="s">
        <v>240</v>
      </c>
      <c r="C21" s="8">
        <v>1993</v>
      </c>
      <c r="D21" s="8">
        <v>1993</v>
      </c>
      <c r="E21" s="8">
        <v>1993</v>
      </c>
      <c r="F21" s="8" t="s">
        <v>87</v>
      </c>
      <c r="G21" s="8" t="s">
        <v>16</v>
      </c>
      <c r="H21" s="8" t="s">
        <v>241</v>
      </c>
      <c r="I21" s="8" t="s">
        <v>171</v>
      </c>
      <c r="J21" s="25">
        <v>104.40000152587891</v>
      </c>
      <c r="K21" s="4">
        <v>2</v>
      </c>
      <c r="L21" s="25">
        <f t="shared" si="0"/>
        <v>106.40000152587891</v>
      </c>
      <c r="M21" s="25">
        <v>107.15000152587891</v>
      </c>
      <c r="N21" s="4">
        <v>0</v>
      </c>
      <c r="O21" s="25">
        <f t="shared" si="1"/>
        <v>107.15000152587891</v>
      </c>
      <c r="P21" s="25">
        <f t="shared" si="2"/>
        <v>106.40000152587891</v>
      </c>
      <c r="Q21" s="25">
        <f t="shared" si="3"/>
        <v>17.621050854224837</v>
      </c>
    </row>
    <row r="22" spans="1:17" x14ac:dyDescent="0.3">
      <c r="A22" s="4">
        <v>13</v>
      </c>
      <c r="B22" s="8" t="s">
        <v>230</v>
      </c>
      <c r="C22" s="8">
        <v>1981</v>
      </c>
      <c r="D22" s="8">
        <v>1981</v>
      </c>
      <c r="E22" s="8">
        <v>1981</v>
      </c>
      <c r="F22" s="8">
        <v>1</v>
      </c>
      <c r="G22" s="8" t="s">
        <v>16</v>
      </c>
      <c r="H22" s="8" t="s">
        <v>97</v>
      </c>
      <c r="I22" s="8" t="s">
        <v>18</v>
      </c>
      <c r="J22" s="25">
        <v>105.01999664306641</v>
      </c>
      <c r="K22" s="4">
        <v>2</v>
      </c>
      <c r="L22" s="25">
        <f t="shared" si="0"/>
        <v>107.01999664306641</v>
      </c>
      <c r="M22" s="25">
        <v>103.20999908447266</v>
      </c>
      <c r="N22" s="4">
        <v>4</v>
      </c>
      <c r="O22" s="25">
        <f t="shared" si="1"/>
        <v>107.20999908447266</v>
      </c>
      <c r="P22" s="25">
        <f t="shared" si="2"/>
        <v>107.01999664306641</v>
      </c>
      <c r="Q22" s="25">
        <f t="shared" si="3"/>
        <v>18.306431269283809</v>
      </c>
    </row>
    <row r="23" spans="1:17" ht="28.8" x14ac:dyDescent="0.3">
      <c r="A23" s="4">
        <v>14</v>
      </c>
      <c r="B23" s="8" t="s">
        <v>185</v>
      </c>
      <c r="C23" s="8">
        <v>1978</v>
      </c>
      <c r="D23" s="8">
        <v>1978</v>
      </c>
      <c r="E23" s="8">
        <v>1978</v>
      </c>
      <c r="F23" s="8">
        <v>1</v>
      </c>
      <c r="G23" s="8" t="s">
        <v>10</v>
      </c>
      <c r="H23" s="8" t="s">
        <v>186</v>
      </c>
      <c r="I23" s="8"/>
      <c r="J23" s="25">
        <v>108.12000274658203</v>
      </c>
      <c r="K23" s="4">
        <v>0</v>
      </c>
      <c r="L23" s="25">
        <f t="shared" si="0"/>
        <v>108.12000274658203</v>
      </c>
      <c r="M23" s="25">
        <v>106.59999847412109</v>
      </c>
      <c r="N23" s="4">
        <v>2</v>
      </c>
      <c r="O23" s="25">
        <f t="shared" si="1"/>
        <v>108.59999847412109</v>
      </c>
      <c r="P23" s="25">
        <f t="shared" si="2"/>
        <v>108.12000274658203</v>
      </c>
      <c r="Q23" s="25">
        <f t="shared" si="3"/>
        <v>19.522445103739443</v>
      </c>
    </row>
    <row r="24" spans="1:17" ht="28.8" x14ac:dyDescent="0.3">
      <c r="A24" s="4">
        <v>15</v>
      </c>
      <c r="B24" s="8" t="s">
        <v>154</v>
      </c>
      <c r="C24" s="8">
        <v>1973</v>
      </c>
      <c r="D24" s="8">
        <v>1973</v>
      </c>
      <c r="E24" s="8">
        <v>1973</v>
      </c>
      <c r="F24" s="8">
        <v>1</v>
      </c>
      <c r="G24" s="8" t="s">
        <v>16</v>
      </c>
      <c r="H24" s="8" t="s">
        <v>53</v>
      </c>
      <c r="I24" s="8" t="s">
        <v>85</v>
      </c>
      <c r="J24" s="25">
        <v>110.09999847412109</v>
      </c>
      <c r="K24" s="4">
        <v>4</v>
      </c>
      <c r="L24" s="25">
        <f t="shared" si="0"/>
        <v>114.09999847412109</v>
      </c>
      <c r="M24" s="25">
        <v>107.43000030517578</v>
      </c>
      <c r="N24" s="4">
        <v>4</v>
      </c>
      <c r="O24" s="25">
        <f t="shared" si="1"/>
        <v>111.43000030517578</v>
      </c>
      <c r="P24" s="25">
        <f t="shared" si="2"/>
        <v>111.43000030517578</v>
      </c>
      <c r="Q24" s="25">
        <f t="shared" si="3"/>
        <v>23.181518276515877</v>
      </c>
    </row>
    <row r="25" spans="1:17" ht="28.8" x14ac:dyDescent="0.3">
      <c r="A25" s="4">
        <v>16</v>
      </c>
      <c r="B25" s="8" t="s">
        <v>220</v>
      </c>
      <c r="C25" s="8">
        <v>1962</v>
      </c>
      <c r="D25" s="8">
        <v>1962</v>
      </c>
      <c r="E25" s="8">
        <v>1962</v>
      </c>
      <c r="F25" s="8">
        <v>1</v>
      </c>
      <c r="G25" s="8" t="s">
        <v>16</v>
      </c>
      <c r="H25" s="8" t="s">
        <v>156</v>
      </c>
      <c r="I25" s="8"/>
      <c r="J25" s="25">
        <v>117.08999633789062</v>
      </c>
      <c r="K25" s="4">
        <v>2</v>
      </c>
      <c r="L25" s="25">
        <f t="shared" si="0"/>
        <v>119.08999633789063</v>
      </c>
      <c r="M25" s="25">
        <v>113.61000061035156</v>
      </c>
      <c r="N25" s="4">
        <v>0</v>
      </c>
      <c r="O25" s="25">
        <f t="shared" si="1"/>
        <v>113.61000061035156</v>
      </c>
      <c r="P25" s="25">
        <f t="shared" si="2"/>
        <v>113.61000061035156</v>
      </c>
      <c r="Q25" s="25">
        <f t="shared" si="3"/>
        <v>25.59142356862192</v>
      </c>
    </row>
    <row r="26" spans="1:17" x14ac:dyDescent="0.3">
      <c r="A26" s="4">
        <v>17</v>
      </c>
      <c r="B26" s="8" t="s">
        <v>200</v>
      </c>
      <c r="C26" s="8">
        <v>1968</v>
      </c>
      <c r="D26" s="8">
        <v>1968</v>
      </c>
      <c r="E26" s="8">
        <v>1968</v>
      </c>
      <c r="F26" s="8" t="s">
        <v>42</v>
      </c>
      <c r="G26" s="8" t="s">
        <v>16</v>
      </c>
      <c r="H26" s="8" t="s">
        <v>97</v>
      </c>
      <c r="I26" s="8" t="s">
        <v>44</v>
      </c>
      <c r="J26" s="25">
        <v>115.26000213623047</v>
      </c>
      <c r="K26" s="4">
        <v>4</v>
      </c>
      <c r="L26" s="25">
        <f t="shared" si="0"/>
        <v>119.26000213623047</v>
      </c>
      <c r="M26" s="25">
        <v>113.76999664306641</v>
      </c>
      <c r="N26" s="4">
        <v>0</v>
      </c>
      <c r="O26" s="25">
        <f t="shared" si="1"/>
        <v>113.76999664306641</v>
      </c>
      <c r="P26" s="25">
        <f t="shared" si="2"/>
        <v>113.76999664306641</v>
      </c>
      <c r="Q26" s="25">
        <f t="shared" si="3"/>
        <v>25.768292941089449</v>
      </c>
    </row>
    <row r="27" spans="1:17" ht="43.2" x14ac:dyDescent="0.3">
      <c r="A27" s="4">
        <v>18</v>
      </c>
      <c r="B27" s="8" t="s">
        <v>197</v>
      </c>
      <c r="C27" s="8">
        <v>2000</v>
      </c>
      <c r="D27" s="8">
        <v>2000</v>
      </c>
      <c r="E27" s="8">
        <v>2000</v>
      </c>
      <c r="F27" s="8">
        <v>1</v>
      </c>
      <c r="G27" s="8" t="s">
        <v>16</v>
      </c>
      <c r="H27" s="8" t="s">
        <v>132</v>
      </c>
      <c r="I27" s="8" t="s">
        <v>64</v>
      </c>
      <c r="J27" s="25">
        <v>114.76999664306641</v>
      </c>
      <c r="K27" s="4">
        <v>0</v>
      </c>
      <c r="L27" s="25">
        <f t="shared" si="0"/>
        <v>114.76999664306641</v>
      </c>
      <c r="M27" s="25">
        <v>111.87000274658203</v>
      </c>
      <c r="N27" s="4">
        <v>4</v>
      </c>
      <c r="O27" s="25">
        <f t="shared" si="1"/>
        <v>115.87000274658203</v>
      </c>
      <c r="P27" s="25">
        <f t="shared" si="2"/>
        <v>114.76999664306641</v>
      </c>
      <c r="Q27" s="25">
        <f t="shared" si="3"/>
        <v>26.873753929505099</v>
      </c>
    </row>
    <row r="28" spans="1:17" ht="28.8" x14ac:dyDescent="0.3">
      <c r="A28" s="4">
        <v>19</v>
      </c>
      <c r="B28" s="8" t="s">
        <v>203</v>
      </c>
      <c r="C28" s="8">
        <v>1967</v>
      </c>
      <c r="D28" s="8">
        <v>1967</v>
      </c>
      <c r="E28" s="8">
        <v>1967</v>
      </c>
      <c r="F28" s="8" t="s">
        <v>42</v>
      </c>
      <c r="G28" s="8" t="s">
        <v>204</v>
      </c>
      <c r="H28" s="8" t="s">
        <v>205</v>
      </c>
      <c r="I28" s="8"/>
      <c r="J28" s="25"/>
      <c r="K28" s="4"/>
      <c r="L28" s="25" t="s">
        <v>358</v>
      </c>
      <c r="M28" s="25">
        <v>113.69000244140625</v>
      </c>
      <c r="N28" s="4">
        <v>4</v>
      </c>
      <c r="O28" s="25">
        <f t="shared" si="1"/>
        <v>117.69000244140625</v>
      </c>
      <c r="P28" s="25">
        <f t="shared" si="2"/>
        <v>117.69000244140625</v>
      </c>
      <c r="Q28" s="25">
        <f t="shared" si="3"/>
        <v>30.1017064255173</v>
      </c>
    </row>
    <row r="29" spans="1:17" x14ac:dyDescent="0.3">
      <c r="A29" s="4">
        <v>20</v>
      </c>
      <c r="B29" s="8" t="s">
        <v>199</v>
      </c>
      <c r="C29" s="8">
        <v>1959</v>
      </c>
      <c r="D29" s="8">
        <v>1959</v>
      </c>
      <c r="E29" s="8">
        <v>1959</v>
      </c>
      <c r="F29" s="8">
        <v>1</v>
      </c>
      <c r="G29" s="8" t="s">
        <v>16</v>
      </c>
      <c r="H29" s="8" t="s">
        <v>170</v>
      </c>
      <c r="I29" s="8" t="s">
        <v>44</v>
      </c>
      <c r="J29" s="25">
        <v>118.47000122070312</v>
      </c>
      <c r="K29" s="4">
        <v>4</v>
      </c>
      <c r="L29" s="25">
        <f t="shared" si="0"/>
        <v>122.47000122070312</v>
      </c>
      <c r="M29" s="25">
        <v>117.87000274658203</v>
      </c>
      <c r="N29" s="4">
        <v>0</v>
      </c>
      <c r="O29" s="25">
        <f t="shared" si="1"/>
        <v>117.87000274658203</v>
      </c>
      <c r="P29" s="25">
        <f t="shared" si="2"/>
        <v>117.87000274658203</v>
      </c>
      <c r="Q29" s="25">
        <f t="shared" si="3"/>
        <v>30.300689740792038</v>
      </c>
    </row>
    <row r="30" spans="1:17" ht="43.2" x14ac:dyDescent="0.3">
      <c r="A30" s="4">
        <v>21</v>
      </c>
      <c r="B30" s="8" t="s">
        <v>161</v>
      </c>
      <c r="C30" s="8">
        <v>1997</v>
      </c>
      <c r="D30" s="8">
        <v>1997</v>
      </c>
      <c r="E30" s="8">
        <v>1997</v>
      </c>
      <c r="F30" s="8">
        <v>1</v>
      </c>
      <c r="G30" s="8" t="s">
        <v>35</v>
      </c>
      <c r="H30" s="8" t="s">
        <v>36</v>
      </c>
      <c r="I30" s="8" t="s">
        <v>37</v>
      </c>
      <c r="J30" s="25">
        <v>118.73000335693359</v>
      </c>
      <c r="K30" s="4">
        <v>0</v>
      </c>
      <c r="L30" s="25">
        <f t="shared" si="0"/>
        <v>118.73000335693359</v>
      </c>
      <c r="M30" s="25">
        <v>116.08000183105469</v>
      </c>
      <c r="N30" s="4">
        <v>2</v>
      </c>
      <c r="O30" s="25">
        <f t="shared" si="1"/>
        <v>118.08000183105469</v>
      </c>
      <c r="P30" s="25">
        <f t="shared" si="2"/>
        <v>118.08000183105469</v>
      </c>
      <c r="Q30" s="25">
        <f t="shared" si="3"/>
        <v>30.532835536279556</v>
      </c>
    </row>
    <row r="31" spans="1:17" x14ac:dyDescent="0.3">
      <c r="A31" s="4">
        <v>22</v>
      </c>
      <c r="B31" s="8" t="s">
        <v>213</v>
      </c>
      <c r="C31" s="8">
        <v>1976</v>
      </c>
      <c r="D31" s="8">
        <v>1976</v>
      </c>
      <c r="E31" s="8">
        <v>1976</v>
      </c>
      <c r="F31" s="8">
        <v>1</v>
      </c>
      <c r="G31" s="8" t="s">
        <v>16</v>
      </c>
      <c r="H31" s="8" t="s">
        <v>214</v>
      </c>
      <c r="I31" s="8"/>
      <c r="J31" s="25">
        <v>120.59999847412109</v>
      </c>
      <c r="K31" s="4">
        <v>2</v>
      </c>
      <c r="L31" s="25">
        <f t="shared" si="0"/>
        <v>122.59999847412109</v>
      </c>
      <c r="M31" s="25">
        <v>118.94000244140625</v>
      </c>
      <c r="N31" s="4">
        <v>0</v>
      </c>
      <c r="O31" s="25">
        <f t="shared" si="1"/>
        <v>118.94000244140625</v>
      </c>
      <c r="P31" s="25">
        <f t="shared" si="2"/>
        <v>118.94000244140625</v>
      </c>
      <c r="Q31" s="25">
        <f t="shared" si="3"/>
        <v>31.483532661036861</v>
      </c>
    </row>
    <row r="32" spans="1:17" x14ac:dyDescent="0.3">
      <c r="A32" s="4">
        <v>23</v>
      </c>
      <c r="B32" s="8" t="s">
        <v>246</v>
      </c>
      <c r="C32" s="8">
        <v>1975</v>
      </c>
      <c r="D32" s="8">
        <v>1975</v>
      </c>
      <c r="E32" s="8">
        <v>1975</v>
      </c>
      <c r="F32" s="8">
        <v>3</v>
      </c>
      <c r="G32" s="8" t="s">
        <v>16</v>
      </c>
      <c r="H32" s="8" t="s">
        <v>39</v>
      </c>
      <c r="I32" s="8" t="s">
        <v>120</v>
      </c>
      <c r="J32" s="25"/>
      <c r="K32" s="4"/>
      <c r="L32" s="25" t="s">
        <v>358</v>
      </c>
      <c r="M32" s="25">
        <v>117.11000061035156</v>
      </c>
      <c r="N32" s="4">
        <v>2</v>
      </c>
      <c r="O32" s="25">
        <f t="shared" si="1"/>
        <v>119.11000061035156</v>
      </c>
      <c r="P32" s="25">
        <f t="shared" si="2"/>
        <v>119.11000061035156</v>
      </c>
      <c r="Q32" s="25">
        <f t="shared" si="3"/>
        <v>31.671459004907998</v>
      </c>
    </row>
    <row r="33" spans="1:17" x14ac:dyDescent="0.3">
      <c r="A33" s="4">
        <v>24</v>
      </c>
      <c r="B33" s="8" t="s">
        <v>169</v>
      </c>
      <c r="C33" s="8">
        <v>1955</v>
      </c>
      <c r="D33" s="8">
        <v>1955</v>
      </c>
      <c r="E33" s="8">
        <v>1955</v>
      </c>
      <c r="F33" s="8">
        <v>1</v>
      </c>
      <c r="G33" s="8" t="s">
        <v>16</v>
      </c>
      <c r="H33" s="8" t="s">
        <v>170</v>
      </c>
      <c r="I33" s="8" t="s">
        <v>171</v>
      </c>
      <c r="J33" s="25">
        <v>123.48999786376953</v>
      </c>
      <c r="K33" s="4">
        <v>2</v>
      </c>
      <c r="L33" s="25">
        <f t="shared" si="0"/>
        <v>125.48999786376953</v>
      </c>
      <c r="M33" s="25">
        <v>115.55999755859375</v>
      </c>
      <c r="N33" s="4">
        <v>4</v>
      </c>
      <c r="O33" s="25">
        <f t="shared" si="1"/>
        <v>119.55999755859375</v>
      </c>
      <c r="P33" s="25">
        <f t="shared" si="2"/>
        <v>119.55999755859375</v>
      </c>
      <c r="Q33" s="25">
        <f t="shared" si="3"/>
        <v>32.168913076095834</v>
      </c>
    </row>
    <row r="34" spans="1:17" x14ac:dyDescent="0.3">
      <c r="A34" s="4">
        <v>25</v>
      </c>
      <c r="B34" s="8" t="s">
        <v>14</v>
      </c>
      <c r="C34" s="8">
        <v>1962</v>
      </c>
      <c r="D34" s="8">
        <v>1962</v>
      </c>
      <c r="E34" s="8">
        <v>1962</v>
      </c>
      <c r="F34" s="8">
        <v>2</v>
      </c>
      <c r="G34" s="8" t="s">
        <v>16</v>
      </c>
      <c r="H34" s="8" t="s">
        <v>17</v>
      </c>
      <c r="I34" s="8" t="s">
        <v>18</v>
      </c>
      <c r="J34" s="25">
        <v>119.68000030517578</v>
      </c>
      <c r="K34" s="4">
        <v>0</v>
      </c>
      <c r="L34" s="25">
        <f t="shared" si="0"/>
        <v>119.68000030517578</v>
      </c>
      <c r="M34" s="25">
        <v>123.69999694824219</v>
      </c>
      <c r="N34" s="4">
        <v>2</v>
      </c>
      <c r="O34" s="25">
        <f t="shared" si="1"/>
        <v>125.69999694824219</v>
      </c>
      <c r="P34" s="25">
        <f t="shared" si="2"/>
        <v>119.68000030517578</v>
      </c>
      <c r="Q34" s="25">
        <f t="shared" si="3"/>
        <v>32.301571430944996</v>
      </c>
    </row>
    <row r="35" spans="1:17" x14ac:dyDescent="0.3">
      <c r="A35" s="4">
        <v>26</v>
      </c>
      <c r="B35" s="8" t="s">
        <v>96</v>
      </c>
      <c r="C35" s="8">
        <v>1975</v>
      </c>
      <c r="D35" s="8">
        <v>1975</v>
      </c>
      <c r="E35" s="8">
        <v>1975</v>
      </c>
      <c r="F35" s="8">
        <v>1</v>
      </c>
      <c r="G35" s="8" t="s">
        <v>16</v>
      </c>
      <c r="H35" s="8" t="s">
        <v>97</v>
      </c>
      <c r="I35" s="8" t="s">
        <v>18</v>
      </c>
      <c r="J35" s="25">
        <v>124.34999847412109</v>
      </c>
      <c r="K35" s="4">
        <v>0</v>
      </c>
      <c r="L35" s="25">
        <f t="shared" si="0"/>
        <v>124.34999847412109</v>
      </c>
      <c r="M35" s="25">
        <v>120.01999664306641</v>
      </c>
      <c r="N35" s="4">
        <v>0</v>
      </c>
      <c r="O35" s="25">
        <f t="shared" si="1"/>
        <v>120.01999664306641</v>
      </c>
      <c r="P35" s="25">
        <f t="shared" si="2"/>
        <v>120.01999664306641</v>
      </c>
      <c r="Q35" s="25">
        <f t="shared" si="3"/>
        <v>32.67742411868727</v>
      </c>
    </row>
    <row r="36" spans="1:17" ht="28.8" x14ac:dyDescent="0.3">
      <c r="A36" s="4">
        <v>27</v>
      </c>
      <c r="B36" s="8" t="s">
        <v>245</v>
      </c>
      <c r="C36" s="8">
        <v>1978</v>
      </c>
      <c r="D36" s="8">
        <v>1978</v>
      </c>
      <c r="E36" s="8">
        <v>1978</v>
      </c>
      <c r="F36" s="8">
        <v>1</v>
      </c>
      <c r="G36" s="8" t="s">
        <v>16</v>
      </c>
      <c r="H36" s="8" t="s">
        <v>156</v>
      </c>
      <c r="I36" s="8" t="s">
        <v>157</v>
      </c>
      <c r="J36" s="25">
        <v>120.61000061035156</v>
      </c>
      <c r="K36" s="4">
        <v>0</v>
      </c>
      <c r="L36" s="25">
        <f t="shared" si="0"/>
        <v>120.61000061035156</v>
      </c>
      <c r="M36" s="25">
        <v>119.62999725341797</v>
      </c>
      <c r="N36" s="4">
        <v>2</v>
      </c>
      <c r="O36" s="25">
        <f t="shared" si="1"/>
        <v>121.62999725341797</v>
      </c>
      <c r="P36" s="25">
        <f t="shared" si="2"/>
        <v>120.61000061035156</v>
      </c>
      <c r="Q36" s="25">
        <f t="shared" si="3"/>
        <v>33.329650487531467</v>
      </c>
    </row>
    <row r="37" spans="1:17" ht="28.8" x14ac:dyDescent="0.3">
      <c r="A37" s="4">
        <v>28</v>
      </c>
      <c r="B37" s="8" t="s">
        <v>93</v>
      </c>
      <c r="C37" s="8">
        <v>1980</v>
      </c>
      <c r="D37" s="8">
        <v>1980</v>
      </c>
      <c r="E37" s="8">
        <v>1980</v>
      </c>
      <c r="F37" s="8">
        <v>1</v>
      </c>
      <c r="G37" s="8" t="s">
        <v>16</v>
      </c>
      <c r="H37" s="8" t="s">
        <v>72</v>
      </c>
      <c r="I37" s="8" t="s">
        <v>94</v>
      </c>
      <c r="J37" s="25">
        <v>117.94000244140625</v>
      </c>
      <c r="K37" s="4">
        <v>4</v>
      </c>
      <c r="L37" s="25">
        <f t="shared" si="0"/>
        <v>121.94000244140625</v>
      </c>
      <c r="M37" s="25">
        <v>120.5</v>
      </c>
      <c r="N37" s="4">
        <v>2</v>
      </c>
      <c r="O37" s="25">
        <f t="shared" si="1"/>
        <v>122.5</v>
      </c>
      <c r="P37" s="25">
        <f t="shared" si="2"/>
        <v>121.94000244140625</v>
      </c>
      <c r="Q37" s="25">
        <f t="shared" si="3"/>
        <v>34.799915626283813</v>
      </c>
    </row>
    <row r="38" spans="1:17" ht="28.8" x14ac:dyDescent="0.3">
      <c r="A38" s="4">
        <v>29</v>
      </c>
      <c r="B38" s="8" t="s">
        <v>104</v>
      </c>
      <c r="C38" s="8">
        <v>1997</v>
      </c>
      <c r="D38" s="8">
        <v>1997</v>
      </c>
      <c r="E38" s="8">
        <v>1997</v>
      </c>
      <c r="F38" s="8" t="s">
        <v>26</v>
      </c>
      <c r="G38" s="8" t="s">
        <v>16</v>
      </c>
      <c r="H38" s="8" t="s">
        <v>27</v>
      </c>
      <c r="I38" s="8" t="s">
        <v>28</v>
      </c>
      <c r="J38" s="25">
        <v>134.77999877929687</v>
      </c>
      <c r="K38" s="4">
        <v>2</v>
      </c>
      <c r="L38" s="25">
        <f t="shared" si="0"/>
        <v>136.77999877929687</v>
      </c>
      <c r="M38" s="25">
        <v>122.44999694824219</v>
      </c>
      <c r="N38" s="4">
        <v>0</v>
      </c>
      <c r="O38" s="25">
        <f t="shared" si="1"/>
        <v>122.44999694824219</v>
      </c>
      <c r="P38" s="25">
        <f t="shared" si="2"/>
        <v>122.44999694824219</v>
      </c>
      <c r="Q38" s="25">
        <f t="shared" si="3"/>
        <v>35.36369465789722</v>
      </c>
    </row>
    <row r="39" spans="1:17" ht="43.2" x14ac:dyDescent="0.3">
      <c r="A39" s="4">
        <v>30</v>
      </c>
      <c r="B39" s="8" t="s">
        <v>98</v>
      </c>
      <c r="C39" s="8">
        <v>1992</v>
      </c>
      <c r="D39" s="8">
        <v>1992</v>
      </c>
      <c r="E39" s="8">
        <v>1992</v>
      </c>
      <c r="F39" s="8">
        <v>1</v>
      </c>
      <c r="G39" s="8" t="s">
        <v>35</v>
      </c>
      <c r="H39" s="8" t="s">
        <v>36</v>
      </c>
      <c r="I39" s="8" t="s">
        <v>37</v>
      </c>
      <c r="J39" s="25">
        <v>124.75</v>
      </c>
      <c r="K39" s="4">
        <v>4</v>
      </c>
      <c r="L39" s="25">
        <f t="shared" si="0"/>
        <v>128.75</v>
      </c>
      <c r="M39" s="25">
        <v>121.51999664306641</v>
      </c>
      <c r="N39" s="4">
        <v>2</v>
      </c>
      <c r="O39" s="25">
        <f t="shared" si="1"/>
        <v>123.51999664306641</v>
      </c>
      <c r="P39" s="25">
        <f t="shared" si="2"/>
        <v>123.51999664306641</v>
      </c>
      <c r="Q39" s="25">
        <f t="shared" si="3"/>
        <v>36.546537578142043</v>
      </c>
    </row>
    <row r="40" spans="1:17" ht="43.2" x14ac:dyDescent="0.3">
      <c r="A40" s="4">
        <v>31</v>
      </c>
      <c r="B40" s="8" t="s">
        <v>65</v>
      </c>
      <c r="C40" s="8">
        <v>2000</v>
      </c>
      <c r="D40" s="8">
        <v>2000</v>
      </c>
      <c r="E40" s="8">
        <v>2000</v>
      </c>
      <c r="F40" s="8">
        <v>2</v>
      </c>
      <c r="G40" s="8" t="s">
        <v>16</v>
      </c>
      <c r="H40" s="8" t="s">
        <v>63</v>
      </c>
      <c r="I40" s="8" t="s">
        <v>64</v>
      </c>
      <c r="J40" s="25">
        <v>128.33000183105469</v>
      </c>
      <c r="K40" s="4">
        <v>0</v>
      </c>
      <c r="L40" s="25">
        <f t="shared" si="0"/>
        <v>128.33000183105469</v>
      </c>
      <c r="M40" s="25">
        <v>126.58999633789063</v>
      </c>
      <c r="N40" s="4">
        <v>0</v>
      </c>
      <c r="O40" s="25">
        <f t="shared" si="1"/>
        <v>126.58999633789063</v>
      </c>
      <c r="P40" s="25">
        <f t="shared" si="2"/>
        <v>126.58999633789063</v>
      </c>
      <c r="Q40" s="25">
        <f t="shared" si="3"/>
        <v>39.940302475218168</v>
      </c>
    </row>
    <row r="41" spans="1:17" ht="28.8" x14ac:dyDescent="0.3">
      <c r="A41" s="4">
        <v>32</v>
      </c>
      <c r="B41" s="8" t="s">
        <v>207</v>
      </c>
      <c r="C41" s="8">
        <v>1996</v>
      </c>
      <c r="D41" s="8">
        <v>1996</v>
      </c>
      <c r="E41" s="8">
        <v>1996</v>
      </c>
      <c r="F41" s="8" t="s">
        <v>30</v>
      </c>
      <c r="G41" s="8" t="s">
        <v>16</v>
      </c>
      <c r="H41" s="8" t="s">
        <v>55</v>
      </c>
      <c r="I41" s="8" t="s">
        <v>70</v>
      </c>
      <c r="J41" s="25">
        <v>146</v>
      </c>
      <c r="K41" s="4">
        <v>2</v>
      </c>
      <c r="L41" s="25">
        <f t="shared" si="0"/>
        <v>148</v>
      </c>
      <c r="M41" s="25">
        <v>124.70999908447266</v>
      </c>
      <c r="N41" s="4">
        <v>2</v>
      </c>
      <c r="O41" s="25">
        <f t="shared" si="1"/>
        <v>126.70999908447266</v>
      </c>
      <c r="P41" s="25">
        <f t="shared" si="2"/>
        <v>126.70999908447266</v>
      </c>
      <c r="Q41" s="25">
        <f t="shared" si="3"/>
        <v>40.072960830067338</v>
      </c>
    </row>
    <row r="42" spans="1:17" ht="28.8" x14ac:dyDescent="0.3">
      <c r="A42" s="4">
        <v>33</v>
      </c>
      <c r="B42" s="8" t="s">
        <v>57</v>
      </c>
      <c r="C42" s="8">
        <v>1998</v>
      </c>
      <c r="D42" s="8">
        <v>1998</v>
      </c>
      <c r="E42" s="8">
        <v>1998</v>
      </c>
      <c r="F42" s="8" t="s">
        <v>26</v>
      </c>
      <c r="G42" s="8" t="s">
        <v>16</v>
      </c>
      <c r="H42" s="8" t="s">
        <v>27</v>
      </c>
      <c r="I42" s="8" t="s">
        <v>28</v>
      </c>
      <c r="J42" s="25">
        <v>125.68000030517578</v>
      </c>
      <c r="K42" s="4">
        <v>2</v>
      </c>
      <c r="L42" s="25">
        <f t="shared" ref="L42:L73" si="4">J42+K42</f>
        <v>127.68000030517578</v>
      </c>
      <c r="M42" s="25">
        <v>125.83000183105469</v>
      </c>
      <c r="N42" s="4">
        <v>2</v>
      </c>
      <c r="O42" s="25">
        <f t="shared" ref="O42:O73" si="5">M42+N42</f>
        <v>127.83000183105469</v>
      </c>
      <c r="P42" s="25">
        <f t="shared" ref="P42:P73" si="6">MIN(O42,L42)</f>
        <v>127.68000030517578</v>
      </c>
      <c r="Q42" s="25">
        <f t="shared" ref="Q42:Q73" si="7">IF( AND(ISNUMBER(P$10),ISNUMBER(P42)),(P42-P$10)/P$10*100,"")</f>
        <v>41.145259338270201</v>
      </c>
    </row>
    <row r="43" spans="1:17" ht="43.2" x14ac:dyDescent="0.3">
      <c r="A43" s="4">
        <v>34</v>
      </c>
      <c r="B43" s="8" t="s">
        <v>163</v>
      </c>
      <c r="C43" s="8">
        <v>1958</v>
      </c>
      <c r="D43" s="8">
        <v>1958</v>
      </c>
      <c r="E43" s="8">
        <v>1958</v>
      </c>
      <c r="F43" s="8">
        <v>1</v>
      </c>
      <c r="G43" s="8" t="s">
        <v>21</v>
      </c>
      <c r="H43" s="8" t="s">
        <v>164</v>
      </c>
      <c r="I43" s="8" t="s">
        <v>51</v>
      </c>
      <c r="J43" s="25">
        <v>126.76000213623047</v>
      </c>
      <c r="K43" s="4">
        <v>4</v>
      </c>
      <c r="L43" s="25">
        <f t="shared" si="4"/>
        <v>130.76000213623047</v>
      </c>
      <c r="M43" s="25">
        <v>126.16000366210937</v>
      </c>
      <c r="N43" s="4">
        <v>2</v>
      </c>
      <c r="O43" s="25">
        <f t="shared" si="5"/>
        <v>128.16000366210937</v>
      </c>
      <c r="P43" s="25">
        <f t="shared" si="6"/>
        <v>128.16000366210937</v>
      </c>
      <c r="Q43" s="25">
        <f t="shared" si="7"/>
        <v>41.675884323668846</v>
      </c>
    </row>
    <row r="44" spans="1:17" ht="43.2" x14ac:dyDescent="0.3">
      <c r="A44" s="4">
        <v>35</v>
      </c>
      <c r="B44" s="8" t="s">
        <v>234</v>
      </c>
      <c r="C44" s="8">
        <v>1987</v>
      </c>
      <c r="D44" s="8">
        <v>1987</v>
      </c>
      <c r="E44" s="8">
        <v>1987</v>
      </c>
      <c r="F44" s="8">
        <v>1</v>
      </c>
      <c r="G44" s="8" t="s">
        <v>35</v>
      </c>
      <c r="H44" s="8" t="s">
        <v>36</v>
      </c>
      <c r="I44" s="8" t="s">
        <v>37</v>
      </c>
      <c r="J44" s="25">
        <v>139.99000549316406</v>
      </c>
      <c r="K44" s="4">
        <v>2</v>
      </c>
      <c r="L44" s="25">
        <f t="shared" si="4"/>
        <v>141.99000549316406</v>
      </c>
      <c r="M44" s="25">
        <v>124.26999664306641</v>
      </c>
      <c r="N44" s="4">
        <v>4</v>
      </c>
      <c r="O44" s="25">
        <f t="shared" si="5"/>
        <v>128.26999664306641</v>
      </c>
      <c r="P44" s="25">
        <f t="shared" si="6"/>
        <v>128.26999664306641</v>
      </c>
      <c r="Q44" s="25">
        <f t="shared" si="7"/>
        <v>41.797477273116385</v>
      </c>
    </row>
    <row r="45" spans="1:17" ht="43.2" x14ac:dyDescent="0.3">
      <c r="A45" s="4">
        <v>36</v>
      </c>
      <c r="B45" s="8" t="s">
        <v>198</v>
      </c>
      <c r="C45" s="8">
        <v>2002</v>
      </c>
      <c r="D45" s="8">
        <v>2002</v>
      </c>
      <c r="E45" s="8">
        <v>2002</v>
      </c>
      <c r="F45" s="8">
        <v>2</v>
      </c>
      <c r="G45" s="8" t="s">
        <v>16</v>
      </c>
      <c r="H45" s="8" t="s">
        <v>63</v>
      </c>
      <c r="I45" s="8" t="s">
        <v>64</v>
      </c>
      <c r="J45" s="25">
        <v>127.34999847412109</v>
      </c>
      <c r="K45" s="4">
        <v>4</v>
      </c>
      <c r="L45" s="25">
        <f t="shared" si="4"/>
        <v>131.34999847412109</v>
      </c>
      <c r="M45" s="25">
        <v>124.83000183105469</v>
      </c>
      <c r="N45" s="4">
        <v>4</v>
      </c>
      <c r="O45" s="25">
        <f t="shared" si="5"/>
        <v>128.83000183105469</v>
      </c>
      <c r="P45" s="25">
        <f t="shared" si="6"/>
        <v>128.83000183105469</v>
      </c>
      <c r="Q45" s="25">
        <f t="shared" si="7"/>
        <v>42.416541161747809</v>
      </c>
    </row>
    <row r="46" spans="1:17" x14ac:dyDescent="0.3">
      <c r="A46" s="4">
        <v>37</v>
      </c>
      <c r="B46" s="8" t="s">
        <v>208</v>
      </c>
      <c r="C46" s="8">
        <v>1952</v>
      </c>
      <c r="D46" s="8">
        <v>1952</v>
      </c>
      <c r="E46" s="8">
        <v>1952</v>
      </c>
      <c r="F46" s="8" t="s">
        <v>87</v>
      </c>
      <c r="G46" s="8" t="s">
        <v>16</v>
      </c>
      <c r="H46" s="8" t="s">
        <v>43</v>
      </c>
      <c r="I46" s="8" t="s">
        <v>44</v>
      </c>
      <c r="J46" s="25">
        <v>131.27999877929687</v>
      </c>
      <c r="K46" s="4">
        <v>2</v>
      </c>
      <c r="L46" s="25">
        <f t="shared" si="4"/>
        <v>133.27999877929687</v>
      </c>
      <c r="M46" s="25">
        <v>129.41000366210937</v>
      </c>
      <c r="N46" s="4">
        <v>0</v>
      </c>
      <c r="O46" s="25">
        <f t="shared" si="5"/>
        <v>129.41000366210937</v>
      </c>
      <c r="P46" s="25">
        <f t="shared" si="6"/>
        <v>129.41000366210937</v>
      </c>
      <c r="Q46" s="25">
        <f t="shared" si="7"/>
        <v>43.057710559188408</v>
      </c>
    </row>
    <row r="47" spans="1:17" ht="43.2" x14ac:dyDescent="0.3">
      <c r="A47" s="4">
        <v>38</v>
      </c>
      <c r="B47" s="8" t="s">
        <v>62</v>
      </c>
      <c r="C47" s="8">
        <v>2002</v>
      </c>
      <c r="D47" s="8">
        <v>2002</v>
      </c>
      <c r="E47" s="8">
        <v>2002</v>
      </c>
      <c r="F47" s="8">
        <v>2</v>
      </c>
      <c r="G47" s="8" t="s">
        <v>16</v>
      </c>
      <c r="H47" s="8" t="s">
        <v>63</v>
      </c>
      <c r="I47" s="8" t="s">
        <v>64</v>
      </c>
      <c r="J47" s="25">
        <v>126.19999694824219</v>
      </c>
      <c r="K47" s="4">
        <v>4</v>
      </c>
      <c r="L47" s="25">
        <f t="shared" si="4"/>
        <v>130.19999694824219</v>
      </c>
      <c r="M47" s="25">
        <v>144.42999267578125</v>
      </c>
      <c r="N47" s="4">
        <v>4</v>
      </c>
      <c r="O47" s="25">
        <f t="shared" si="5"/>
        <v>148.42999267578125</v>
      </c>
      <c r="P47" s="25">
        <f t="shared" si="6"/>
        <v>130.19999694824219</v>
      </c>
      <c r="Q47" s="25">
        <f t="shared" si="7"/>
        <v>43.931017318118514</v>
      </c>
    </row>
    <row r="48" spans="1:17" ht="28.8" x14ac:dyDescent="0.3">
      <c r="A48" s="4">
        <v>39</v>
      </c>
      <c r="B48" s="8" t="s">
        <v>227</v>
      </c>
      <c r="C48" s="8">
        <v>1991</v>
      </c>
      <c r="D48" s="8">
        <v>1991</v>
      </c>
      <c r="E48" s="8">
        <v>1991</v>
      </c>
      <c r="F48" s="8" t="s">
        <v>26</v>
      </c>
      <c r="G48" s="8" t="s">
        <v>16</v>
      </c>
      <c r="H48" s="8" t="s">
        <v>27</v>
      </c>
      <c r="I48" s="8" t="s">
        <v>28</v>
      </c>
      <c r="J48" s="25">
        <v>137.02999877929687</v>
      </c>
      <c r="K48" s="4">
        <v>54</v>
      </c>
      <c r="L48" s="25">
        <f t="shared" si="4"/>
        <v>191.02999877929687</v>
      </c>
      <c r="M48" s="25">
        <v>131.02000427246094</v>
      </c>
      <c r="N48" s="4">
        <v>0</v>
      </c>
      <c r="O48" s="25">
        <f t="shared" si="5"/>
        <v>131.02000427246094</v>
      </c>
      <c r="P48" s="25">
        <f t="shared" si="6"/>
        <v>131.02000427246094</v>
      </c>
      <c r="Q48" s="25">
        <f t="shared" si="7"/>
        <v>44.837503425257445</v>
      </c>
    </row>
    <row r="49" spans="1:17" ht="43.2" x14ac:dyDescent="0.3">
      <c r="A49" s="4">
        <v>40</v>
      </c>
      <c r="B49" s="8" t="s">
        <v>226</v>
      </c>
      <c r="C49" s="8">
        <v>1999</v>
      </c>
      <c r="D49" s="8">
        <v>1999</v>
      </c>
      <c r="E49" s="8">
        <v>1999</v>
      </c>
      <c r="F49" s="8">
        <v>1</v>
      </c>
      <c r="G49" s="8" t="s">
        <v>35</v>
      </c>
      <c r="H49" s="8" t="s">
        <v>36</v>
      </c>
      <c r="I49" s="8" t="s">
        <v>37</v>
      </c>
      <c r="J49" s="25">
        <v>129.36000061035156</v>
      </c>
      <c r="K49" s="4">
        <v>8</v>
      </c>
      <c r="L49" s="25">
        <f t="shared" si="4"/>
        <v>137.36000061035156</v>
      </c>
      <c r="M49" s="25">
        <v>127.26000213623047</v>
      </c>
      <c r="N49" s="4">
        <v>4</v>
      </c>
      <c r="O49" s="25">
        <f t="shared" si="5"/>
        <v>131.26000213623047</v>
      </c>
      <c r="P49" s="25">
        <f t="shared" si="6"/>
        <v>131.26000213623047</v>
      </c>
      <c r="Q49" s="25">
        <f t="shared" si="7"/>
        <v>45.102811700957758</v>
      </c>
    </row>
    <row r="50" spans="1:17" ht="57.6" x14ac:dyDescent="0.3">
      <c r="A50" s="4">
        <v>41</v>
      </c>
      <c r="B50" s="8" t="s">
        <v>140</v>
      </c>
      <c r="C50" s="8">
        <v>1990</v>
      </c>
      <c r="D50" s="8">
        <v>1990</v>
      </c>
      <c r="E50" s="8">
        <v>1990</v>
      </c>
      <c r="F50" s="8">
        <v>3</v>
      </c>
      <c r="G50" s="8" t="s">
        <v>16</v>
      </c>
      <c r="H50" s="8" t="s">
        <v>141</v>
      </c>
      <c r="I50" s="8" t="s">
        <v>142</v>
      </c>
      <c r="J50" s="25">
        <v>134.14999389648437</v>
      </c>
      <c r="K50" s="4">
        <v>6</v>
      </c>
      <c r="L50" s="25">
        <f t="shared" si="4"/>
        <v>140.14999389648437</v>
      </c>
      <c r="M50" s="25">
        <v>131.39999389648437</v>
      </c>
      <c r="N50" s="4">
        <v>0</v>
      </c>
      <c r="O50" s="25">
        <f t="shared" si="5"/>
        <v>131.39999389648437</v>
      </c>
      <c r="P50" s="25">
        <f t="shared" si="6"/>
        <v>131.39999389648437</v>
      </c>
      <c r="Q50" s="25">
        <f t="shared" si="7"/>
        <v>45.257567130618085</v>
      </c>
    </row>
    <row r="51" spans="1:17" ht="28.8" x14ac:dyDescent="0.3">
      <c r="A51" s="4">
        <v>42</v>
      </c>
      <c r="B51" s="8" t="s">
        <v>33</v>
      </c>
      <c r="C51" s="8">
        <v>2002</v>
      </c>
      <c r="D51" s="8">
        <v>2002</v>
      </c>
      <c r="E51" s="8">
        <v>2002</v>
      </c>
      <c r="F51" s="8">
        <v>3</v>
      </c>
      <c r="G51" s="8" t="s">
        <v>21</v>
      </c>
      <c r="H51" s="8" t="s">
        <v>22</v>
      </c>
      <c r="I51" s="8" t="s">
        <v>23</v>
      </c>
      <c r="J51" s="25">
        <v>129.97999572753906</v>
      </c>
      <c r="K51" s="4">
        <v>2</v>
      </c>
      <c r="L51" s="25">
        <f t="shared" si="4"/>
        <v>131.97999572753906</v>
      </c>
      <c r="M51" s="25">
        <v>132.11000061035156</v>
      </c>
      <c r="N51" s="4">
        <v>4</v>
      </c>
      <c r="O51" s="25">
        <f t="shared" si="5"/>
        <v>136.11000061035156</v>
      </c>
      <c r="P51" s="25">
        <f t="shared" si="6"/>
        <v>131.97999572753906</v>
      </c>
      <c r="Q51" s="25">
        <f t="shared" si="7"/>
        <v>45.898736528058684</v>
      </c>
    </row>
    <row r="52" spans="1:17" ht="28.8" x14ac:dyDescent="0.3">
      <c r="A52" s="4">
        <v>43</v>
      </c>
      <c r="B52" s="8" t="s">
        <v>167</v>
      </c>
      <c r="C52" s="8">
        <v>1998</v>
      </c>
      <c r="D52" s="8">
        <v>1998</v>
      </c>
      <c r="E52" s="8">
        <v>1998</v>
      </c>
      <c r="F52" s="8" t="s">
        <v>26</v>
      </c>
      <c r="G52" s="8" t="s">
        <v>16</v>
      </c>
      <c r="H52" s="8" t="s">
        <v>27</v>
      </c>
      <c r="I52" s="8" t="s">
        <v>28</v>
      </c>
      <c r="J52" s="25">
        <v>127.22000122070312</v>
      </c>
      <c r="K52" s="4">
        <v>6</v>
      </c>
      <c r="L52" s="25">
        <f t="shared" si="4"/>
        <v>133.22000122070312</v>
      </c>
      <c r="M52" s="25"/>
      <c r="N52" s="4"/>
      <c r="O52" s="25" t="s">
        <v>359</v>
      </c>
      <c r="P52" s="25">
        <f t="shared" si="6"/>
        <v>133.22000122070312</v>
      </c>
      <c r="Q52" s="25">
        <f t="shared" si="7"/>
        <v>47.269514226172674</v>
      </c>
    </row>
    <row r="53" spans="1:17" ht="28.8" x14ac:dyDescent="0.3">
      <c r="A53" s="4">
        <v>44</v>
      </c>
      <c r="B53" s="8" t="s">
        <v>196</v>
      </c>
      <c r="C53" s="8">
        <v>1954</v>
      </c>
      <c r="D53" s="8">
        <v>1954</v>
      </c>
      <c r="E53" s="8">
        <v>1954</v>
      </c>
      <c r="F53" s="8" t="s">
        <v>42</v>
      </c>
      <c r="G53" s="8" t="s">
        <v>16</v>
      </c>
      <c r="H53" s="8" t="s">
        <v>156</v>
      </c>
      <c r="I53" s="8"/>
      <c r="J53" s="25">
        <v>135.44000244140625</v>
      </c>
      <c r="K53" s="4">
        <v>2</v>
      </c>
      <c r="L53" s="25">
        <f t="shared" si="4"/>
        <v>137.44000244140625</v>
      </c>
      <c r="M53" s="25">
        <v>131.66000366210937</v>
      </c>
      <c r="N53" s="4">
        <v>2</v>
      </c>
      <c r="O53" s="25">
        <f t="shared" si="5"/>
        <v>133.66000366210937</v>
      </c>
      <c r="P53" s="25">
        <f t="shared" si="6"/>
        <v>133.66000366210937</v>
      </c>
      <c r="Q53" s="25">
        <f t="shared" si="7"/>
        <v>47.755919759954921</v>
      </c>
    </row>
    <row r="54" spans="1:17" x14ac:dyDescent="0.3">
      <c r="A54" s="4">
        <v>45</v>
      </c>
      <c r="B54" s="8" t="s">
        <v>8</v>
      </c>
      <c r="C54" s="8">
        <v>2000</v>
      </c>
      <c r="D54" s="8">
        <v>2000</v>
      </c>
      <c r="E54" s="8">
        <v>2000</v>
      </c>
      <c r="F54" s="8">
        <v>3</v>
      </c>
      <c r="G54" s="8" t="s">
        <v>10</v>
      </c>
      <c r="H54" s="8" t="s">
        <v>11</v>
      </c>
      <c r="I54" s="8" t="s">
        <v>12</v>
      </c>
      <c r="J54" s="25">
        <v>146.39999389648437</v>
      </c>
      <c r="K54" s="4">
        <v>6</v>
      </c>
      <c r="L54" s="25">
        <f t="shared" si="4"/>
        <v>152.39999389648437</v>
      </c>
      <c r="M54" s="25">
        <v>135.97999572753906</v>
      </c>
      <c r="N54" s="4">
        <v>0</v>
      </c>
      <c r="O54" s="25">
        <f t="shared" si="5"/>
        <v>135.97999572753906</v>
      </c>
      <c r="P54" s="25">
        <f t="shared" si="6"/>
        <v>135.97999572753906</v>
      </c>
      <c r="Q54" s="25">
        <f t="shared" si="7"/>
        <v>50.320580481721287</v>
      </c>
    </row>
    <row r="55" spans="1:17" ht="28.8" x14ac:dyDescent="0.3">
      <c r="A55" s="4">
        <v>46</v>
      </c>
      <c r="B55" s="8" t="s">
        <v>221</v>
      </c>
      <c r="C55" s="8">
        <v>1963</v>
      </c>
      <c r="D55" s="8">
        <v>1963</v>
      </c>
      <c r="E55" s="8">
        <v>1963</v>
      </c>
      <c r="F55" s="8">
        <v>2</v>
      </c>
      <c r="G55" s="8" t="s">
        <v>16</v>
      </c>
      <c r="H55" s="8" t="s">
        <v>156</v>
      </c>
      <c r="I55" s="8" t="s">
        <v>157</v>
      </c>
      <c r="J55" s="25">
        <v>143.05999755859375</v>
      </c>
      <c r="K55" s="4">
        <v>0</v>
      </c>
      <c r="L55" s="25">
        <f t="shared" si="4"/>
        <v>143.05999755859375</v>
      </c>
      <c r="M55" s="25">
        <v>136.55000305175781</v>
      </c>
      <c r="N55" s="4">
        <v>0</v>
      </c>
      <c r="O55" s="25">
        <f t="shared" si="5"/>
        <v>136.55000305175781</v>
      </c>
      <c r="P55" s="25">
        <f t="shared" si="6"/>
        <v>136.55000305175781</v>
      </c>
      <c r="Q55" s="25">
        <f t="shared" si="7"/>
        <v>50.950701341756307</v>
      </c>
    </row>
    <row r="56" spans="1:17" x14ac:dyDescent="0.3">
      <c r="A56" s="4">
        <v>47</v>
      </c>
      <c r="B56" s="8" t="s">
        <v>108</v>
      </c>
      <c r="C56" s="8">
        <v>1951</v>
      </c>
      <c r="D56" s="8">
        <v>1951</v>
      </c>
      <c r="E56" s="8">
        <v>1951</v>
      </c>
      <c r="F56" s="8" t="s">
        <v>42</v>
      </c>
      <c r="G56" s="8" t="s">
        <v>16</v>
      </c>
      <c r="H56" s="8" t="s">
        <v>43</v>
      </c>
      <c r="I56" s="8" t="s">
        <v>44</v>
      </c>
      <c r="J56" s="25">
        <v>138.91000366210937</v>
      </c>
      <c r="K56" s="4">
        <v>0</v>
      </c>
      <c r="L56" s="25">
        <f t="shared" si="4"/>
        <v>138.91000366210937</v>
      </c>
      <c r="M56" s="25">
        <v>138.25999450683594</v>
      </c>
      <c r="N56" s="4">
        <v>2</v>
      </c>
      <c r="O56" s="25">
        <f t="shared" si="5"/>
        <v>140.25999450683594</v>
      </c>
      <c r="P56" s="25">
        <f t="shared" si="6"/>
        <v>138.91000366210937</v>
      </c>
      <c r="Q56" s="25">
        <f t="shared" si="7"/>
        <v>53.559589949137084</v>
      </c>
    </row>
    <row r="57" spans="1:17" x14ac:dyDescent="0.3">
      <c r="A57" s="4">
        <v>48</v>
      </c>
      <c r="B57" s="8" t="s">
        <v>119</v>
      </c>
      <c r="C57" s="8">
        <v>1956</v>
      </c>
      <c r="D57" s="8">
        <v>1956</v>
      </c>
      <c r="E57" s="8">
        <v>1956</v>
      </c>
      <c r="F57" s="8" t="s">
        <v>87</v>
      </c>
      <c r="G57" s="8" t="s">
        <v>16</v>
      </c>
      <c r="H57" s="8" t="s">
        <v>39</v>
      </c>
      <c r="I57" s="8" t="s">
        <v>120</v>
      </c>
      <c r="J57" s="25">
        <v>149.83999633789062</v>
      </c>
      <c r="K57" s="4">
        <v>12</v>
      </c>
      <c r="L57" s="25">
        <f t="shared" si="4"/>
        <v>161.83999633789062</v>
      </c>
      <c r="M57" s="25">
        <v>137.78999328613281</v>
      </c>
      <c r="N57" s="4">
        <v>2</v>
      </c>
      <c r="O57" s="25">
        <f t="shared" si="5"/>
        <v>139.78999328613281</v>
      </c>
      <c r="P57" s="25">
        <f t="shared" si="6"/>
        <v>139.78999328613281</v>
      </c>
      <c r="Q57" s="25">
        <f t="shared" si="7"/>
        <v>54.53238414870556</v>
      </c>
    </row>
    <row r="58" spans="1:17" ht="28.8" x14ac:dyDescent="0.3">
      <c r="A58" s="4">
        <v>49</v>
      </c>
      <c r="B58" s="8" t="s">
        <v>75</v>
      </c>
      <c r="C58" s="8">
        <v>1998</v>
      </c>
      <c r="D58" s="8">
        <v>1998</v>
      </c>
      <c r="E58" s="8">
        <v>1998</v>
      </c>
      <c r="F58" s="8" t="s">
        <v>26</v>
      </c>
      <c r="G58" s="8" t="s">
        <v>16</v>
      </c>
      <c r="H58" s="8" t="s">
        <v>27</v>
      </c>
      <c r="I58" s="8" t="s">
        <v>28</v>
      </c>
      <c r="J58" s="25">
        <v>145.83000183105469</v>
      </c>
      <c r="K58" s="4">
        <v>6</v>
      </c>
      <c r="L58" s="25">
        <f t="shared" si="4"/>
        <v>151.83000183105469</v>
      </c>
      <c r="M58" s="25">
        <v>141.41000366210937</v>
      </c>
      <c r="N58" s="4">
        <v>0</v>
      </c>
      <c r="O58" s="25">
        <f t="shared" si="5"/>
        <v>141.41000366210937</v>
      </c>
      <c r="P58" s="25">
        <f t="shared" si="6"/>
        <v>141.41000366210937</v>
      </c>
      <c r="Q58" s="25">
        <f t="shared" si="7"/>
        <v>56.323242420176214</v>
      </c>
    </row>
    <row r="59" spans="1:17" ht="28.8" x14ac:dyDescent="0.3">
      <c r="A59" s="4">
        <v>50</v>
      </c>
      <c r="B59" s="8" t="s">
        <v>84</v>
      </c>
      <c r="C59" s="8">
        <v>1982</v>
      </c>
      <c r="D59" s="8">
        <v>1982</v>
      </c>
      <c r="E59" s="8">
        <v>1982</v>
      </c>
      <c r="F59" s="8">
        <v>3</v>
      </c>
      <c r="G59" s="8" t="s">
        <v>16</v>
      </c>
      <c r="H59" s="8" t="s">
        <v>53</v>
      </c>
      <c r="I59" s="8" t="s">
        <v>85</v>
      </c>
      <c r="J59" s="25">
        <v>144.11000061035156</v>
      </c>
      <c r="K59" s="4">
        <v>10</v>
      </c>
      <c r="L59" s="25">
        <f t="shared" si="4"/>
        <v>154.11000061035156</v>
      </c>
      <c r="M59" s="25">
        <v>143.02000427246094</v>
      </c>
      <c r="N59" s="4">
        <v>0</v>
      </c>
      <c r="O59" s="25">
        <f t="shared" si="5"/>
        <v>143.02000427246094</v>
      </c>
      <c r="P59" s="25">
        <f t="shared" si="6"/>
        <v>143.02000427246094</v>
      </c>
      <c r="Q59" s="25">
        <f t="shared" si="7"/>
        <v>58.103035286245252</v>
      </c>
    </row>
    <row r="60" spans="1:17" x14ac:dyDescent="0.3">
      <c r="A60" s="4">
        <v>51</v>
      </c>
      <c r="B60" s="8" t="s">
        <v>178</v>
      </c>
      <c r="C60" s="8">
        <v>2002</v>
      </c>
      <c r="D60" s="8">
        <v>2002</v>
      </c>
      <c r="E60" s="8">
        <v>2002</v>
      </c>
      <c r="F60" s="8">
        <v>3</v>
      </c>
      <c r="G60" s="8" t="s">
        <v>10</v>
      </c>
      <c r="H60" s="8" t="s">
        <v>11</v>
      </c>
      <c r="I60" s="8" t="s">
        <v>12</v>
      </c>
      <c r="J60" s="25">
        <v>167.22999572753906</v>
      </c>
      <c r="K60" s="4">
        <v>2</v>
      </c>
      <c r="L60" s="25">
        <f t="shared" si="4"/>
        <v>169.22999572753906</v>
      </c>
      <c r="M60" s="25">
        <v>142.41999816894531</v>
      </c>
      <c r="N60" s="4">
        <v>2</v>
      </c>
      <c r="O60" s="25">
        <f t="shared" si="5"/>
        <v>144.41999816894531</v>
      </c>
      <c r="P60" s="25">
        <f t="shared" si="6"/>
        <v>144.41999816894531</v>
      </c>
      <c r="Q60" s="25">
        <f t="shared" si="7"/>
        <v>59.650673922828744</v>
      </c>
    </row>
    <row r="61" spans="1:17" ht="28.8" x14ac:dyDescent="0.3">
      <c r="A61" s="4">
        <v>52</v>
      </c>
      <c r="B61" s="8" t="s">
        <v>38</v>
      </c>
      <c r="C61" s="8">
        <v>1975</v>
      </c>
      <c r="D61" s="8">
        <v>1975</v>
      </c>
      <c r="E61" s="8">
        <v>1975</v>
      </c>
      <c r="F61" s="8" t="s">
        <v>26</v>
      </c>
      <c r="G61" s="8" t="s">
        <v>16</v>
      </c>
      <c r="H61" s="8" t="s">
        <v>39</v>
      </c>
      <c r="I61" s="8" t="s">
        <v>40</v>
      </c>
      <c r="J61" s="25">
        <v>146.75999450683594</v>
      </c>
      <c r="K61" s="4">
        <v>2</v>
      </c>
      <c r="L61" s="25">
        <f t="shared" si="4"/>
        <v>148.75999450683594</v>
      </c>
      <c r="M61" s="25">
        <v>147</v>
      </c>
      <c r="N61" s="4">
        <v>2</v>
      </c>
      <c r="O61" s="25">
        <f t="shared" si="5"/>
        <v>149</v>
      </c>
      <c r="P61" s="25">
        <f t="shared" si="6"/>
        <v>148.75999450683594</v>
      </c>
      <c r="Q61" s="25">
        <f t="shared" si="7"/>
        <v>64.448370564233628</v>
      </c>
    </row>
    <row r="62" spans="1:17" ht="43.2" x14ac:dyDescent="0.3">
      <c r="A62" s="4">
        <v>53</v>
      </c>
      <c r="B62" s="8" t="s">
        <v>148</v>
      </c>
      <c r="C62" s="8">
        <v>2002</v>
      </c>
      <c r="D62" s="8">
        <v>2002</v>
      </c>
      <c r="E62" s="8">
        <v>2002</v>
      </c>
      <c r="F62" s="8" t="s">
        <v>149</v>
      </c>
      <c r="G62" s="8" t="s">
        <v>16</v>
      </c>
      <c r="H62" s="8" t="s">
        <v>63</v>
      </c>
      <c r="I62" s="8" t="s">
        <v>133</v>
      </c>
      <c r="J62" s="25">
        <v>143.3800048828125</v>
      </c>
      <c r="K62" s="4">
        <v>6</v>
      </c>
      <c r="L62" s="25">
        <f t="shared" si="4"/>
        <v>149.3800048828125</v>
      </c>
      <c r="M62" s="25">
        <v>170.75999450683594</v>
      </c>
      <c r="N62" s="4">
        <v>4</v>
      </c>
      <c r="O62" s="25">
        <f t="shared" si="5"/>
        <v>174.75999450683594</v>
      </c>
      <c r="P62" s="25">
        <f t="shared" si="6"/>
        <v>149.3800048828125</v>
      </c>
      <c r="Q62" s="25">
        <f t="shared" si="7"/>
        <v>65.133767847288638</v>
      </c>
    </row>
    <row r="63" spans="1:17" ht="28.8" x14ac:dyDescent="0.3">
      <c r="A63" s="4">
        <v>54</v>
      </c>
      <c r="B63" s="8" t="s">
        <v>52</v>
      </c>
      <c r="C63" s="8">
        <v>1986</v>
      </c>
      <c r="D63" s="8">
        <v>1986</v>
      </c>
      <c r="E63" s="8">
        <v>1986</v>
      </c>
      <c r="F63" s="8" t="s">
        <v>26</v>
      </c>
      <c r="G63" s="8" t="s">
        <v>16</v>
      </c>
      <c r="H63" s="8" t="s">
        <v>53</v>
      </c>
      <c r="I63" s="8" t="s">
        <v>51</v>
      </c>
      <c r="J63" s="25">
        <v>149.91000366210937</v>
      </c>
      <c r="K63" s="4">
        <v>0</v>
      </c>
      <c r="L63" s="25">
        <f t="shared" si="4"/>
        <v>149.91000366210937</v>
      </c>
      <c r="M63" s="25">
        <v>158.16999816894531</v>
      </c>
      <c r="N63" s="4">
        <v>60</v>
      </c>
      <c r="O63" s="25">
        <f t="shared" si="5"/>
        <v>218.16999816894531</v>
      </c>
      <c r="P63" s="25">
        <f t="shared" si="6"/>
        <v>149.91000366210937</v>
      </c>
      <c r="Q63" s="25">
        <f t="shared" si="7"/>
        <v>65.71966082170924</v>
      </c>
    </row>
    <row r="64" spans="1:17" ht="28.8" x14ac:dyDescent="0.3">
      <c r="A64" s="4">
        <v>55</v>
      </c>
      <c r="B64" s="8" t="s">
        <v>206</v>
      </c>
      <c r="C64" s="8">
        <v>1988</v>
      </c>
      <c r="D64" s="8">
        <v>1988</v>
      </c>
      <c r="E64" s="8">
        <v>1988</v>
      </c>
      <c r="F64" s="8">
        <v>3</v>
      </c>
      <c r="G64" s="8" t="s">
        <v>16</v>
      </c>
      <c r="H64" s="8" t="s">
        <v>39</v>
      </c>
      <c r="I64" s="8" t="s">
        <v>40</v>
      </c>
      <c r="J64" s="25">
        <v>147.07000732421875</v>
      </c>
      <c r="K64" s="4">
        <v>8</v>
      </c>
      <c r="L64" s="25">
        <f t="shared" si="4"/>
        <v>155.07000732421875</v>
      </c>
      <c r="M64" s="25">
        <v>147.6199951171875</v>
      </c>
      <c r="N64" s="4">
        <v>4</v>
      </c>
      <c r="O64" s="25">
        <f t="shared" si="5"/>
        <v>151.6199951171875</v>
      </c>
      <c r="P64" s="25">
        <f t="shared" si="6"/>
        <v>151.6199951171875</v>
      </c>
      <c r="Q64" s="25">
        <f t="shared" si="7"/>
        <v>67.609989665822226</v>
      </c>
    </row>
    <row r="65" spans="1:17" x14ac:dyDescent="0.3">
      <c r="A65" s="4">
        <v>56</v>
      </c>
      <c r="B65" s="8" t="s">
        <v>124</v>
      </c>
      <c r="C65" s="8">
        <v>1975</v>
      </c>
      <c r="D65" s="8">
        <v>1975</v>
      </c>
      <c r="E65" s="8">
        <v>1975</v>
      </c>
      <c r="F65" s="8">
        <v>1</v>
      </c>
      <c r="G65" s="8" t="s">
        <v>16</v>
      </c>
      <c r="H65" s="8" t="s">
        <v>125</v>
      </c>
      <c r="I65" s="8" t="s">
        <v>18</v>
      </c>
      <c r="J65" s="25">
        <v>138.82000732421875</v>
      </c>
      <c r="K65" s="4">
        <v>56</v>
      </c>
      <c r="L65" s="25">
        <f t="shared" si="4"/>
        <v>194.82000732421875</v>
      </c>
      <c r="M65" s="25">
        <v>152.02999877929687</v>
      </c>
      <c r="N65" s="4">
        <v>2</v>
      </c>
      <c r="O65" s="25">
        <f t="shared" si="5"/>
        <v>154.02999877929687</v>
      </c>
      <c r="P65" s="25">
        <f t="shared" si="6"/>
        <v>154.02999877929687</v>
      </c>
      <c r="Q65" s="25">
        <f t="shared" si="7"/>
        <v>70.274154696222993</v>
      </c>
    </row>
    <row r="66" spans="1:17" x14ac:dyDescent="0.3">
      <c r="A66" s="4">
        <v>57</v>
      </c>
      <c r="B66" s="8" t="s">
        <v>129</v>
      </c>
      <c r="C66" s="8">
        <v>1971</v>
      </c>
      <c r="D66" s="8">
        <v>1971</v>
      </c>
      <c r="E66" s="8">
        <v>1971</v>
      </c>
      <c r="F66" s="8">
        <v>3</v>
      </c>
      <c r="G66" s="8" t="s">
        <v>16</v>
      </c>
      <c r="H66" s="8" t="s">
        <v>97</v>
      </c>
      <c r="I66" s="8" t="s">
        <v>18</v>
      </c>
      <c r="J66" s="25">
        <v>147.82000732421875</v>
      </c>
      <c r="K66" s="4">
        <v>8</v>
      </c>
      <c r="L66" s="25">
        <f t="shared" si="4"/>
        <v>155.82000732421875</v>
      </c>
      <c r="M66" s="25">
        <v>164.05000305175781</v>
      </c>
      <c r="N66" s="4">
        <v>62</v>
      </c>
      <c r="O66" s="25">
        <f t="shared" si="5"/>
        <v>226.05000305175781</v>
      </c>
      <c r="P66" s="25">
        <f t="shared" si="6"/>
        <v>155.82000732421875</v>
      </c>
      <c r="Q66" s="25">
        <f t="shared" si="7"/>
        <v>72.252939311564788</v>
      </c>
    </row>
    <row r="67" spans="1:17" ht="28.8" x14ac:dyDescent="0.3">
      <c r="A67" s="4">
        <v>58</v>
      </c>
      <c r="B67" s="8" t="s">
        <v>159</v>
      </c>
      <c r="C67" s="8">
        <v>2003</v>
      </c>
      <c r="D67" s="8">
        <v>2003</v>
      </c>
      <c r="E67" s="8">
        <v>2003</v>
      </c>
      <c r="F67" s="8">
        <v>2</v>
      </c>
      <c r="G67" s="8" t="s">
        <v>21</v>
      </c>
      <c r="H67" s="8" t="s">
        <v>22</v>
      </c>
      <c r="I67" s="8" t="s">
        <v>101</v>
      </c>
      <c r="J67" s="25">
        <v>158.08999633789063</v>
      </c>
      <c r="K67" s="4">
        <v>2</v>
      </c>
      <c r="L67" s="25">
        <f t="shared" si="4"/>
        <v>160.08999633789062</v>
      </c>
      <c r="M67" s="25">
        <v>156.35000610351562</v>
      </c>
      <c r="N67" s="4">
        <v>0</v>
      </c>
      <c r="O67" s="25">
        <f t="shared" si="5"/>
        <v>156.35000610351562</v>
      </c>
      <c r="P67" s="25">
        <f t="shared" si="6"/>
        <v>156.35000610351562</v>
      </c>
      <c r="Q67" s="25">
        <f t="shared" si="7"/>
        <v>72.838832285985404</v>
      </c>
    </row>
    <row r="68" spans="1:17" x14ac:dyDescent="0.3">
      <c r="A68" s="4">
        <v>59</v>
      </c>
      <c r="B68" s="8" t="s">
        <v>191</v>
      </c>
      <c r="C68" s="8">
        <v>1963</v>
      </c>
      <c r="D68" s="8">
        <v>1963</v>
      </c>
      <c r="E68" s="8">
        <v>1963</v>
      </c>
      <c r="F68" s="8">
        <v>1</v>
      </c>
      <c r="G68" s="8" t="s">
        <v>16</v>
      </c>
      <c r="H68" s="8" t="s">
        <v>43</v>
      </c>
      <c r="I68" s="8" t="s">
        <v>44</v>
      </c>
      <c r="J68" s="25">
        <v>158.86000061035156</v>
      </c>
      <c r="K68" s="4">
        <v>4</v>
      </c>
      <c r="L68" s="25">
        <f t="shared" si="4"/>
        <v>162.86000061035156</v>
      </c>
      <c r="M68" s="25">
        <v>159.33999633789063</v>
      </c>
      <c r="N68" s="4">
        <v>0</v>
      </c>
      <c r="O68" s="25">
        <f t="shared" si="5"/>
        <v>159.33999633789063</v>
      </c>
      <c r="P68" s="25">
        <f t="shared" si="6"/>
        <v>159.33999633789063</v>
      </c>
      <c r="Q68" s="25">
        <f t="shared" si="7"/>
        <v>76.144149845830739</v>
      </c>
    </row>
    <row r="69" spans="1:17" ht="43.2" x14ac:dyDescent="0.3">
      <c r="A69" s="4">
        <v>60</v>
      </c>
      <c r="B69" s="8" t="s">
        <v>29</v>
      </c>
      <c r="C69" s="8">
        <v>2000</v>
      </c>
      <c r="D69" s="8">
        <v>2000</v>
      </c>
      <c r="E69" s="8">
        <v>2000</v>
      </c>
      <c r="F69" s="8" t="s">
        <v>30</v>
      </c>
      <c r="G69" s="8" t="s">
        <v>16</v>
      </c>
      <c r="H69" s="8" t="s">
        <v>31</v>
      </c>
      <c r="I69" s="8" t="s">
        <v>32</v>
      </c>
      <c r="J69" s="25">
        <v>171.3699951171875</v>
      </c>
      <c r="K69" s="4">
        <v>8</v>
      </c>
      <c r="L69" s="25">
        <f t="shared" si="4"/>
        <v>179.3699951171875</v>
      </c>
      <c r="M69" s="25">
        <v>151.8800048828125</v>
      </c>
      <c r="N69" s="4">
        <v>8</v>
      </c>
      <c r="O69" s="25">
        <f t="shared" si="5"/>
        <v>159.8800048828125</v>
      </c>
      <c r="P69" s="25">
        <f t="shared" si="6"/>
        <v>159.8800048828125</v>
      </c>
      <c r="Q69" s="25">
        <f t="shared" si="7"/>
        <v>76.741108225652965</v>
      </c>
    </row>
    <row r="70" spans="1:17" ht="28.8" x14ac:dyDescent="0.3">
      <c r="A70" s="4">
        <v>61</v>
      </c>
      <c r="B70" s="8" t="s">
        <v>158</v>
      </c>
      <c r="C70" s="8">
        <v>1989</v>
      </c>
      <c r="D70" s="8">
        <v>1989</v>
      </c>
      <c r="E70" s="8">
        <v>1989</v>
      </c>
      <c r="F70" s="8" t="s">
        <v>26</v>
      </c>
      <c r="G70" s="8" t="s">
        <v>16</v>
      </c>
      <c r="H70" s="8" t="s">
        <v>39</v>
      </c>
      <c r="I70" s="8" t="s">
        <v>40</v>
      </c>
      <c r="J70" s="25"/>
      <c r="K70" s="4"/>
      <c r="L70" s="25" t="s">
        <v>358</v>
      </c>
      <c r="M70" s="25">
        <v>172.97000122070312</v>
      </c>
      <c r="N70" s="4">
        <v>6</v>
      </c>
      <c r="O70" s="25">
        <f t="shared" si="5"/>
        <v>178.97000122070312</v>
      </c>
      <c r="P70" s="25">
        <f t="shared" si="6"/>
        <v>178.97000122070312</v>
      </c>
      <c r="Q70" s="25">
        <f t="shared" si="7"/>
        <v>97.844354446188689</v>
      </c>
    </row>
    <row r="71" spans="1:17" ht="43.2" x14ac:dyDescent="0.3">
      <c r="A71" s="4">
        <v>62</v>
      </c>
      <c r="B71" s="8" t="s">
        <v>150</v>
      </c>
      <c r="C71" s="8">
        <v>2000</v>
      </c>
      <c r="D71" s="8">
        <v>2000</v>
      </c>
      <c r="E71" s="8">
        <v>2000</v>
      </c>
      <c r="F71" s="8" t="s">
        <v>149</v>
      </c>
      <c r="G71" s="8" t="s">
        <v>16</v>
      </c>
      <c r="H71" s="8" t="s">
        <v>31</v>
      </c>
      <c r="I71" s="8" t="s">
        <v>32</v>
      </c>
      <c r="J71" s="25">
        <v>121.98999786376953</v>
      </c>
      <c r="K71" s="4">
        <v>156</v>
      </c>
      <c r="L71" s="25">
        <f t="shared" si="4"/>
        <v>277.98999786376953</v>
      </c>
      <c r="M71" s="25">
        <v>126.5</v>
      </c>
      <c r="N71" s="4">
        <v>54</v>
      </c>
      <c r="O71" s="25">
        <f t="shared" si="5"/>
        <v>180.5</v>
      </c>
      <c r="P71" s="25">
        <f t="shared" si="6"/>
        <v>180.5</v>
      </c>
      <c r="Q71" s="25">
        <f t="shared" si="7"/>
        <v>99.535708409024949</v>
      </c>
    </row>
    <row r="72" spans="1:17" ht="28.8" x14ac:dyDescent="0.3">
      <c r="A72" s="4">
        <v>63</v>
      </c>
      <c r="B72" s="8" t="s">
        <v>123</v>
      </c>
      <c r="C72" s="8">
        <v>2000</v>
      </c>
      <c r="D72" s="8">
        <v>2000</v>
      </c>
      <c r="E72" s="8">
        <v>2000</v>
      </c>
      <c r="F72" s="8">
        <v>3</v>
      </c>
      <c r="G72" s="8" t="s">
        <v>21</v>
      </c>
      <c r="H72" s="8" t="s">
        <v>22</v>
      </c>
      <c r="I72" s="8" t="s">
        <v>101</v>
      </c>
      <c r="J72" s="25">
        <v>186.58999633789063</v>
      </c>
      <c r="K72" s="4">
        <v>10</v>
      </c>
      <c r="L72" s="25">
        <f t="shared" si="4"/>
        <v>196.58999633789062</v>
      </c>
      <c r="M72" s="25">
        <v>175.16000366210937</v>
      </c>
      <c r="N72" s="4">
        <v>10</v>
      </c>
      <c r="O72" s="25">
        <f t="shared" si="5"/>
        <v>185.16000366210937</v>
      </c>
      <c r="P72" s="25">
        <f t="shared" si="6"/>
        <v>185.16000366210937</v>
      </c>
      <c r="Q72" s="25">
        <f t="shared" si="7"/>
        <v>104.68716066336093</v>
      </c>
    </row>
    <row r="73" spans="1:17" ht="43.2" x14ac:dyDescent="0.3">
      <c r="A73" s="4">
        <v>64</v>
      </c>
      <c r="B73" s="8" t="s">
        <v>232</v>
      </c>
      <c r="C73" s="8">
        <v>1999</v>
      </c>
      <c r="D73" s="8">
        <v>1999</v>
      </c>
      <c r="E73" s="8">
        <v>1999</v>
      </c>
      <c r="F73" s="8" t="s">
        <v>30</v>
      </c>
      <c r="G73" s="8" t="s">
        <v>16</v>
      </c>
      <c r="H73" s="8" t="s">
        <v>63</v>
      </c>
      <c r="I73" s="8" t="s">
        <v>133</v>
      </c>
      <c r="J73" s="25">
        <v>162.60000610351562</v>
      </c>
      <c r="K73" s="4">
        <v>160</v>
      </c>
      <c r="L73" s="25">
        <f t="shared" si="4"/>
        <v>322.60000610351562</v>
      </c>
      <c r="M73" s="25">
        <v>174.10000610351562</v>
      </c>
      <c r="N73" s="4">
        <v>14</v>
      </c>
      <c r="O73" s="25">
        <f t="shared" si="5"/>
        <v>188.10000610351562</v>
      </c>
      <c r="P73" s="25">
        <f t="shared" si="6"/>
        <v>188.10000610351562</v>
      </c>
      <c r="Q73" s="25">
        <f t="shared" si="7"/>
        <v>107.93721866818231</v>
      </c>
    </row>
    <row r="74" spans="1:17" ht="43.2" x14ac:dyDescent="0.3">
      <c r="A74" s="4">
        <v>65</v>
      </c>
      <c r="B74" s="8" t="s">
        <v>168</v>
      </c>
      <c r="C74" s="8">
        <v>1998</v>
      </c>
      <c r="D74" s="8">
        <v>1998</v>
      </c>
      <c r="E74" s="8">
        <v>1998</v>
      </c>
      <c r="F74" s="8" t="s">
        <v>149</v>
      </c>
      <c r="G74" s="8" t="s">
        <v>35</v>
      </c>
      <c r="H74" s="8" t="s">
        <v>36</v>
      </c>
      <c r="I74" s="8"/>
      <c r="J74" s="25">
        <v>152.41000366210937</v>
      </c>
      <c r="K74" s="4">
        <v>108</v>
      </c>
      <c r="L74" s="25">
        <f t="shared" ref="L74:L105" si="8">J74+K74</f>
        <v>260.41000366210937</v>
      </c>
      <c r="M74" s="25">
        <v>138.1199951171875</v>
      </c>
      <c r="N74" s="4">
        <v>66</v>
      </c>
      <c r="O74" s="25">
        <f t="shared" ref="O74:O105" si="9">M74+N74</f>
        <v>204.1199951171875</v>
      </c>
      <c r="P74" s="25">
        <f t="shared" ref="P74:P105" si="10">MIN(O74,L74)</f>
        <v>204.1199951171875</v>
      </c>
      <c r="Q74" s="25">
        <f t="shared" ref="Q74:Q105" si="11">IF( AND(ISNUMBER(P$10),ISNUMBER(P74)),(P74-P$10)/P$10*100,"")</f>
        <v>125.64669155764389</v>
      </c>
    </row>
    <row r="75" spans="1:17" ht="28.8" x14ac:dyDescent="0.3">
      <c r="A75" s="4">
        <v>66</v>
      </c>
      <c r="B75" s="8" t="s">
        <v>100</v>
      </c>
      <c r="C75" s="8">
        <v>2003</v>
      </c>
      <c r="D75" s="8">
        <v>2003</v>
      </c>
      <c r="E75" s="8">
        <v>2003</v>
      </c>
      <c r="F75" s="8">
        <v>3</v>
      </c>
      <c r="G75" s="8" t="s">
        <v>21</v>
      </c>
      <c r="H75" s="8" t="s">
        <v>22</v>
      </c>
      <c r="I75" s="8" t="s">
        <v>101</v>
      </c>
      <c r="J75" s="25">
        <v>206.66999816894531</v>
      </c>
      <c r="K75" s="4">
        <v>4</v>
      </c>
      <c r="L75" s="25">
        <f t="shared" si="8"/>
        <v>210.66999816894531</v>
      </c>
      <c r="M75" s="25">
        <v>209.83000183105469</v>
      </c>
      <c r="N75" s="4">
        <v>2</v>
      </c>
      <c r="O75" s="25">
        <f t="shared" si="9"/>
        <v>211.83000183105469</v>
      </c>
      <c r="P75" s="25">
        <f t="shared" si="10"/>
        <v>210.66999816894531</v>
      </c>
      <c r="Q75" s="25">
        <f t="shared" si="11"/>
        <v>132.88746440536562</v>
      </c>
    </row>
    <row r="76" spans="1:17" ht="28.8" x14ac:dyDescent="0.3">
      <c r="A76" s="4">
        <v>67</v>
      </c>
      <c r="B76" s="8" t="s">
        <v>45</v>
      </c>
      <c r="C76" s="8">
        <v>1990</v>
      </c>
      <c r="D76" s="8">
        <v>1990</v>
      </c>
      <c r="E76" s="8">
        <v>1990</v>
      </c>
      <c r="F76" s="8" t="s">
        <v>26</v>
      </c>
      <c r="G76" s="8" t="s">
        <v>46</v>
      </c>
      <c r="H76" s="8" t="s">
        <v>47</v>
      </c>
      <c r="I76" s="8" t="s">
        <v>48</v>
      </c>
      <c r="J76" s="25">
        <v>162.07000732421875</v>
      </c>
      <c r="K76" s="4">
        <v>62</v>
      </c>
      <c r="L76" s="25">
        <f t="shared" si="8"/>
        <v>224.07000732421875</v>
      </c>
      <c r="M76" s="25"/>
      <c r="N76" s="4"/>
      <c r="O76" s="25" t="s">
        <v>358</v>
      </c>
      <c r="P76" s="25">
        <f t="shared" si="10"/>
        <v>224.07000732421875</v>
      </c>
      <c r="Q76" s="25">
        <f t="shared" si="11"/>
        <v>147.70065177093295</v>
      </c>
    </row>
    <row r="77" spans="1:17" ht="28.8" x14ac:dyDescent="0.3">
      <c r="A77" s="4">
        <v>68</v>
      </c>
      <c r="B77" s="8" t="s">
        <v>228</v>
      </c>
      <c r="C77" s="8">
        <v>2003</v>
      </c>
      <c r="D77" s="8">
        <v>2003</v>
      </c>
      <c r="E77" s="8">
        <v>2003</v>
      </c>
      <c r="F77" s="8">
        <v>3</v>
      </c>
      <c r="G77" s="8" t="s">
        <v>21</v>
      </c>
      <c r="H77" s="8" t="s">
        <v>22</v>
      </c>
      <c r="I77" s="8" t="s">
        <v>101</v>
      </c>
      <c r="J77" s="25">
        <v>229.08999633789063</v>
      </c>
      <c r="K77" s="4">
        <v>4</v>
      </c>
      <c r="L77" s="25">
        <f t="shared" si="8"/>
        <v>233.08999633789062</v>
      </c>
      <c r="M77" s="25">
        <v>230.97000122070312</v>
      </c>
      <c r="N77" s="4">
        <v>2</v>
      </c>
      <c r="O77" s="25">
        <f t="shared" si="9"/>
        <v>232.97000122070312</v>
      </c>
      <c r="P77" s="25">
        <f t="shared" si="10"/>
        <v>232.97000122070312</v>
      </c>
      <c r="Q77" s="25">
        <f t="shared" si="11"/>
        <v>157.53924782063382</v>
      </c>
    </row>
    <row r="78" spans="1:17" ht="43.2" x14ac:dyDescent="0.3">
      <c r="A78" s="4">
        <v>69</v>
      </c>
      <c r="B78" s="8" t="s">
        <v>115</v>
      </c>
      <c r="C78" s="8">
        <v>2002</v>
      </c>
      <c r="D78" s="8">
        <v>2002</v>
      </c>
      <c r="E78" s="8">
        <v>2002</v>
      </c>
      <c r="F78" s="8" t="s">
        <v>26</v>
      </c>
      <c r="G78" s="8" t="s">
        <v>16</v>
      </c>
      <c r="H78" s="8" t="s">
        <v>63</v>
      </c>
      <c r="I78" s="8" t="s">
        <v>116</v>
      </c>
      <c r="J78" s="25">
        <v>162.22000122070313</v>
      </c>
      <c r="K78" s="4">
        <v>160</v>
      </c>
      <c r="L78" s="25">
        <f t="shared" si="8"/>
        <v>322.22000122070312</v>
      </c>
      <c r="M78" s="25">
        <v>182.72999572753906</v>
      </c>
      <c r="N78" s="4">
        <v>64</v>
      </c>
      <c r="O78" s="25">
        <f t="shared" si="9"/>
        <v>246.72999572753906</v>
      </c>
      <c r="P78" s="25">
        <f t="shared" si="10"/>
        <v>246.72999572753906</v>
      </c>
      <c r="Q78" s="25">
        <f t="shared" si="11"/>
        <v>172.7503849487546</v>
      </c>
    </row>
    <row r="79" spans="1:17" ht="57.6" x14ac:dyDescent="0.3">
      <c r="A79" s="4"/>
      <c r="B79" s="8" t="s">
        <v>99</v>
      </c>
      <c r="C79" s="8">
        <v>2006</v>
      </c>
      <c r="D79" s="8">
        <v>2006</v>
      </c>
      <c r="E79" s="8">
        <v>2006</v>
      </c>
      <c r="F79" s="8" t="s">
        <v>26</v>
      </c>
      <c r="G79" s="8" t="s">
        <v>21</v>
      </c>
      <c r="H79" s="8" t="s">
        <v>67</v>
      </c>
      <c r="I79" s="8" t="s">
        <v>68</v>
      </c>
      <c r="J79" s="25"/>
      <c r="K79" s="4"/>
      <c r="L79" s="25" t="s">
        <v>358</v>
      </c>
      <c r="M79" s="25"/>
      <c r="N79" s="4"/>
      <c r="O79" s="25" t="s">
        <v>358</v>
      </c>
      <c r="P79" s="25"/>
      <c r="Q79" s="25" t="str">
        <f t="shared" si="11"/>
        <v/>
      </c>
    </row>
    <row r="80" spans="1:17" ht="57.6" x14ac:dyDescent="0.3">
      <c r="A80" s="4"/>
      <c r="B80" s="8" t="s">
        <v>66</v>
      </c>
      <c r="C80" s="8">
        <v>2004</v>
      </c>
      <c r="D80" s="8">
        <v>2004</v>
      </c>
      <c r="E80" s="8">
        <v>2004</v>
      </c>
      <c r="F80" s="8" t="s">
        <v>26</v>
      </c>
      <c r="G80" s="8" t="s">
        <v>21</v>
      </c>
      <c r="H80" s="8" t="s">
        <v>67</v>
      </c>
      <c r="I80" s="8" t="s">
        <v>68</v>
      </c>
      <c r="J80" s="25"/>
      <c r="K80" s="4"/>
      <c r="L80" s="25" t="s">
        <v>358</v>
      </c>
      <c r="M80" s="25"/>
      <c r="N80" s="4"/>
      <c r="O80" s="25" t="s">
        <v>358</v>
      </c>
      <c r="P80" s="25"/>
      <c r="Q80" s="25" t="str">
        <f t="shared" si="11"/>
        <v/>
      </c>
    </row>
    <row r="81" spans="1:17" x14ac:dyDescent="0.3">
      <c r="A81" s="4"/>
      <c r="B81" s="8" t="s">
        <v>172</v>
      </c>
      <c r="C81" s="8">
        <v>1992</v>
      </c>
      <c r="D81" s="8">
        <v>1992</v>
      </c>
      <c r="E81" s="8">
        <v>1992</v>
      </c>
      <c r="F81" s="8">
        <v>1</v>
      </c>
      <c r="G81" s="8" t="s">
        <v>16</v>
      </c>
      <c r="H81" s="8" t="s">
        <v>173</v>
      </c>
      <c r="I81" s="8" t="s">
        <v>174</v>
      </c>
      <c r="J81" s="25"/>
      <c r="K81" s="4"/>
      <c r="L81" s="25" t="s">
        <v>358</v>
      </c>
      <c r="M81" s="25"/>
      <c r="N81" s="4"/>
      <c r="O81" s="25" t="s">
        <v>358</v>
      </c>
      <c r="P81" s="25"/>
      <c r="Q81" s="25" t="str">
        <f t="shared" si="11"/>
        <v/>
      </c>
    </row>
    <row r="82" spans="1:17" ht="43.2" x14ac:dyDescent="0.3">
      <c r="A82" s="4"/>
      <c r="B82" s="8" t="s">
        <v>242</v>
      </c>
      <c r="C82" s="8">
        <v>2001</v>
      </c>
      <c r="D82" s="8">
        <v>2001</v>
      </c>
      <c r="E82" s="8">
        <v>2001</v>
      </c>
      <c r="F82" s="8" t="s">
        <v>26</v>
      </c>
      <c r="G82" s="8" t="s">
        <v>16</v>
      </c>
      <c r="H82" s="8" t="s">
        <v>63</v>
      </c>
      <c r="I82" s="8" t="s">
        <v>116</v>
      </c>
      <c r="J82" s="25"/>
      <c r="K82" s="4"/>
      <c r="L82" s="25" t="s">
        <v>360</v>
      </c>
      <c r="M82" s="25"/>
      <c r="N82" s="4"/>
      <c r="O82" s="25" t="s">
        <v>358</v>
      </c>
      <c r="P82" s="25"/>
      <c r="Q82" s="25" t="str">
        <f t="shared" si="11"/>
        <v/>
      </c>
    </row>
    <row r="83" spans="1:17" x14ac:dyDescent="0.3">
      <c r="A83" s="4"/>
      <c r="B83" s="8" t="s">
        <v>41</v>
      </c>
      <c r="C83" s="8">
        <v>1952</v>
      </c>
      <c r="D83" s="8">
        <v>1952</v>
      </c>
      <c r="E83" s="8">
        <v>1952</v>
      </c>
      <c r="F83" s="8" t="s">
        <v>42</v>
      </c>
      <c r="G83" s="8" t="s">
        <v>16</v>
      </c>
      <c r="H83" s="8" t="s">
        <v>43</v>
      </c>
      <c r="I83" s="8" t="s">
        <v>44</v>
      </c>
      <c r="J83" s="25"/>
      <c r="K83" s="4"/>
      <c r="L83" s="25" t="s">
        <v>358</v>
      </c>
      <c r="M83" s="25"/>
      <c r="N83" s="4"/>
      <c r="O83" s="25" t="s">
        <v>358</v>
      </c>
      <c r="P83" s="25"/>
      <c r="Q83" s="25" t="str">
        <f t="shared" si="11"/>
        <v/>
      </c>
    </row>
    <row r="84" spans="1:17" ht="28.8" x14ac:dyDescent="0.3">
      <c r="A84" s="4"/>
      <c r="B84" s="8" t="s">
        <v>107</v>
      </c>
      <c r="C84" s="8">
        <v>1995</v>
      </c>
      <c r="D84" s="8">
        <v>1995</v>
      </c>
      <c r="E84" s="8">
        <v>1995</v>
      </c>
      <c r="F84" s="8" t="s">
        <v>26</v>
      </c>
      <c r="G84" s="8" t="s">
        <v>16</v>
      </c>
      <c r="H84" s="8" t="s">
        <v>27</v>
      </c>
      <c r="I84" s="8" t="s">
        <v>28</v>
      </c>
      <c r="J84" s="25"/>
      <c r="K84" s="4"/>
      <c r="L84" s="25" t="s">
        <v>358</v>
      </c>
      <c r="M84" s="25"/>
      <c r="N84" s="4"/>
      <c r="O84" s="25" t="s">
        <v>358</v>
      </c>
      <c r="P84" s="25"/>
      <c r="Q84" s="25" t="str">
        <f t="shared" si="11"/>
        <v/>
      </c>
    </row>
    <row r="85" spans="1:17" ht="28.8" x14ac:dyDescent="0.3">
      <c r="A85" s="4"/>
      <c r="B85" s="8" t="s">
        <v>210</v>
      </c>
      <c r="C85" s="8">
        <v>2001</v>
      </c>
      <c r="D85" s="8">
        <v>2001</v>
      </c>
      <c r="E85" s="8">
        <v>2001</v>
      </c>
      <c r="F85" s="8">
        <v>3</v>
      </c>
      <c r="G85" s="8" t="s">
        <v>21</v>
      </c>
      <c r="H85" s="8" t="s">
        <v>22</v>
      </c>
      <c r="I85" s="8" t="s">
        <v>101</v>
      </c>
      <c r="J85" s="25"/>
      <c r="K85" s="4"/>
      <c r="L85" s="25" t="s">
        <v>358</v>
      </c>
      <c r="M85" s="25"/>
      <c r="N85" s="4"/>
      <c r="O85" s="25" t="s">
        <v>358</v>
      </c>
      <c r="P85" s="25"/>
      <c r="Q85" s="25" t="str">
        <f t="shared" si="11"/>
        <v/>
      </c>
    </row>
    <row r="86" spans="1:17" x14ac:dyDescent="0.3">
      <c r="A86" s="4"/>
      <c r="B86" s="8" t="s">
        <v>103</v>
      </c>
      <c r="C86" s="8">
        <v>1976</v>
      </c>
      <c r="D86" s="8">
        <v>1976</v>
      </c>
      <c r="E86" s="8">
        <v>1976</v>
      </c>
      <c r="F86" s="8">
        <v>1</v>
      </c>
      <c r="G86" s="8" t="s">
        <v>16</v>
      </c>
      <c r="H86" s="8" t="s">
        <v>97</v>
      </c>
      <c r="I86" s="8" t="s">
        <v>18</v>
      </c>
      <c r="J86" s="25"/>
      <c r="K86" s="4"/>
      <c r="L86" s="25" t="s">
        <v>358</v>
      </c>
      <c r="M86" s="25"/>
      <c r="N86" s="4"/>
      <c r="O86" s="25" t="s">
        <v>358</v>
      </c>
      <c r="P86" s="25"/>
      <c r="Q86" s="25" t="str">
        <f t="shared" si="11"/>
        <v/>
      </c>
    </row>
    <row r="87" spans="1:17" ht="57.6" x14ac:dyDescent="0.3">
      <c r="A87" s="4"/>
      <c r="B87" s="8" t="s">
        <v>89</v>
      </c>
      <c r="C87" s="8">
        <v>2004</v>
      </c>
      <c r="D87" s="8">
        <v>2004</v>
      </c>
      <c r="E87" s="8">
        <v>2004</v>
      </c>
      <c r="F87" s="8" t="s">
        <v>26</v>
      </c>
      <c r="G87" s="8" t="s">
        <v>21</v>
      </c>
      <c r="H87" s="8" t="s">
        <v>67</v>
      </c>
      <c r="I87" s="8" t="s">
        <v>68</v>
      </c>
      <c r="J87" s="25"/>
      <c r="K87" s="4"/>
      <c r="L87" s="25" t="s">
        <v>358</v>
      </c>
      <c r="M87" s="25"/>
      <c r="N87" s="4"/>
      <c r="O87" s="25" t="s">
        <v>358</v>
      </c>
      <c r="P87" s="25"/>
      <c r="Q87" s="25" t="str">
        <f t="shared" si="11"/>
        <v/>
      </c>
    </row>
    <row r="89" spans="1:17" ht="18" x14ac:dyDescent="0.3">
      <c r="A89" s="11" t="s">
        <v>361</v>
      </c>
      <c r="B89" s="11"/>
      <c r="C89" s="11"/>
      <c r="D89" s="11"/>
      <c r="E89" s="11"/>
      <c r="F89" s="11"/>
      <c r="G89" s="11"/>
      <c r="H89" s="11"/>
      <c r="I89" s="11"/>
      <c r="J89" s="11"/>
    </row>
    <row r="90" spans="1:17" x14ac:dyDescent="0.3">
      <c r="A90" s="16" t="s">
        <v>349</v>
      </c>
      <c r="B90" s="16" t="s">
        <v>1</v>
      </c>
      <c r="C90" s="16" t="s">
        <v>2</v>
      </c>
      <c r="D90" s="16" t="s">
        <v>249</v>
      </c>
      <c r="E90" s="16" t="s">
        <v>250</v>
      </c>
      <c r="F90" s="16" t="s">
        <v>3</v>
      </c>
      <c r="G90" s="16" t="s">
        <v>4</v>
      </c>
      <c r="H90" s="16" t="s">
        <v>5</v>
      </c>
      <c r="I90" s="16" t="s">
        <v>6</v>
      </c>
      <c r="J90" s="18" t="s">
        <v>351</v>
      </c>
      <c r="K90" s="19"/>
      <c r="L90" s="20"/>
      <c r="M90" s="18" t="s">
        <v>355</v>
      </c>
      <c r="N90" s="19"/>
      <c r="O90" s="20"/>
      <c r="P90" s="16" t="s">
        <v>356</v>
      </c>
      <c r="Q90" s="16" t="s">
        <v>357</v>
      </c>
    </row>
    <row r="91" spans="1:17" x14ac:dyDescent="0.3">
      <c r="A91" s="17"/>
      <c r="B91" s="17"/>
      <c r="C91" s="17"/>
      <c r="D91" s="17"/>
      <c r="E91" s="17"/>
      <c r="F91" s="17"/>
      <c r="G91" s="17"/>
      <c r="H91" s="17"/>
      <c r="I91" s="17"/>
      <c r="J91" s="21" t="s">
        <v>352</v>
      </c>
      <c r="K91" s="21" t="s">
        <v>353</v>
      </c>
      <c r="L91" s="21" t="s">
        <v>354</v>
      </c>
      <c r="M91" s="21" t="s">
        <v>352</v>
      </c>
      <c r="N91" s="21" t="s">
        <v>353</v>
      </c>
      <c r="O91" s="21" t="s">
        <v>354</v>
      </c>
      <c r="P91" s="17"/>
      <c r="Q91" s="17"/>
    </row>
    <row r="92" spans="1:17" ht="43.2" x14ac:dyDescent="0.3">
      <c r="A92" s="22">
        <v>1</v>
      </c>
      <c r="B92" s="23" t="s">
        <v>362</v>
      </c>
      <c r="C92" s="23" t="s">
        <v>363</v>
      </c>
      <c r="D92" s="23">
        <v>1990</v>
      </c>
      <c r="E92" s="23">
        <v>1990</v>
      </c>
      <c r="F92" s="23" t="s">
        <v>364</v>
      </c>
      <c r="G92" s="23" t="s">
        <v>16</v>
      </c>
      <c r="H92" s="23" t="s">
        <v>223</v>
      </c>
      <c r="I92" s="23" t="s">
        <v>330</v>
      </c>
      <c r="J92" s="24">
        <v>103.23000335693359</v>
      </c>
      <c r="K92" s="22">
        <v>2</v>
      </c>
      <c r="L92" s="24">
        <f t="shared" ref="L92:L105" si="12">J92+K92</f>
        <v>105.23000335693359</v>
      </c>
      <c r="M92" s="24">
        <v>102.51999664306641</v>
      </c>
      <c r="N92" s="22">
        <v>0</v>
      </c>
      <c r="O92" s="24">
        <f t="shared" ref="O92:O105" si="13">M92+N92</f>
        <v>102.51999664306641</v>
      </c>
      <c r="P92" s="24">
        <f t="shared" ref="P92:P105" si="14">MIN(O92,L92)</f>
        <v>102.51999664306641</v>
      </c>
      <c r="Q92" s="24">
        <f t="shared" ref="Q92:Q105" si="15">IF( AND(ISNUMBER(P$92),ISNUMBER(P92)),(P92-P$92)/P$92*100,"")</f>
        <v>0</v>
      </c>
    </row>
    <row r="93" spans="1:17" ht="57.6" x14ac:dyDescent="0.3">
      <c r="A93" s="4">
        <v>2</v>
      </c>
      <c r="B93" s="8" t="s">
        <v>365</v>
      </c>
      <c r="C93" s="8" t="s">
        <v>366</v>
      </c>
      <c r="D93" s="8">
        <v>1991</v>
      </c>
      <c r="E93" s="8">
        <v>1987</v>
      </c>
      <c r="F93" s="8" t="s">
        <v>364</v>
      </c>
      <c r="G93" s="8" t="s">
        <v>16</v>
      </c>
      <c r="H93" s="8" t="s">
        <v>317</v>
      </c>
      <c r="I93" s="8" t="s">
        <v>318</v>
      </c>
      <c r="J93" s="25">
        <v>102.13999938964844</v>
      </c>
      <c r="K93" s="4">
        <v>2</v>
      </c>
      <c r="L93" s="25">
        <f t="shared" si="12"/>
        <v>104.13999938964844</v>
      </c>
      <c r="M93" s="25"/>
      <c r="N93" s="4"/>
      <c r="O93" s="25" t="s">
        <v>358</v>
      </c>
      <c r="P93" s="25">
        <f t="shared" si="14"/>
        <v>104.13999938964844</v>
      </c>
      <c r="Q93" s="25">
        <f t="shared" si="15"/>
        <v>1.5801822079864403</v>
      </c>
    </row>
    <row r="94" spans="1:17" ht="28.8" x14ac:dyDescent="0.3">
      <c r="A94" s="4">
        <v>3</v>
      </c>
      <c r="B94" s="8" t="s">
        <v>367</v>
      </c>
      <c r="C94" s="8" t="s">
        <v>368</v>
      </c>
      <c r="D94" s="8">
        <v>1995</v>
      </c>
      <c r="E94" s="8">
        <v>1994</v>
      </c>
      <c r="F94" s="8" t="s">
        <v>364</v>
      </c>
      <c r="G94" s="8" t="s">
        <v>16</v>
      </c>
      <c r="H94" s="8" t="s">
        <v>55</v>
      </c>
      <c r="I94" s="8" t="s">
        <v>56</v>
      </c>
      <c r="J94" s="25"/>
      <c r="K94" s="4"/>
      <c r="L94" s="25" t="s">
        <v>358</v>
      </c>
      <c r="M94" s="25">
        <v>111.12999725341797</v>
      </c>
      <c r="N94" s="4">
        <v>2</v>
      </c>
      <c r="O94" s="25">
        <f t="shared" si="13"/>
        <v>113.12999725341797</v>
      </c>
      <c r="P94" s="25">
        <f t="shared" si="14"/>
        <v>113.12999725341797</v>
      </c>
      <c r="Q94" s="25">
        <f t="shared" si="15"/>
        <v>10.349201090292013</v>
      </c>
    </row>
    <row r="95" spans="1:17" ht="57.6" x14ac:dyDescent="0.3">
      <c r="A95" s="4">
        <v>4</v>
      </c>
      <c r="B95" s="8" t="s">
        <v>369</v>
      </c>
      <c r="C95" s="8" t="s">
        <v>370</v>
      </c>
      <c r="D95" s="8">
        <v>1996</v>
      </c>
      <c r="E95" s="8">
        <v>1994</v>
      </c>
      <c r="F95" s="8" t="s">
        <v>371</v>
      </c>
      <c r="G95" s="8" t="s">
        <v>16</v>
      </c>
      <c r="H95" s="8" t="s">
        <v>317</v>
      </c>
      <c r="I95" s="8" t="s">
        <v>334</v>
      </c>
      <c r="J95" s="25">
        <v>126.87999725341797</v>
      </c>
      <c r="K95" s="4">
        <v>4</v>
      </c>
      <c r="L95" s="25">
        <f t="shared" si="12"/>
        <v>130.87999725341797</v>
      </c>
      <c r="M95" s="25"/>
      <c r="N95" s="4"/>
      <c r="O95" s="25" t="s">
        <v>358</v>
      </c>
      <c r="P95" s="25">
        <f t="shared" si="14"/>
        <v>130.87999725341797</v>
      </c>
      <c r="Q95" s="25">
        <f t="shared" si="15"/>
        <v>27.662896546017002</v>
      </c>
    </row>
    <row r="96" spans="1:17" ht="28.8" x14ac:dyDescent="0.3">
      <c r="A96" s="4">
        <v>5</v>
      </c>
      <c r="B96" s="8" t="s">
        <v>372</v>
      </c>
      <c r="C96" s="8" t="s">
        <v>373</v>
      </c>
      <c r="D96" s="8">
        <v>2000</v>
      </c>
      <c r="E96" s="8">
        <v>1999</v>
      </c>
      <c r="F96" s="8" t="s">
        <v>374</v>
      </c>
      <c r="G96" s="8" t="s">
        <v>16</v>
      </c>
      <c r="H96" s="8" t="s">
        <v>55</v>
      </c>
      <c r="I96" s="8" t="s">
        <v>70</v>
      </c>
      <c r="J96" s="25">
        <v>131.77000427246094</v>
      </c>
      <c r="K96" s="4">
        <v>4</v>
      </c>
      <c r="L96" s="25">
        <f t="shared" si="12"/>
        <v>135.77000427246094</v>
      </c>
      <c r="M96" s="25">
        <v>135.1199951171875</v>
      </c>
      <c r="N96" s="4">
        <v>8</v>
      </c>
      <c r="O96" s="25">
        <f t="shared" si="13"/>
        <v>143.1199951171875</v>
      </c>
      <c r="P96" s="25">
        <f t="shared" si="14"/>
        <v>135.77000427246094</v>
      </c>
      <c r="Q96" s="25">
        <f t="shared" si="15"/>
        <v>32.432704563147567</v>
      </c>
    </row>
    <row r="97" spans="1:17" ht="43.2" x14ac:dyDescent="0.3">
      <c r="A97" s="4">
        <v>6</v>
      </c>
      <c r="B97" s="8" t="s">
        <v>375</v>
      </c>
      <c r="C97" s="8" t="s">
        <v>376</v>
      </c>
      <c r="D97" s="8">
        <v>1997</v>
      </c>
      <c r="E97" s="8">
        <v>1989</v>
      </c>
      <c r="F97" s="8" t="s">
        <v>377</v>
      </c>
      <c r="G97" s="8" t="s">
        <v>35</v>
      </c>
      <c r="H97" s="8" t="s">
        <v>36</v>
      </c>
      <c r="I97" s="8" t="s">
        <v>37</v>
      </c>
      <c r="J97" s="25">
        <v>139.91000366210937</v>
      </c>
      <c r="K97" s="4">
        <v>4</v>
      </c>
      <c r="L97" s="25">
        <f t="shared" si="12"/>
        <v>143.91000366210937</v>
      </c>
      <c r="M97" s="25"/>
      <c r="N97" s="4"/>
      <c r="O97" s="25" t="s">
        <v>358</v>
      </c>
      <c r="P97" s="25">
        <f t="shared" si="14"/>
        <v>143.91000366210937</v>
      </c>
      <c r="Q97" s="25">
        <f t="shared" si="15"/>
        <v>40.372618390874912</v>
      </c>
    </row>
    <row r="98" spans="1:17" ht="43.2" x14ac:dyDescent="0.3">
      <c r="A98" s="4">
        <v>7</v>
      </c>
      <c r="B98" s="8" t="s">
        <v>378</v>
      </c>
      <c r="C98" s="8" t="s">
        <v>379</v>
      </c>
      <c r="D98" s="8">
        <v>2000</v>
      </c>
      <c r="E98" s="8">
        <v>2000</v>
      </c>
      <c r="F98" s="8" t="s">
        <v>377</v>
      </c>
      <c r="G98" s="8" t="s">
        <v>10</v>
      </c>
      <c r="H98" s="8" t="s">
        <v>138</v>
      </c>
      <c r="I98" s="8" t="s">
        <v>323</v>
      </c>
      <c r="J98" s="25">
        <v>140.08000183105469</v>
      </c>
      <c r="K98" s="4">
        <v>6</v>
      </c>
      <c r="L98" s="25">
        <f t="shared" si="12"/>
        <v>146.08000183105469</v>
      </c>
      <c r="M98" s="25">
        <v>145.89999389648437</v>
      </c>
      <c r="N98" s="4">
        <v>2</v>
      </c>
      <c r="O98" s="25">
        <f t="shared" si="13"/>
        <v>147.89999389648437</v>
      </c>
      <c r="P98" s="25">
        <f t="shared" si="14"/>
        <v>146.08000183105469</v>
      </c>
      <c r="Q98" s="25">
        <f t="shared" si="15"/>
        <v>42.489276838007306</v>
      </c>
    </row>
    <row r="99" spans="1:17" ht="57.6" x14ac:dyDescent="0.3">
      <c r="A99" s="4">
        <v>8</v>
      </c>
      <c r="B99" s="8" t="s">
        <v>380</v>
      </c>
      <c r="C99" s="8" t="s">
        <v>379</v>
      </c>
      <c r="D99" s="8">
        <v>2000</v>
      </c>
      <c r="E99" s="8">
        <v>2000</v>
      </c>
      <c r="F99" s="8" t="s">
        <v>377</v>
      </c>
      <c r="G99" s="8" t="s">
        <v>16</v>
      </c>
      <c r="H99" s="8" t="s">
        <v>132</v>
      </c>
      <c r="I99" s="8" t="s">
        <v>321</v>
      </c>
      <c r="J99" s="25">
        <v>143.16999816894531</v>
      </c>
      <c r="K99" s="4">
        <v>6</v>
      </c>
      <c r="L99" s="25">
        <f t="shared" si="12"/>
        <v>149.16999816894531</v>
      </c>
      <c r="M99" s="25">
        <v>155.55999755859375</v>
      </c>
      <c r="N99" s="4">
        <v>6</v>
      </c>
      <c r="O99" s="25">
        <f t="shared" si="13"/>
        <v>161.55999755859375</v>
      </c>
      <c r="P99" s="25">
        <f t="shared" si="14"/>
        <v>149.16999816894531</v>
      </c>
      <c r="Q99" s="25">
        <f t="shared" si="15"/>
        <v>45.503319404404138</v>
      </c>
    </row>
    <row r="100" spans="1:17" ht="28.8" x14ac:dyDescent="0.3">
      <c r="A100" s="4">
        <v>9</v>
      </c>
      <c r="B100" s="8" t="s">
        <v>381</v>
      </c>
      <c r="C100" s="8" t="s">
        <v>379</v>
      </c>
      <c r="D100" s="8">
        <v>2000</v>
      </c>
      <c r="E100" s="8">
        <v>2000</v>
      </c>
      <c r="F100" s="8" t="s">
        <v>374</v>
      </c>
      <c r="G100" s="8" t="s">
        <v>16</v>
      </c>
      <c r="H100" s="8" t="s">
        <v>55</v>
      </c>
      <c r="I100" s="8" t="s">
        <v>70</v>
      </c>
      <c r="J100" s="25">
        <v>154.97999572753906</v>
      </c>
      <c r="K100" s="4">
        <v>0</v>
      </c>
      <c r="L100" s="25">
        <f t="shared" si="12"/>
        <v>154.97999572753906</v>
      </c>
      <c r="M100" s="25">
        <v>169.41999816894531</v>
      </c>
      <c r="N100" s="4">
        <v>6</v>
      </c>
      <c r="O100" s="25">
        <f t="shared" si="13"/>
        <v>175.41999816894531</v>
      </c>
      <c r="P100" s="25">
        <f t="shared" si="14"/>
        <v>154.97999572753906</v>
      </c>
      <c r="Q100" s="25">
        <f t="shared" si="15"/>
        <v>51.170504098939226</v>
      </c>
    </row>
    <row r="101" spans="1:17" ht="43.2" x14ac:dyDescent="0.3">
      <c r="A101" s="4">
        <v>10</v>
      </c>
      <c r="B101" s="8" t="s">
        <v>382</v>
      </c>
      <c r="C101" s="8" t="s">
        <v>383</v>
      </c>
      <c r="D101" s="8">
        <v>2002</v>
      </c>
      <c r="E101" s="8">
        <v>2000</v>
      </c>
      <c r="F101" s="8" t="s">
        <v>374</v>
      </c>
      <c r="G101" s="8" t="s">
        <v>16</v>
      </c>
      <c r="H101" s="8" t="s">
        <v>63</v>
      </c>
      <c r="I101" s="8" t="s">
        <v>64</v>
      </c>
      <c r="J101" s="25">
        <v>173.69999694824219</v>
      </c>
      <c r="K101" s="4">
        <v>18</v>
      </c>
      <c r="L101" s="25">
        <f t="shared" si="12"/>
        <v>191.69999694824219</v>
      </c>
      <c r="M101" s="25">
        <v>172.02000427246094</v>
      </c>
      <c r="N101" s="4">
        <v>6</v>
      </c>
      <c r="O101" s="25">
        <f t="shared" si="13"/>
        <v>178.02000427246094</v>
      </c>
      <c r="P101" s="25">
        <f t="shared" si="14"/>
        <v>178.02000427246094</v>
      </c>
      <c r="Q101" s="25">
        <f t="shared" si="15"/>
        <v>73.644176845084516</v>
      </c>
    </row>
    <row r="102" spans="1:17" ht="57.6" x14ac:dyDescent="0.3">
      <c r="A102" s="4">
        <v>11</v>
      </c>
      <c r="B102" s="8" t="s">
        <v>384</v>
      </c>
      <c r="C102" s="8" t="s">
        <v>385</v>
      </c>
      <c r="D102" s="8">
        <v>2000</v>
      </c>
      <c r="E102" s="8">
        <v>1999</v>
      </c>
      <c r="F102" s="8" t="s">
        <v>386</v>
      </c>
      <c r="G102" s="8" t="s">
        <v>21</v>
      </c>
      <c r="H102" s="8" t="s">
        <v>310</v>
      </c>
      <c r="I102" s="8" t="s">
        <v>311</v>
      </c>
      <c r="J102" s="25">
        <v>167.08000183105469</v>
      </c>
      <c r="K102" s="4">
        <v>12</v>
      </c>
      <c r="L102" s="25">
        <f t="shared" si="12"/>
        <v>179.08000183105469</v>
      </c>
      <c r="M102" s="25">
        <v>194.21000671386719</v>
      </c>
      <c r="N102" s="4">
        <v>14</v>
      </c>
      <c r="O102" s="25">
        <f t="shared" si="13"/>
        <v>208.21000671386719</v>
      </c>
      <c r="P102" s="25">
        <f t="shared" si="14"/>
        <v>179.08000183105469</v>
      </c>
      <c r="Q102" s="25">
        <f t="shared" si="15"/>
        <v>74.678119093721378</v>
      </c>
    </row>
    <row r="103" spans="1:17" ht="28.8" x14ac:dyDescent="0.3">
      <c r="A103" s="4">
        <v>12</v>
      </c>
      <c r="B103" s="8" t="s">
        <v>387</v>
      </c>
      <c r="C103" s="8" t="s">
        <v>388</v>
      </c>
      <c r="D103" s="8">
        <v>2003</v>
      </c>
      <c r="E103" s="8">
        <v>2003</v>
      </c>
      <c r="F103" s="8" t="s">
        <v>389</v>
      </c>
      <c r="G103" s="8" t="s">
        <v>21</v>
      </c>
      <c r="H103" s="8" t="s">
        <v>22</v>
      </c>
      <c r="I103" s="8" t="s">
        <v>101</v>
      </c>
      <c r="J103" s="25">
        <v>226.86000061035156</v>
      </c>
      <c r="K103" s="4">
        <v>4</v>
      </c>
      <c r="L103" s="25">
        <f t="shared" si="12"/>
        <v>230.86000061035156</v>
      </c>
      <c r="M103" s="25">
        <v>182.72000122070312</v>
      </c>
      <c r="N103" s="4">
        <v>6</v>
      </c>
      <c r="O103" s="25">
        <f t="shared" si="13"/>
        <v>188.72000122070312</v>
      </c>
      <c r="P103" s="25">
        <f t="shared" si="14"/>
        <v>188.72000122070312</v>
      </c>
      <c r="Q103" s="25">
        <f t="shared" si="15"/>
        <v>84.081162114890262</v>
      </c>
    </row>
    <row r="104" spans="1:17" ht="28.8" x14ac:dyDescent="0.3">
      <c r="A104" s="4" t="s">
        <v>390</v>
      </c>
      <c r="B104" s="8" t="s">
        <v>391</v>
      </c>
      <c r="C104" s="8" t="s">
        <v>392</v>
      </c>
      <c r="D104" s="8">
        <v>1999</v>
      </c>
      <c r="E104" s="8">
        <v>1999</v>
      </c>
      <c r="F104" s="8" t="s">
        <v>377</v>
      </c>
      <c r="G104" s="8" t="s">
        <v>21</v>
      </c>
      <c r="H104" s="8" t="s">
        <v>22</v>
      </c>
      <c r="I104" s="8" t="s">
        <v>101</v>
      </c>
      <c r="J104" s="25">
        <v>282.69000244140625</v>
      </c>
      <c r="K104" s="4">
        <v>10</v>
      </c>
      <c r="L104" s="25">
        <f t="shared" si="12"/>
        <v>292.69000244140625</v>
      </c>
      <c r="M104" s="25">
        <v>278.20999145507812</v>
      </c>
      <c r="N104" s="4">
        <v>64</v>
      </c>
      <c r="O104" s="25">
        <f t="shared" si="13"/>
        <v>342.20999145507812</v>
      </c>
      <c r="P104" s="25">
        <f t="shared" si="14"/>
        <v>292.69000244140625</v>
      </c>
      <c r="Q104" s="25">
        <f t="shared" si="15"/>
        <v>185.49552480033304</v>
      </c>
    </row>
    <row r="105" spans="1:17" ht="57.6" x14ac:dyDescent="0.3">
      <c r="A105" s="4">
        <v>13</v>
      </c>
      <c r="B105" s="8" t="s">
        <v>393</v>
      </c>
      <c r="C105" s="8" t="s">
        <v>394</v>
      </c>
      <c r="D105" s="8">
        <v>2002</v>
      </c>
      <c r="E105" s="8">
        <v>1999</v>
      </c>
      <c r="F105" s="8" t="s">
        <v>395</v>
      </c>
      <c r="G105" s="8" t="s">
        <v>16</v>
      </c>
      <c r="H105" s="8" t="s">
        <v>63</v>
      </c>
      <c r="I105" s="8" t="s">
        <v>304</v>
      </c>
      <c r="J105" s="25">
        <v>208.16000366210937</v>
      </c>
      <c r="K105" s="4">
        <v>162</v>
      </c>
      <c r="L105" s="25">
        <f t="shared" si="12"/>
        <v>370.16000366210937</v>
      </c>
      <c r="M105" s="25"/>
      <c r="N105" s="4"/>
      <c r="O105" s="25" t="s">
        <v>358</v>
      </c>
      <c r="P105" s="25">
        <f t="shared" si="14"/>
        <v>370.16000366210937</v>
      </c>
      <c r="Q105" s="25">
        <f t="shared" si="15"/>
        <v>261.06127173497515</v>
      </c>
    </row>
    <row r="107" spans="1:17" ht="18" x14ac:dyDescent="0.3">
      <c r="A107" s="11" t="s">
        <v>396</v>
      </c>
      <c r="B107" s="11"/>
      <c r="C107" s="11"/>
      <c r="D107" s="11"/>
      <c r="E107" s="11"/>
      <c r="F107" s="11"/>
      <c r="G107" s="11"/>
      <c r="H107" s="11"/>
      <c r="I107" s="11"/>
      <c r="J107" s="11"/>
    </row>
    <row r="108" spans="1:17" x14ac:dyDescent="0.3">
      <c r="A108" s="16" t="s">
        <v>349</v>
      </c>
      <c r="B108" s="16" t="s">
        <v>1</v>
      </c>
      <c r="C108" s="16" t="s">
        <v>2</v>
      </c>
      <c r="D108" s="16" t="s">
        <v>249</v>
      </c>
      <c r="E108" s="16" t="s">
        <v>250</v>
      </c>
      <c r="F108" s="16" t="s">
        <v>3</v>
      </c>
      <c r="G108" s="16" t="s">
        <v>4</v>
      </c>
      <c r="H108" s="16" t="s">
        <v>5</v>
      </c>
      <c r="I108" s="16" t="s">
        <v>6</v>
      </c>
      <c r="J108" s="18" t="s">
        <v>351</v>
      </c>
      <c r="K108" s="19"/>
      <c r="L108" s="20"/>
      <c r="M108" s="18" t="s">
        <v>355</v>
      </c>
      <c r="N108" s="19"/>
      <c r="O108" s="20"/>
      <c r="P108" s="16" t="s">
        <v>356</v>
      </c>
      <c r="Q108" s="16" t="s">
        <v>357</v>
      </c>
    </row>
    <row r="109" spans="1:17" x14ac:dyDescent="0.3">
      <c r="A109" s="17"/>
      <c r="B109" s="17"/>
      <c r="C109" s="17"/>
      <c r="D109" s="17"/>
      <c r="E109" s="17"/>
      <c r="F109" s="17"/>
      <c r="G109" s="17"/>
      <c r="H109" s="17"/>
      <c r="I109" s="17"/>
      <c r="J109" s="21" t="s">
        <v>352</v>
      </c>
      <c r="K109" s="21" t="s">
        <v>353</v>
      </c>
      <c r="L109" s="21" t="s">
        <v>354</v>
      </c>
      <c r="M109" s="21" t="s">
        <v>352</v>
      </c>
      <c r="N109" s="21" t="s">
        <v>353</v>
      </c>
      <c r="O109" s="21" t="s">
        <v>354</v>
      </c>
      <c r="P109" s="17"/>
      <c r="Q109" s="17"/>
    </row>
    <row r="110" spans="1:17" ht="43.2" x14ac:dyDescent="0.3">
      <c r="A110" s="22">
        <v>1</v>
      </c>
      <c r="B110" s="23" t="s">
        <v>179</v>
      </c>
      <c r="C110" s="23">
        <v>1982</v>
      </c>
      <c r="D110" s="23">
        <v>1982</v>
      </c>
      <c r="E110" s="23">
        <v>1982</v>
      </c>
      <c r="F110" s="23" t="s">
        <v>180</v>
      </c>
      <c r="G110" s="23" t="s">
        <v>16</v>
      </c>
      <c r="H110" s="23" t="s">
        <v>166</v>
      </c>
      <c r="I110" s="23" t="s">
        <v>171</v>
      </c>
      <c r="J110" s="24">
        <v>100.79000091552734</v>
      </c>
      <c r="K110" s="22">
        <v>0</v>
      </c>
      <c r="L110" s="24">
        <f t="shared" ref="L110:L155" si="16">J110+K110</f>
        <v>100.79000091552734</v>
      </c>
      <c r="M110" s="24">
        <v>102</v>
      </c>
      <c r="N110" s="22">
        <v>2</v>
      </c>
      <c r="O110" s="24">
        <f t="shared" ref="O110:O155" si="17">M110+N110</f>
        <v>104</v>
      </c>
      <c r="P110" s="24">
        <f t="shared" ref="P110:P155" si="18">MIN(O110,L110)</f>
        <v>100.79000091552734</v>
      </c>
      <c r="Q110" s="24">
        <f t="shared" ref="Q110:Q155" si="19">IF( AND(ISNUMBER(P$110),ISNUMBER(P110)),(P110-P$110)/P$110*100,"")</f>
        <v>0</v>
      </c>
    </row>
    <row r="111" spans="1:17" ht="43.2" x14ac:dyDescent="0.3">
      <c r="A111" s="4">
        <v>2</v>
      </c>
      <c r="B111" s="8" t="s">
        <v>181</v>
      </c>
      <c r="C111" s="8">
        <v>1985</v>
      </c>
      <c r="D111" s="8">
        <v>1985</v>
      </c>
      <c r="E111" s="8">
        <v>1985</v>
      </c>
      <c r="F111" s="8" t="s">
        <v>180</v>
      </c>
      <c r="G111" s="8" t="s">
        <v>16</v>
      </c>
      <c r="H111" s="8" t="s">
        <v>166</v>
      </c>
      <c r="I111" s="8" t="s">
        <v>171</v>
      </c>
      <c r="J111" s="25">
        <v>101.69999694824219</v>
      </c>
      <c r="K111" s="4">
        <v>0</v>
      </c>
      <c r="L111" s="25">
        <f t="shared" si="16"/>
        <v>101.69999694824219</v>
      </c>
      <c r="M111" s="25"/>
      <c r="N111" s="4"/>
      <c r="O111" s="25" t="s">
        <v>358</v>
      </c>
      <c r="P111" s="25">
        <f t="shared" si="18"/>
        <v>101.69999694824219</v>
      </c>
      <c r="Q111" s="25">
        <f t="shared" si="19"/>
        <v>0.90286340356075245</v>
      </c>
    </row>
    <row r="112" spans="1:17" ht="57.6" x14ac:dyDescent="0.3">
      <c r="A112" s="4">
        <v>3</v>
      </c>
      <c r="B112" s="8" t="s">
        <v>236</v>
      </c>
      <c r="C112" s="8">
        <v>1997</v>
      </c>
      <c r="D112" s="8">
        <v>1997</v>
      </c>
      <c r="E112" s="8">
        <v>1997</v>
      </c>
      <c r="F112" s="8" t="s">
        <v>87</v>
      </c>
      <c r="G112" s="8" t="s">
        <v>16</v>
      </c>
      <c r="H112" s="8" t="s">
        <v>113</v>
      </c>
      <c r="I112" s="8" t="s">
        <v>114</v>
      </c>
      <c r="J112" s="25">
        <v>112.13999938964844</v>
      </c>
      <c r="K112" s="4">
        <v>2</v>
      </c>
      <c r="L112" s="25">
        <f t="shared" si="16"/>
        <v>114.13999938964844</v>
      </c>
      <c r="M112" s="25">
        <v>112.06999969482422</v>
      </c>
      <c r="N112" s="4">
        <v>0</v>
      </c>
      <c r="O112" s="25">
        <f t="shared" si="17"/>
        <v>112.06999969482422</v>
      </c>
      <c r="P112" s="25">
        <f t="shared" si="18"/>
        <v>112.06999969482422</v>
      </c>
      <c r="Q112" s="25">
        <f t="shared" si="19"/>
        <v>11.191585154117325</v>
      </c>
    </row>
    <row r="113" spans="1:17" ht="57.6" x14ac:dyDescent="0.3">
      <c r="A113" s="4">
        <v>4</v>
      </c>
      <c r="B113" s="8" t="s">
        <v>136</v>
      </c>
      <c r="C113" s="8">
        <v>1997</v>
      </c>
      <c r="D113" s="8">
        <v>1997</v>
      </c>
      <c r="E113" s="8">
        <v>1997</v>
      </c>
      <c r="F113" s="8" t="s">
        <v>87</v>
      </c>
      <c r="G113" s="8" t="s">
        <v>16</v>
      </c>
      <c r="H113" s="8" t="s">
        <v>113</v>
      </c>
      <c r="I113" s="8" t="s">
        <v>114</v>
      </c>
      <c r="J113" s="25">
        <v>109.01000213623047</v>
      </c>
      <c r="K113" s="4">
        <v>6</v>
      </c>
      <c r="L113" s="25">
        <f t="shared" si="16"/>
        <v>115.01000213623047</v>
      </c>
      <c r="M113" s="25">
        <v>110.19000244140625</v>
      </c>
      <c r="N113" s="4">
        <v>4</v>
      </c>
      <c r="O113" s="25">
        <f t="shared" si="17"/>
        <v>114.19000244140625</v>
      </c>
      <c r="P113" s="25">
        <f t="shared" si="18"/>
        <v>114.19000244140625</v>
      </c>
      <c r="Q113" s="25">
        <f t="shared" si="19"/>
        <v>13.294971132215307</v>
      </c>
    </row>
    <row r="114" spans="1:17" ht="28.8" x14ac:dyDescent="0.3">
      <c r="A114" s="4">
        <v>5</v>
      </c>
      <c r="B114" s="8" t="s">
        <v>183</v>
      </c>
      <c r="C114" s="8">
        <v>1985</v>
      </c>
      <c r="D114" s="8">
        <v>1985</v>
      </c>
      <c r="E114" s="8">
        <v>1985</v>
      </c>
      <c r="F114" s="8" t="s">
        <v>42</v>
      </c>
      <c r="G114" s="8" t="s">
        <v>16</v>
      </c>
      <c r="H114" s="8" t="s">
        <v>184</v>
      </c>
      <c r="I114" s="8" t="s">
        <v>44</v>
      </c>
      <c r="J114" s="25">
        <v>120.45999908447266</v>
      </c>
      <c r="K114" s="4">
        <v>0</v>
      </c>
      <c r="L114" s="25">
        <f t="shared" si="16"/>
        <v>120.45999908447266</v>
      </c>
      <c r="M114" s="25">
        <v>117.95999908447266</v>
      </c>
      <c r="N114" s="4">
        <v>0</v>
      </c>
      <c r="O114" s="25">
        <f t="shared" si="17"/>
        <v>117.95999908447266</v>
      </c>
      <c r="P114" s="25">
        <f t="shared" si="18"/>
        <v>117.95999908447266</v>
      </c>
      <c r="Q114" s="25">
        <f t="shared" si="19"/>
        <v>17.035418209129279</v>
      </c>
    </row>
    <row r="115" spans="1:17" ht="72" x14ac:dyDescent="0.3">
      <c r="A115" s="4">
        <v>6</v>
      </c>
      <c r="B115" s="8" t="s">
        <v>187</v>
      </c>
      <c r="C115" s="8">
        <v>2001</v>
      </c>
      <c r="D115" s="8">
        <v>2001</v>
      </c>
      <c r="E115" s="8">
        <v>2001</v>
      </c>
      <c r="F115" s="8" t="s">
        <v>87</v>
      </c>
      <c r="G115" s="8" t="s">
        <v>16</v>
      </c>
      <c r="H115" s="8" t="s">
        <v>188</v>
      </c>
      <c r="I115" s="8" t="s">
        <v>189</v>
      </c>
      <c r="J115" s="25">
        <v>118.18000030517578</v>
      </c>
      <c r="K115" s="4">
        <v>4</v>
      </c>
      <c r="L115" s="25">
        <f t="shared" si="16"/>
        <v>122.18000030517578</v>
      </c>
      <c r="M115" s="25">
        <v>117.51999664306641</v>
      </c>
      <c r="N115" s="4">
        <v>2</v>
      </c>
      <c r="O115" s="25">
        <f t="shared" si="17"/>
        <v>119.51999664306641</v>
      </c>
      <c r="P115" s="25">
        <f t="shared" si="18"/>
        <v>119.51999664306641</v>
      </c>
      <c r="Q115" s="25">
        <f t="shared" si="19"/>
        <v>18.583188369287519</v>
      </c>
    </row>
    <row r="116" spans="1:17" ht="43.2" x14ac:dyDescent="0.3">
      <c r="A116" s="4">
        <v>7</v>
      </c>
      <c r="B116" s="8" t="s">
        <v>144</v>
      </c>
      <c r="C116" s="8">
        <v>1999</v>
      </c>
      <c r="D116" s="8">
        <v>1999</v>
      </c>
      <c r="E116" s="8">
        <v>1999</v>
      </c>
      <c r="F116" s="8">
        <v>1</v>
      </c>
      <c r="G116" s="8" t="s">
        <v>16</v>
      </c>
      <c r="H116" s="8" t="s">
        <v>145</v>
      </c>
      <c r="I116" s="8" t="s">
        <v>133</v>
      </c>
      <c r="J116" s="25">
        <v>117.43000030517578</v>
      </c>
      <c r="K116" s="4">
        <v>8</v>
      </c>
      <c r="L116" s="25">
        <f t="shared" si="16"/>
        <v>125.43000030517578</v>
      </c>
      <c r="M116" s="25">
        <v>119</v>
      </c>
      <c r="N116" s="4">
        <v>4</v>
      </c>
      <c r="O116" s="25">
        <f t="shared" si="17"/>
        <v>123</v>
      </c>
      <c r="P116" s="25">
        <f t="shared" si="18"/>
        <v>123</v>
      </c>
      <c r="Q116" s="25">
        <f t="shared" si="19"/>
        <v>22.03591515301898</v>
      </c>
    </row>
    <row r="117" spans="1:17" ht="28.8" x14ac:dyDescent="0.3">
      <c r="A117" s="4">
        <v>8</v>
      </c>
      <c r="B117" s="8" t="s">
        <v>25</v>
      </c>
      <c r="C117" s="8">
        <v>1997</v>
      </c>
      <c r="D117" s="8">
        <v>1997</v>
      </c>
      <c r="E117" s="8">
        <v>1997</v>
      </c>
      <c r="F117" s="8" t="s">
        <v>26</v>
      </c>
      <c r="G117" s="8" t="s">
        <v>16</v>
      </c>
      <c r="H117" s="8" t="s">
        <v>27</v>
      </c>
      <c r="I117" s="8" t="s">
        <v>28</v>
      </c>
      <c r="J117" s="25">
        <v>177.82000732421875</v>
      </c>
      <c r="K117" s="4">
        <v>106</v>
      </c>
      <c r="L117" s="25">
        <f t="shared" si="16"/>
        <v>283.82000732421875</v>
      </c>
      <c r="M117" s="25">
        <v>111.58000183105469</v>
      </c>
      <c r="N117" s="4">
        <v>12</v>
      </c>
      <c r="O117" s="25">
        <f t="shared" si="17"/>
        <v>123.58000183105469</v>
      </c>
      <c r="P117" s="25">
        <f t="shared" si="18"/>
        <v>123.58000183105469</v>
      </c>
      <c r="Q117" s="25">
        <f t="shared" si="19"/>
        <v>22.611370878573332</v>
      </c>
    </row>
    <row r="118" spans="1:17" ht="28.8" x14ac:dyDescent="0.3">
      <c r="A118" s="4">
        <v>9</v>
      </c>
      <c r="B118" s="8" t="s">
        <v>110</v>
      </c>
      <c r="C118" s="8">
        <v>1978</v>
      </c>
      <c r="D118" s="8">
        <v>1978</v>
      </c>
      <c r="E118" s="8">
        <v>1978</v>
      </c>
      <c r="F118" s="8">
        <v>1</v>
      </c>
      <c r="G118" s="8" t="s">
        <v>16</v>
      </c>
      <c r="H118" s="8" t="s">
        <v>53</v>
      </c>
      <c r="I118" s="8" t="s">
        <v>51</v>
      </c>
      <c r="J118" s="25">
        <v>128.91000366210937</v>
      </c>
      <c r="K118" s="4">
        <v>0</v>
      </c>
      <c r="L118" s="25">
        <f t="shared" si="16"/>
        <v>128.91000366210937</v>
      </c>
      <c r="M118" s="25">
        <v>129.47000122070313</v>
      </c>
      <c r="N118" s="4">
        <v>4</v>
      </c>
      <c r="O118" s="25">
        <f t="shared" si="17"/>
        <v>133.47000122070312</v>
      </c>
      <c r="P118" s="25">
        <f t="shared" si="18"/>
        <v>128.91000366210937</v>
      </c>
      <c r="Q118" s="25">
        <f t="shared" si="19"/>
        <v>27.899595685240207</v>
      </c>
    </row>
    <row r="119" spans="1:17" x14ac:dyDescent="0.3">
      <c r="A119" s="4">
        <v>10</v>
      </c>
      <c r="B119" s="8" t="s">
        <v>201</v>
      </c>
      <c r="C119" s="8">
        <v>1974</v>
      </c>
      <c r="D119" s="8">
        <v>1974</v>
      </c>
      <c r="E119" s="8">
        <v>1974</v>
      </c>
      <c r="F119" s="8" t="s">
        <v>87</v>
      </c>
      <c r="G119" s="8" t="s">
        <v>16</v>
      </c>
      <c r="H119" s="8" t="s">
        <v>97</v>
      </c>
      <c r="I119" s="8" t="s">
        <v>18</v>
      </c>
      <c r="J119" s="25">
        <v>127.83000183105469</v>
      </c>
      <c r="K119" s="4">
        <v>2</v>
      </c>
      <c r="L119" s="25">
        <f t="shared" si="16"/>
        <v>129.83000183105469</v>
      </c>
      <c r="M119" s="25">
        <v>125.23999786376953</v>
      </c>
      <c r="N119" s="4">
        <v>4</v>
      </c>
      <c r="O119" s="25">
        <f t="shared" si="17"/>
        <v>129.23999786376953</v>
      </c>
      <c r="P119" s="25">
        <f t="shared" si="18"/>
        <v>129.23999786376953</v>
      </c>
      <c r="Q119" s="25">
        <f t="shared" si="19"/>
        <v>28.227003363246606</v>
      </c>
    </row>
    <row r="120" spans="1:17" ht="28.8" x14ac:dyDescent="0.3">
      <c r="A120" s="4">
        <v>11</v>
      </c>
      <c r="B120" s="8" t="s">
        <v>155</v>
      </c>
      <c r="C120" s="8">
        <v>1978</v>
      </c>
      <c r="D120" s="8">
        <v>1978</v>
      </c>
      <c r="E120" s="8">
        <v>1978</v>
      </c>
      <c r="F120" s="8">
        <v>1</v>
      </c>
      <c r="G120" s="8" t="s">
        <v>16</v>
      </c>
      <c r="H120" s="8" t="s">
        <v>156</v>
      </c>
      <c r="I120" s="8" t="s">
        <v>157</v>
      </c>
      <c r="J120" s="25">
        <v>130.60000610351562</v>
      </c>
      <c r="K120" s="4">
        <v>6</v>
      </c>
      <c r="L120" s="25">
        <f t="shared" si="16"/>
        <v>136.60000610351562</v>
      </c>
      <c r="M120" s="25">
        <v>128.07000732421875</v>
      </c>
      <c r="N120" s="4">
        <v>2</v>
      </c>
      <c r="O120" s="25">
        <f t="shared" si="17"/>
        <v>130.07000732421875</v>
      </c>
      <c r="P120" s="25">
        <f t="shared" si="18"/>
        <v>130.07000732421875</v>
      </c>
      <c r="Q120" s="25">
        <f t="shared" si="19"/>
        <v>29.050507136348912</v>
      </c>
    </row>
    <row r="121" spans="1:17" x14ac:dyDescent="0.3">
      <c r="A121" s="4">
        <v>12</v>
      </c>
      <c r="B121" s="8" t="s">
        <v>215</v>
      </c>
      <c r="C121" s="8">
        <v>1975</v>
      </c>
      <c r="D121" s="8">
        <v>1975</v>
      </c>
      <c r="E121" s="8">
        <v>1975</v>
      </c>
      <c r="F121" s="8">
        <v>1</v>
      </c>
      <c r="G121" s="8" t="s">
        <v>16</v>
      </c>
      <c r="H121" s="8" t="s">
        <v>214</v>
      </c>
      <c r="I121" s="8"/>
      <c r="J121" s="25">
        <v>134.99000549316406</v>
      </c>
      <c r="K121" s="4">
        <v>0</v>
      </c>
      <c r="L121" s="25">
        <f t="shared" si="16"/>
        <v>134.99000549316406</v>
      </c>
      <c r="M121" s="25">
        <v>134.3699951171875</v>
      </c>
      <c r="N121" s="4">
        <v>2</v>
      </c>
      <c r="O121" s="25">
        <f t="shared" si="17"/>
        <v>136.3699951171875</v>
      </c>
      <c r="P121" s="25">
        <f t="shared" si="18"/>
        <v>134.99000549316406</v>
      </c>
      <c r="Q121" s="25">
        <f t="shared" si="19"/>
        <v>33.931941925766949</v>
      </c>
    </row>
    <row r="122" spans="1:17" ht="28.8" x14ac:dyDescent="0.3">
      <c r="A122" s="4">
        <v>13</v>
      </c>
      <c r="B122" s="8" t="s">
        <v>71</v>
      </c>
      <c r="C122" s="8">
        <v>1987</v>
      </c>
      <c r="D122" s="8">
        <v>1987</v>
      </c>
      <c r="E122" s="8">
        <v>1987</v>
      </c>
      <c r="F122" s="8">
        <v>1</v>
      </c>
      <c r="G122" s="8" t="s">
        <v>16</v>
      </c>
      <c r="H122" s="8" t="s">
        <v>72</v>
      </c>
      <c r="I122" s="8" t="s">
        <v>73</v>
      </c>
      <c r="J122" s="25">
        <v>135.10000610351562</v>
      </c>
      <c r="K122" s="4">
        <v>0</v>
      </c>
      <c r="L122" s="25">
        <f t="shared" si="16"/>
        <v>135.10000610351562</v>
      </c>
      <c r="M122" s="25">
        <v>132.38999938964844</v>
      </c>
      <c r="N122" s="4">
        <v>6</v>
      </c>
      <c r="O122" s="25">
        <f t="shared" si="17"/>
        <v>138.38999938964844</v>
      </c>
      <c r="P122" s="25">
        <f t="shared" si="18"/>
        <v>135.10000610351562</v>
      </c>
      <c r="Q122" s="25">
        <f t="shared" si="19"/>
        <v>34.041080341633972</v>
      </c>
    </row>
    <row r="123" spans="1:17" ht="28.8" x14ac:dyDescent="0.3">
      <c r="A123" s="4">
        <v>14</v>
      </c>
      <c r="B123" s="8" t="s">
        <v>195</v>
      </c>
      <c r="C123" s="8">
        <v>1999</v>
      </c>
      <c r="D123" s="8">
        <v>1999</v>
      </c>
      <c r="E123" s="8">
        <v>1999</v>
      </c>
      <c r="F123" s="8">
        <v>1</v>
      </c>
      <c r="G123" s="8" t="s">
        <v>21</v>
      </c>
      <c r="H123" s="8" t="s">
        <v>22</v>
      </c>
      <c r="I123" s="8" t="s">
        <v>23</v>
      </c>
      <c r="J123" s="25">
        <v>133.46000671386719</v>
      </c>
      <c r="K123" s="4">
        <v>2</v>
      </c>
      <c r="L123" s="25">
        <f t="shared" si="16"/>
        <v>135.46000671386719</v>
      </c>
      <c r="M123" s="25">
        <v>135.38999938964844</v>
      </c>
      <c r="N123" s="4">
        <v>4</v>
      </c>
      <c r="O123" s="25">
        <f t="shared" si="17"/>
        <v>139.38999938964844</v>
      </c>
      <c r="P123" s="25">
        <f t="shared" si="18"/>
        <v>135.46000671386719</v>
      </c>
      <c r="Q123" s="25">
        <f t="shared" si="19"/>
        <v>34.39825923545429</v>
      </c>
    </row>
    <row r="124" spans="1:17" ht="28.8" x14ac:dyDescent="0.3">
      <c r="A124" s="4">
        <v>15</v>
      </c>
      <c r="B124" s="8" t="s">
        <v>82</v>
      </c>
      <c r="C124" s="8">
        <v>1997</v>
      </c>
      <c r="D124" s="8">
        <v>1997</v>
      </c>
      <c r="E124" s="8">
        <v>1997</v>
      </c>
      <c r="F124" s="8">
        <v>1</v>
      </c>
      <c r="G124" s="8" t="s">
        <v>16</v>
      </c>
      <c r="H124" s="8" t="s">
        <v>55</v>
      </c>
      <c r="I124" s="8" t="s">
        <v>83</v>
      </c>
      <c r="J124" s="25">
        <v>132.42999267578125</v>
      </c>
      <c r="K124" s="4">
        <v>6</v>
      </c>
      <c r="L124" s="25">
        <f t="shared" si="16"/>
        <v>138.42999267578125</v>
      </c>
      <c r="M124" s="25">
        <v>131.74000549316406</v>
      </c>
      <c r="N124" s="4">
        <v>4</v>
      </c>
      <c r="O124" s="25">
        <f t="shared" si="17"/>
        <v>135.74000549316406</v>
      </c>
      <c r="P124" s="25">
        <f t="shared" si="18"/>
        <v>135.74000549316406</v>
      </c>
      <c r="Q124" s="25">
        <f t="shared" si="19"/>
        <v>34.676063359626824</v>
      </c>
    </row>
    <row r="125" spans="1:17" ht="43.2" x14ac:dyDescent="0.3">
      <c r="A125" s="4">
        <v>16</v>
      </c>
      <c r="B125" s="8" t="s">
        <v>105</v>
      </c>
      <c r="C125" s="8">
        <v>1997</v>
      </c>
      <c r="D125" s="8">
        <v>1997</v>
      </c>
      <c r="E125" s="8">
        <v>1997</v>
      </c>
      <c r="F125" s="8">
        <v>1</v>
      </c>
      <c r="G125" s="8" t="s">
        <v>16</v>
      </c>
      <c r="H125" s="8" t="s">
        <v>106</v>
      </c>
      <c r="I125" s="8" t="s">
        <v>64</v>
      </c>
      <c r="J125" s="25">
        <v>133.97000122070312</v>
      </c>
      <c r="K125" s="4">
        <v>2</v>
      </c>
      <c r="L125" s="25">
        <f t="shared" si="16"/>
        <v>135.97000122070312</v>
      </c>
      <c r="M125" s="25">
        <v>137.38999938964844</v>
      </c>
      <c r="N125" s="4">
        <v>2</v>
      </c>
      <c r="O125" s="25">
        <f t="shared" si="17"/>
        <v>139.38999938964844</v>
      </c>
      <c r="P125" s="25">
        <f t="shared" si="18"/>
        <v>135.97000122070312</v>
      </c>
      <c r="Q125" s="25">
        <f t="shared" si="19"/>
        <v>34.904256360370837</v>
      </c>
    </row>
    <row r="126" spans="1:17" ht="43.2" x14ac:dyDescent="0.3">
      <c r="A126" s="4">
        <v>17</v>
      </c>
      <c r="B126" s="8" t="s">
        <v>49</v>
      </c>
      <c r="C126" s="8">
        <v>1984</v>
      </c>
      <c r="D126" s="8">
        <v>1984</v>
      </c>
      <c r="E126" s="8">
        <v>1984</v>
      </c>
      <c r="F126" s="8">
        <v>1</v>
      </c>
      <c r="G126" s="8" t="s">
        <v>21</v>
      </c>
      <c r="H126" s="8" t="s">
        <v>50</v>
      </c>
      <c r="I126" s="8" t="s">
        <v>51</v>
      </c>
      <c r="J126" s="25">
        <v>136.35000610351562</v>
      </c>
      <c r="K126" s="4">
        <v>4</v>
      </c>
      <c r="L126" s="25">
        <f t="shared" si="16"/>
        <v>140.35000610351562</v>
      </c>
      <c r="M126" s="25">
        <v>136.78999328613281</v>
      </c>
      <c r="N126" s="4">
        <v>2</v>
      </c>
      <c r="O126" s="25">
        <f t="shared" si="17"/>
        <v>138.78999328613281</v>
      </c>
      <c r="P126" s="25">
        <f t="shared" si="18"/>
        <v>138.78999328613281</v>
      </c>
      <c r="Q126" s="25">
        <f t="shared" si="19"/>
        <v>37.70214507930551</v>
      </c>
    </row>
    <row r="127" spans="1:17" ht="28.8" x14ac:dyDescent="0.3">
      <c r="A127" s="4">
        <v>18</v>
      </c>
      <c r="B127" s="8" t="s">
        <v>19</v>
      </c>
      <c r="C127" s="8">
        <v>1981</v>
      </c>
      <c r="D127" s="8">
        <v>1981</v>
      </c>
      <c r="E127" s="8">
        <v>1981</v>
      </c>
      <c r="F127" s="8">
        <v>1</v>
      </c>
      <c r="G127" s="8" t="s">
        <v>21</v>
      </c>
      <c r="H127" s="8" t="s">
        <v>22</v>
      </c>
      <c r="I127" s="8" t="s">
        <v>23</v>
      </c>
      <c r="J127" s="25">
        <v>137.22000122070312</v>
      </c>
      <c r="K127" s="4">
        <v>2</v>
      </c>
      <c r="L127" s="25">
        <f t="shared" si="16"/>
        <v>139.22000122070312</v>
      </c>
      <c r="M127" s="25">
        <v>136.58000183105469</v>
      </c>
      <c r="N127" s="4">
        <v>6</v>
      </c>
      <c r="O127" s="25">
        <f t="shared" si="17"/>
        <v>142.58000183105469</v>
      </c>
      <c r="P127" s="25">
        <f t="shared" si="18"/>
        <v>139.22000122070312</v>
      </c>
      <c r="Q127" s="25">
        <f t="shared" si="19"/>
        <v>38.128782573763623</v>
      </c>
    </row>
    <row r="128" spans="1:17" x14ac:dyDescent="0.3">
      <c r="A128" s="4">
        <v>19</v>
      </c>
      <c r="B128" s="8" t="s">
        <v>59</v>
      </c>
      <c r="C128" s="8">
        <v>1986</v>
      </c>
      <c r="D128" s="8">
        <v>1986</v>
      </c>
      <c r="E128" s="8">
        <v>1986</v>
      </c>
      <c r="F128" s="8">
        <v>1</v>
      </c>
      <c r="G128" s="8" t="s">
        <v>60</v>
      </c>
      <c r="H128" s="8" t="s">
        <v>61</v>
      </c>
      <c r="I128" s="8"/>
      <c r="J128" s="25">
        <v>135.63999938964844</v>
      </c>
      <c r="K128" s="4">
        <v>4</v>
      </c>
      <c r="L128" s="25">
        <f t="shared" si="16"/>
        <v>139.63999938964844</v>
      </c>
      <c r="M128" s="25">
        <v>147.94999694824219</v>
      </c>
      <c r="N128" s="4">
        <v>4</v>
      </c>
      <c r="O128" s="25">
        <f t="shared" si="17"/>
        <v>151.94999694824219</v>
      </c>
      <c r="P128" s="25">
        <f t="shared" si="18"/>
        <v>139.63999938964844</v>
      </c>
      <c r="Q128" s="25">
        <f t="shared" si="19"/>
        <v>38.54548876002243</v>
      </c>
    </row>
    <row r="129" spans="1:17" ht="28.8" x14ac:dyDescent="0.3">
      <c r="A129" s="4">
        <v>20</v>
      </c>
      <c r="B129" s="8" t="s">
        <v>231</v>
      </c>
      <c r="C129" s="8">
        <v>1987</v>
      </c>
      <c r="D129" s="8">
        <v>1987</v>
      </c>
      <c r="E129" s="8">
        <v>1987</v>
      </c>
      <c r="F129" s="8">
        <v>1</v>
      </c>
      <c r="G129" s="8" t="s">
        <v>16</v>
      </c>
      <c r="H129" s="8" t="s">
        <v>72</v>
      </c>
      <c r="I129" s="8" t="s">
        <v>73</v>
      </c>
      <c r="J129" s="25">
        <v>134.55000305175781</v>
      </c>
      <c r="K129" s="4">
        <v>6</v>
      </c>
      <c r="L129" s="25">
        <f t="shared" si="16"/>
        <v>140.55000305175781</v>
      </c>
      <c r="M129" s="25">
        <v>136</v>
      </c>
      <c r="N129" s="4">
        <v>6</v>
      </c>
      <c r="O129" s="25">
        <f t="shared" si="17"/>
        <v>142</v>
      </c>
      <c r="P129" s="25">
        <f t="shared" si="18"/>
        <v>140.55000305175781</v>
      </c>
      <c r="Q129" s="25">
        <f t="shared" si="19"/>
        <v>39.448359733177845</v>
      </c>
    </row>
    <row r="130" spans="1:17" x14ac:dyDescent="0.3">
      <c r="A130" s="4">
        <v>21</v>
      </c>
      <c r="B130" s="8" t="s">
        <v>153</v>
      </c>
      <c r="C130" s="8">
        <v>1993</v>
      </c>
      <c r="D130" s="8">
        <v>1993</v>
      </c>
      <c r="E130" s="8">
        <v>1993</v>
      </c>
      <c r="F130" s="8" t="s">
        <v>87</v>
      </c>
      <c r="G130" s="8" t="s">
        <v>16</v>
      </c>
      <c r="H130" s="8" t="s">
        <v>55</v>
      </c>
      <c r="I130" s="8" t="s">
        <v>56</v>
      </c>
      <c r="J130" s="25">
        <v>138.77000427246094</v>
      </c>
      <c r="K130" s="4">
        <v>6</v>
      </c>
      <c r="L130" s="25">
        <f t="shared" si="16"/>
        <v>144.77000427246094</v>
      </c>
      <c r="M130" s="25">
        <v>138.60000610351562</v>
      </c>
      <c r="N130" s="4">
        <v>2</v>
      </c>
      <c r="O130" s="25">
        <f t="shared" si="17"/>
        <v>140.60000610351562</v>
      </c>
      <c r="P130" s="25">
        <f t="shared" si="18"/>
        <v>140.60000610351562</v>
      </c>
      <c r="Q130" s="25">
        <f t="shared" si="19"/>
        <v>39.497970856606365</v>
      </c>
    </row>
    <row r="131" spans="1:17" x14ac:dyDescent="0.3">
      <c r="A131" s="4">
        <v>22</v>
      </c>
      <c r="B131" s="8" t="s">
        <v>229</v>
      </c>
      <c r="C131" s="8">
        <v>1980</v>
      </c>
      <c r="D131" s="8">
        <v>1980</v>
      </c>
      <c r="E131" s="8">
        <v>1980</v>
      </c>
      <c r="F131" s="8">
        <v>1</v>
      </c>
      <c r="G131" s="8" t="s">
        <v>16</v>
      </c>
      <c r="H131" s="8" t="s">
        <v>97</v>
      </c>
      <c r="I131" s="8" t="s">
        <v>18</v>
      </c>
      <c r="J131" s="25">
        <v>141.6199951171875</v>
      </c>
      <c r="K131" s="4">
        <v>6</v>
      </c>
      <c r="L131" s="25">
        <f t="shared" si="16"/>
        <v>147.6199951171875</v>
      </c>
      <c r="M131" s="25">
        <v>141.07000732421875</v>
      </c>
      <c r="N131" s="4">
        <v>0</v>
      </c>
      <c r="O131" s="25">
        <f t="shared" si="17"/>
        <v>141.07000732421875</v>
      </c>
      <c r="P131" s="25">
        <f t="shared" si="18"/>
        <v>141.07000732421875</v>
      </c>
      <c r="Q131" s="25">
        <f t="shared" si="19"/>
        <v>39.964288166293699</v>
      </c>
    </row>
    <row r="132" spans="1:17" ht="28.8" x14ac:dyDescent="0.3">
      <c r="A132" s="4">
        <v>23</v>
      </c>
      <c r="B132" s="8" t="s">
        <v>78</v>
      </c>
      <c r="C132" s="8">
        <v>1981</v>
      </c>
      <c r="D132" s="8">
        <v>1981</v>
      </c>
      <c r="E132" s="8">
        <v>1981</v>
      </c>
      <c r="F132" s="8" t="s">
        <v>26</v>
      </c>
      <c r="G132" s="8" t="s">
        <v>16</v>
      </c>
      <c r="H132" s="8" t="s">
        <v>39</v>
      </c>
      <c r="I132" s="8" t="s">
        <v>40</v>
      </c>
      <c r="J132" s="25">
        <v>137.85000610351562</v>
      </c>
      <c r="K132" s="4">
        <v>4</v>
      </c>
      <c r="L132" s="25">
        <f t="shared" si="16"/>
        <v>141.85000610351562</v>
      </c>
      <c r="M132" s="25">
        <v>140.19000244140625</v>
      </c>
      <c r="N132" s="4">
        <v>10</v>
      </c>
      <c r="O132" s="25">
        <f t="shared" si="17"/>
        <v>150.19000244140625</v>
      </c>
      <c r="P132" s="25">
        <f t="shared" si="18"/>
        <v>141.85000610351562</v>
      </c>
      <c r="Q132" s="25">
        <f t="shared" si="19"/>
        <v>40.738173246372824</v>
      </c>
    </row>
    <row r="133" spans="1:17" ht="28.8" x14ac:dyDescent="0.3">
      <c r="A133" s="4">
        <v>24</v>
      </c>
      <c r="B133" s="8" t="s">
        <v>86</v>
      </c>
      <c r="C133" s="8">
        <v>1987</v>
      </c>
      <c r="D133" s="8">
        <v>1987</v>
      </c>
      <c r="E133" s="8">
        <v>1987</v>
      </c>
      <c r="F133" s="8" t="s">
        <v>87</v>
      </c>
      <c r="G133" s="8" t="s">
        <v>16</v>
      </c>
      <c r="H133" s="8" t="s">
        <v>53</v>
      </c>
      <c r="I133" s="8" t="s">
        <v>85</v>
      </c>
      <c r="J133" s="25">
        <v>144.07000732421875</v>
      </c>
      <c r="K133" s="4">
        <v>2</v>
      </c>
      <c r="L133" s="25">
        <f t="shared" si="16"/>
        <v>146.07000732421875</v>
      </c>
      <c r="M133" s="25">
        <v>143.33999633789062</v>
      </c>
      <c r="N133" s="4">
        <v>2</v>
      </c>
      <c r="O133" s="25">
        <f t="shared" si="17"/>
        <v>145.33999633789063</v>
      </c>
      <c r="P133" s="25">
        <f t="shared" si="18"/>
        <v>145.33999633789063</v>
      </c>
      <c r="Q133" s="25">
        <f t="shared" si="19"/>
        <v>44.200808629519592</v>
      </c>
    </row>
    <row r="134" spans="1:17" ht="28.8" x14ac:dyDescent="0.3">
      <c r="A134" s="4">
        <v>25</v>
      </c>
      <c r="B134" s="8" t="s">
        <v>177</v>
      </c>
      <c r="C134" s="8">
        <v>1998</v>
      </c>
      <c r="D134" s="8">
        <v>1998</v>
      </c>
      <c r="E134" s="8">
        <v>1998</v>
      </c>
      <c r="F134" s="8">
        <v>1</v>
      </c>
      <c r="G134" s="8" t="s">
        <v>16</v>
      </c>
      <c r="H134" s="8" t="s">
        <v>173</v>
      </c>
      <c r="I134" s="8" t="s">
        <v>176</v>
      </c>
      <c r="J134" s="25">
        <v>145.66000366210937</v>
      </c>
      <c r="K134" s="4">
        <v>58</v>
      </c>
      <c r="L134" s="25">
        <f t="shared" si="16"/>
        <v>203.66000366210937</v>
      </c>
      <c r="M134" s="25">
        <v>141.44000244140625</v>
      </c>
      <c r="N134" s="4">
        <v>4</v>
      </c>
      <c r="O134" s="25">
        <f t="shared" si="17"/>
        <v>145.44000244140625</v>
      </c>
      <c r="P134" s="25">
        <f t="shared" si="18"/>
        <v>145.44000244140625</v>
      </c>
      <c r="Q134" s="25">
        <f t="shared" si="19"/>
        <v>44.300030876376631</v>
      </c>
    </row>
    <row r="135" spans="1:17" ht="28.8" x14ac:dyDescent="0.3">
      <c r="A135" s="4">
        <v>26</v>
      </c>
      <c r="B135" s="8" t="s">
        <v>216</v>
      </c>
      <c r="C135" s="8">
        <v>1988</v>
      </c>
      <c r="D135" s="8">
        <v>1988</v>
      </c>
      <c r="E135" s="8">
        <v>1988</v>
      </c>
      <c r="F135" s="8" t="s">
        <v>26</v>
      </c>
      <c r="G135" s="8" t="s">
        <v>16</v>
      </c>
      <c r="H135" s="8" t="s">
        <v>53</v>
      </c>
      <c r="I135" s="8" t="s">
        <v>51</v>
      </c>
      <c r="J135" s="25">
        <v>143.49000549316406</v>
      </c>
      <c r="K135" s="4">
        <v>8</v>
      </c>
      <c r="L135" s="25">
        <f t="shared" si="16"/>
        <v>151.49000549316406</v>
      </c>
      <c r="M135" s="25">
        <v>141.75</v>
      </c>
      <c r="N135" s="4">
        <v>4</v>
      </c>
      <c r="O135" s="25">
        <f t="shared" si="17"/>
        <v>145.75</v>
      </c>
      <c r="P135" s="25">
        <f t="shared" si="18"/>
        <v>145.75</v>
      </c>
      <c r="Q135" s="25">
        <f t="shared" si="19"/>
        <v>44.607598646768423</v>
      </c>
    </row>
    <row r="136" spans="1:17" ht="43.2" x14ac:dyDescent="0.3">
      <c r="A136" s="4">
        <v>27</v>
      </c>
      <c r="B136" s="8" t="s">
        <v>160</v>
      </c>
      <c r="C136" s="8">
        <v>1995</v>
      </c>
      <c r="D136" s="8">
        <v>1995</v>
      </c>
      <c r="E136" s="8">
        <v>1995</v>
      </c>
      <c r="F136" s="8">
        <v>1</v>
      </c>
      <c r="G136" s="8" t="s">
        <v>35</v>
      </c>
      <c r="H136" s="8" t="s">
        <v>36</v>
      </c>
      <c r="I136" s="8" t="s">
        <v>37</v>
      </c>
      <c r="J136" s="25">
        <v>150.27000427246094</v>
      </c>
      <c r="K136" s="4">
        <v>4</v>
      </c>
      <c r="L136" s="25">
        <f t="shared" si="16"/>
        <v>154.27000427246094</v>
      </c>
      <c r="M136" s="25">
        <v>139.74000549316406</v>
      </c>
      <c r="N136" s="4">
        <v>8</v>
      </c>
      <c r="O136" s="25">
        <f t="shared" si="17"/>
        <v>147.74000549316406</v>
      </c>
      <c r="P136" s="25">
        <f t="shared" si="18"/>
        <v>147.74000549316406</v>
      </c>
      <c r="Q136" s="25">
        <f t="shared" si="19"/>
        <v>46.582006301384773</v>
      </c>
    </row>
    <row r="137" spans="1:17" ht="28.8" x14ac:dyDescent="0.3">
      <c r="A137" s="4">
        <v>28</v>
      </c>
      <c r="B137" s="8" t="s">
        <v>212</v>
      </c>
      <c r="C137" s="8">
        <v>2001</v>
      </c>
      <c r="D137" s="8">
        <v>2001</v>
      </c>
      <c r="E137" s="8">
        <v>2001</v>
      </c>
      <c r="F137" s="8">
        <v>3</v>
      </c>
      <c r="G137" s="8" t="s">
        <v>21</v>
      </c>
      <c r="H137" s="8" t="s">
        <v>22</v>
      </c>
      <c r="I137" s="8" t="s">
        <v>101</v>
      </c>
      <c r="J137" s="25">
        <v>164.49000549316406</v>
      </c>
      <c r="K137" s="4">
        <v>8</v>
      </c>
      <c r="L137" s="25">
        <f t="shared" si="16"/>
        <v>172.49000549316406</v>
      </c>
      <c r="M137" s="25">
        <v>156.27999877929687</v>
      </c>
      <c r="N137" s="4">
        <v>2</v>
      </c>
      <c r="O137" s="25">
        <f t="shared" si="17"/>
        <v>158.27999877929687</v>
      </c>
      <c r="P137" s="25">
        <f t="shared" si="18"/>
        <v>158.27999877929687</v>
      </c>
      <c r="Q137" s="25">
        <f t="shared" si="19"/>
        <v>57.039386190652195</v>
      </c>
    </row>
    <row r="138" spans="1:17" ht="28.8" x14ac:dyDescent="0.3">
      <c r="A138" s="4">
        <v>29</v>
      </c>
      <c r="B138" s="8" t="s">
        <v>182</v>
      </c>
      <c r="C138" s="8">
        <v>2000</v>
      </c>
      <c r="D138" s="8">
        <v>2000</v>
      </c>
      <c r="E138" s="8">
        <v>2000</v>
      </c>
      <c r="F138" s="8">
        <v>2</v>
      </c>
      <c r="G138" s="8" t="s">
        <v>21</v>
      </c>
      <c r="H138" s="8" t="s">
        <v>22</v>
      </c>
      <c r="I138" s="8" t="s">
        <v>101</v>
      </c>
      <c r="J138" s="25">
        <v>157.75999450683594</v>
      </c>
      <c r="K138" s="4">
        <v>4</v>
      </c>
      <c r="L138" s="25">
        <f t="shared" si="16"/>
        <v>161.75999450683594</v>
      </c>
      <c r="M138" s="25">
        <v>156.94000244140625</v>
      </c>
      <c r="N138" s="4">
        <v>6</v>
      </c>
      <c r="O138" s="25">
        <f t="shared" si="17"/>
        <v>162.94000244140625</v>
      </c>
      <c r="P138" s="25">
        <f t="shared" si="18"/>
        <v>161.75999450683594</v>
      </c>
      <c r="Q138" s="25">
        <f t="shared" si="19"/>
        <v>60.492105404789001</v>
      </c>
    </row>
    <row r="139" spans="1:17" ht="28.8" x14ac:dyDescent="0.3">
      <c r="A139" s="4">
        <v>30</v>
      </c>
      <c r="B139" s="8" t="s">
        <v>134</v>
      </c>
      <c r="C139" s="8">
        <v>1999</v>
      </c>
      <c r="D139" s="8">
        <v>1999</v>
      </c>
      <c r="E139" s="8">
        <v>1999</v>
      </c>
      <c r="F139" s="8" t="s">
        <v>26</v>
      </c>
      <c r="G139" s="8" t="s">
        <v>16</v>
      </c>
      <c r="H139" s="8" t="s">
        <v>27</v>
      </c>
      <c r="I139" s="8" t="s">
        <v>28</v>
      </c>
      <c r="J139" s="25">
        <v>190.5</v>
      </c>
      <c r="K139" s="4">
        <v>6</v>
      </c>
      <c r="L139" s="25">
        <f t="shared" si="16"/>
        <v>196.5</v>
      </c>
      <c r="M139" s="25">
        <v>166.6199951171875</v>
      </c>
      <c r="N139" s="4">
        <v>4</v>
      </c>
      <c r="O139" s="25">
        <f t="shared" si="17"/>
        <v>170.6199951171875</v>
      </c>
      <c r="P139" s="25">
        <f t="shared" si="18"/>
        <v>170.6199951171875</v>
      </c>
      <c r="Q139" s="25">
        <f t="shared" si="19"/>
        <v>69.282660549021188</v>
      </c>
    </row>
    <row r="140" spans="1:17" ht="28.8" x14ac:dyDescent="0.3">
      <c r="A140" s="4">
        <v>31</v>
      </c>
      <c r="B140" s="8" t="s">
        <v>135</v>
      </c>
      <c r="C140" s="8">
        <v>1997</v>
      </c>
      <c r="D140" s="8">
        <v>1997</v>
      </c>
      <c r="E140" s="8">
        <v>1997</v>
      </c>
      <c r="F140" s="8" t="s">
        <v>26</v>
      </c>
      <c r="G140" s="8" t="s">
        <v>16</v>
      </c>
      <c r="H140" s="8" t="s">
        <v>27</v>
      </c>
      <c r="I140" s="8" t="s">
        <v>28</v>
      </c>
      <c r="J140" s="25">
        <v>165.47000122070312</v>
      </c>
      <c r="K140" s="4">
        <v>58</v>
      </c>
      <c r="L140" s="25">
        <f t="shared" si="16"/>
        <v>223.47000122070312</v>
      </c>
      <c r="M140" s="25">
        <v>166.8800048828125</v>
      </c>
      <c r="N140" s="4">
        <v>8</v>
      </c>
      <c r="O140" s="25">
        <f t="shared" si="17"/>
        <v>174.8800048828125</v>
      </c>
      <c r="P140" s="25">
        <f t="shared" si="18"/>
        <v>174.8800048828125</v>
      </c>
      <c r="Q140" s="25">
        <f t="shared" si="19"/>
        <v>73.509279982426435</v>
      </c>
    </row>
    <row r="141" spans="1:17" ht="28.8" x14ac:dyDescent="0.3">
      <c r="A141" s="4">
        <v>32</v>
      </c>
      <c r="B141" s="8" t="s">
        <v>102</v>
      </c>
      <c r="C141" s="8">
        <v>1999</v>
      </c>
      <c r="D141" s="8">
        <v>1999</v>
      </c>
      <c r="E141" s="8">
        <v>1999</v>
      </c>
      <c r="F141" s="8">
        <v>1</v>
      </c>
      <c r="G141" s="8" t="s">
        <v>21</v>
      </c>
      <c r="H141" s="8" t="s">
        <v>22</v>
      </c>
      <c r="I141" s="8" t="s">
        <v>101</v>
      </c>
      <c r="J141" s="25">
        <v>173</v>
      </c>
      <c r="K141" s="4">
        <v>4</v>
      </c>
      <c r="L141" s="25">
        <f t="shared" si="16"/>
        <v>177</v>
      </c>
      <c r="M141" s="25">
        <v>169.80999755859375</v>
      </c>
      <c r="N141" s="4">
        <v>6</v>
      </c>
      <c r="O141" s="25">
        <f t="shared" si="17"/>
        <v>175.80999755859375</v>
      </c>
      <c r="P141" s="25">
        <f t="shared" si="18"/>
        <v>175.80999755859375</v>
      </c>
      <c r="Q141" s="25">
        <f t="shared" si="19"/>
        <v>74.431983293601789</v>
      </c>
    </row>
    <row r="142" spans="1:17" ht="28.8" x14ac:dyDescent="0.3">
      <c r="A142" s="4">
        <v>33</v>
      </c>
      <c r="B142" s="8" t="s">
        <v>218</v>
      </c>
      <c r="C142" s="8">
        <v>1999</v>
      </c>
      <c r="D142" s="8">
        <v>1999</v>
      </c>
      <c r="E142" s="8">
        <v>1999</v>
      </c>
      <c r="F142" s="8">
        <v>1</v>
      </c>
      <c r="G142" s="8" t="s">
        <v>21</v>
      </c>
      <c r="H142" s="8" t="s">
        <v>22</v>
      </c>
      <c r="I142" s="8" t="s">
        <v>101</v>
      </c>
      <c r="J142" s="25">
        <v>180.52000427246094</v>
      </c>
      <c r="K142" s="4">
        <v>2</v>
      </c>
      <c r="L142" s="25">
        <f t="shared" si="16"/>
        <v>182.52000427246094</v>
      </c>
      <c r="M142" s="25">
        <v>187.52999877929687</v>
      </c>
      <c r="N142" s="4">
        <v>58</v>
      </c>
      <c r="O142" s="25">
        <f t="shared" si="17"/>
        <v>245.52999877929687</v>
      </c>
      <c r="P142" s="25">
        <f t="shared" si="18"/>
        <v>182.52000427246094</v>
      </c>
      <c r="Q142" s="25">
        <f t="shared" si="19"/>
        <v>81.089396383111406</v>
      </c>
    </row>
    <row r="143" spans="1:17" ht="57.6" x14ac:dyDescent="0.3">
      <c r="A143" s="4">
        <v>34</v>
      </c>
      <c r="B143" s="8" t="s">
        <v>81</v>
      </c>
      <c r="C143" s="8">
        <v>2003</v>
      </c>
      <c r="D143" s="8">
        <v>2003</v>
      </c>
      <c r="E143" s="8">
        <v>2003</v>
      </c>
      <c r="F143" s="8" t="s">
        <v>26</v>
      </c>
      <c r="G143" s="8" t="s">
        <v>21</v>
      </c>
      <c r="H143" s="8" t="s">
        <v>67</v>
      </c>
      <c r="I143" s="8" t="s">
        <v>68</v>
      </c>
      <c r="J143" s="25">
        <v>209.3699951171875</v>
      </c>
      <c r="K143" s="4">
        <v>6</v>
      </c>
      <c r="L143" s="25">
        <f t="shared" si="16"/>
        <v>215.3699951171875</v>
      </c>
      <c r="M143" s="25">
        <v>183.22000122070312</v>
      </c>
      <c r="N143" s="4">
        <v>10</v>
      </c>
      <c r="O143" s="25">
        <f t="shared" si="17"/>
        <v>193.22000122070312</v>
      </c>
      <c r="P143" s="25">
        <f t="shared" si="18"/>
        <v>193.22000122070312</v>
      </c>
      <c r="Q143" s="25">
        <f t="shared" si="19"/>
        <v>91.705525811674391</v>
      </c>
    </row>
    <row r="144" spans="1:17" ht="43.2" x14ac:dyDescent="0.3">
      <c r="A144" s="4">
        <v>35</v>
      </c>
      <c r="B144" s="8" t="s">
        <v>243</v>
      </c>
      <c r="C144" s="8">
        <v>2001</v>
      </c>
      <c r="D144" s="8">
        <v>2001</v>
      </c>
      <c r="E144" s="8">
        <v>2001</v>
      </c>
      <c r="F144" s="8">
        <v>3</v>
      </c>
      <c r="G144" s="8" t="s">
        <v>16</v>
      </c>
      <c r="H144" s="8" t="s">
        <v>63</v>
      </c>
      <c r="I144" s="8" t="s">
        <v>133</v>
      </c>
      <c r="J144" s="25">
        <v>185.41000366210937</v>
      </c>
      <c r="K144" s="4">
        <v>8</v>
      </c>
      <c r="L144" s="25">
        <f t="shared" si="16"/>
        <v>193.41000366210937</v>
      </c>
      <c r="M144" s="25">
        <v>169.1199951171875</v>
      </c>
      <c r="N144" s="4">
        <v>104</v>
      </c>
      <c r="O144" s="25">
        <f t="shared" si="17"/>
        <v>273.1199951171875</v>
      </c>
      <c r="P144" s="25">
        <f t="shared" si="18"/>
        <v>193.41000366210937</v>
      </c>
      <c r="Q144" s="25">
        <f t="shared" si="19"/>
        <v>91.894038997189185</v>
      </c>
    </row>
    <row r="145" spans="1:17" ht="28.8" x14ac:dyDescent="0.3">
      <c r="A145" s="4">
        <v>36</v>
      </c>
      <c r="B145" s="8" t="s">
        <v>76</v>
      </c>
      <c r="C145" s="8">
        <v>1999</v>
      </c>
      <c r="D145" s="8">
        <v>1999</v>
      </c>
      <c r="E145" s="8">
        <v>1999</v>
      </c>
      <c r="F145" s="8" t="s">
        <v>26</v>
      </c>
      <c r="G145" s="8" t="s">
        <v>16</v>
      </c>
      <c r="H145" s="8" t="s">
        <v>27</v>
      </c>
      <c r="I145" s="8" t="s">
        <v>28</v>
      </c>
      <c r="J145" s="25">
        <v>211.11000061035156</v>
      </c>
      <c r="K145" s="4">
        <v>160</v>
      </c>
      <c r="L145" s="25">
        <f t="shared" si="16"/>
        <v>371.11000061035156</v>
      </c>
      <c r="M145" s="25">
        <v>210.89999389648437</v>
      </c>
      <c r="N145" s="4">
        <v>4</v>
      </c>
      <c r="O145" s="25">
        <f t="shared" si="17"/>
        <v>214.89999389648437</v>
      </c>
      <c r="P145" s="25">
        <f t="shared" si="18"/>
        <v>214.89999389648437</v>
      </c>
      <c r="Q145" s="25">
        <f t="shared" si="19"/>
        <v>113.21558879297287</v>
      </c>
    </row>
    <row r="146" spans="1:17" ht="43.2" x14ac:dyDescent="0.3">
      <c r="A146" s="4">
        <v>37</v>
      </c>
      <c r="B146" s="8" t="s">
        <v>235</v>
      </c>
      <c r="C146" s="8">
        <v>2002</v>
      </c>
      <c r="D146" s="8">
        <v>2002</v>
      </c>
      <c r="E146" s="8">
        <v>2002</v>
      </c>
      <c r="F146" s="8" t="s">
        <v>30</v>
      </c>
      <c r="G146" s="8" t="s">
        <v>35</v>
      </c>
      <c r="H146" s="8" t="s">
        <v>36</v>
      </c>
      <c r="I146" s="8" t="s">
        <v>37</v>
      </c>
      <c r="J146" s="25">
        <v>225.77999877929687</v>
      </c>
      <c r="K146" s="4">
        <v>152</v>
      </c>
      <c r="L146" s="25">
        <f t="shared" si="16"/>
        <v>377.77999877929687</v>
      </c>
      <c r="M146" s="25">
        <v>225.1300048828125</v>
      </c>
      <c r="N146" s="4">
        <v>8</v>
      </c>
      <c r="O146" s="25">
        <f t="shared" si="17"/>
        <v>233.1300048828125</v>
      </c>
      <c r="P146" s="25">
        <f t="shared" si="18"/>
        <v>233.1300048828125</v>
      </c>
      <c r="Q146" s="25">
        <f t="shared" si="19"/>
        <v>131.30271134554314</v>
      </c>
    </row>
    <row r="147" spans="1:17" ht="57.6" x14ac:dyDescent="0.3">
      <c r="A147" s="4">
        <v>38</v>
      </c>
      <c r="B147" s="8" t="s">
        <v>209</v>
      </c>
      <c r="C147" s="8">
        <v>2001</v>
      </c>
      <c r="D147" s="8">
        <v>2001</v>
      </c>
      <c r="E147" s="8">
        <v>2001</v>
      </c>
      <c r="F147" s="8" t="s">
        <v>26</v>
      </c>
      <c r="G147" s="8" t="s">
        <v>21</v>
      </c>
      <c r="H147" s="8" t="s">
        <v>67</v>
      </c>
      <c r="I147" s="8" t="s">
        <v>68</v>
      </c>
      <c r="J147" s="25">
        <v>224.35000610351562</v>
      </c>
      <c r="K147" s="4">
        <v>12</v>
      </c>
      <c r="L147" s="25">
        <f t="shared" si="16"/>
        <v>236.35000610351562</v>
      </c>
      <c r="M147" s="25">
        <v>240.77000427246094</v>
      </c>
      <c r="N147" s="4">
        <v>16</v>
      </c>
      <c r="O147" s="25">
        <f t="shared" si="17"/>
        <v>256.77000427246094</v>
      </c>
      <c r="P147" s="25">
        <f t="shared" si="18"/>
        <v>236.35000610351562</v>
      </c>
      <c r="Q147" s="25">
        <f t="shared" si="19"/>
        <v>134.49747391271666</v>
      </c>
    </row>
    <row r="148" spans="1:17" ht="28.8" x14ac:dyDescent="0.3">
      <c r="A148" s="4"/>
      <c r="B148" s="8" t="s">
        <v>217</v>
      </c>
      <c r="C148" s="8">
        <v>1994</v>
      </c>
      <c r="D148" s="8">
        <v>1994</v>
      </c>
      <c r="E148" s="8">
        <v>1994</v>
      </c>
      <c r="F148" s="8" t="s">
        <v>26</v>
      </c>
      <c r="G148" s="8" t="s">
        <v>16</v>
      </c>
      <c r="H148" s="8" t="s">
        <v>27</v>
      </c>
      <c r="I148" s="8" t="s">
        <v>28</v>
      </c>
      <c r="J148" s="25"/>
      <c r="K148" s="4"/>
      <c r="L148" s="25" t="s">
        <v>358</v>
      </c>
      <c r="M148" s="25"/>
      <c r="N148" s="4"/>
      <c r="O148" s="25" t="s">
        <v>358</v>
      </c>
      <c r="P148" s="25"/>
      <c r="Q148" s="25" t="str">
        <f t="shared" si="19"/>
        <v/>
      </c>
    </row>
    <row r="149" spans="1:17" ht="28.8" x14ac:dyDescent="0.3">
      <c r="A149" s="4"/>
      <c r="B149" s="8" t="s">
        <v>126</v>
      </c>
      <c r="C149" s="8">
        <v>1985</v>
      </c>
      <c r="D149" s="8">
        <v>1985</v>
      </c>
      <c r="E149" s="8">
        <v>1985</v>
      </c>
      <c r="F149" s="8">
        <v>3</v>
      </c>
      <c r="G149" s="8" t="s">
        <v>16</v>
      </c>
      <c r="H149" s="8" t="s">
        <v>127</v>
      </c>
      <c r="I149" s="8" t="s">
        <v>128</v>
      </c>
      <c r="J149" s="25"/>
      <c r="K149" s="4"/>
      <c r="L149" s="25" t="s">
        <v>358</v>
      </c>
      <c r="M149" s="25"/>
      <c r="N149" s="4"/>
      <c r="O149" s="25" t="s">
        <v>358</v>
      </c>
      <c r="P149" s="25"/>
      <c r="Q149" s="25" t="str">
        <f t="shared" si="19"/>
        <v/>
      </c>
    </row>
    <row r="150" spans="1:17" ht="28.8" x14ac:dyDescent="0.3">
      <c r="A150" s="4"/>
      <c r="B150" s="8" t="s">
        <v>190</v>
      </c>
      <c r="C150" s="8">
        <v>2005</v>
      </c>
      <c r="D150" s="8">
        <v>2005</v>
      </c>
      <c r="E150" s="8">
        <v>2005</v>
      </c>
      <c r="F150" s="8" t="s">
        <v>149</v>
      </c>
      <c r="G150" s="8" t="s">
        <v>10</v>
      </c>
      <c r="H150" s="8" t="s">
        <v>186</v>
      </c>
      <c r="I150" s="8" t="s">
        <v>12</v>
      </c>
      <c r="J150" s="25"/>
      <c r="K150" s="4"/>
      <c r="L150" s="25" t="s">
        <v>358</v>
      </c>
      <c r="M150" s="25"/>
      <c r="N150" s="4"/>
      <c r="O150" s="25" t="s">
        <v>358</v>
      </c>
      <c r="P150" s="25"/>
      <c r="Q150" s="25" t="str">
        <f t="shared" si="19"/>
        <v/>
      </c>
    </row>
    <row r="151" spans="1:17" ht="28.8" x14ac:dyDescent="0.3">
      <c r="A151" s="4"/>
      <c r="B151" s="8" t="s">
        <v>162</v>
      </c>
      <c r="C151" s="8">
        <v>1999</v>
      </c>
      <c r="D151" s="8">
        <v>1999</v>
      </c>
      <c r="E151" s="8">
        <v>1999</v>
      </c>
      <c r="F151" s="8" t="s">
        <v>26</v>
      </c>
      <c r="G151" s="8" t="s">
        <v>16</v>
      </c>
      <c r="H151" s="8" t="s">
        <v>27</v>
      </c>
      <c r="I151" s="8" t="s">
        <v>28</v>
      </c>
      <c r="J151" s="25"/>
      <c r="K151" s="4"/>
      <c r="L151" s="25" t="s">
        <v>358</v>
      </c>
      <c r="M151" s="25"/>
      <c r="N151" s="4"/>
      <c r="O151" s="25" t="s">
        <v>358</v>
      </c>
      <c r="P151" s="25"/>
      <c r="Q151" s="25" t="str">
        <f t="shared" si="19"/>
        <v/>
      </c>
    </row>
    <row r="152" spans="1:17" ht="28.8" x14ac:dyDescent="0.3">
      <c r="A152" s="4"/>
      <c r="B152" s="8" t="s">
        <v>95</v>
      </c>
      <c r="C152" s="8">
        <v>1978</v>
      </c>
      <c r="D152" s="8">
        <v>1978</v>
      </c>
      <c r="E152" s="8">
        <v>1978</v>
      </c>
      <c r="F152" s="8">
        <v>1</v>
      </c>
      <c r="G152" s="8" t="s">
        <v>16</v>
      </c>
      <c r="H152" s="8" t="s">
        <v>72</v>
      </c>
      <c r="I152" s="8" t="s">
        <v>94</v>
      </c>
      <c r="J152" s="25"/>
      <c r="K152" s="4"/>
      <c r="L152" s="25" t="s">
        <v>358</v>
      </c>
      <c r="M152" s="25"/>
      <c r="N152" s="4"/>
      <c r="O152" s="25" t="s">
        <v>358</v>
      </c>
      <c r="P152" s="25"/>
      <c r="Q152" s="25" t="str">
        <f t="shared" si="19"/>
        <v/>
      </c>
    </row>
    <row r="153" spans="1:17" ht="57.6" x14ac:dyDescent="0.3">
      <c r="A153" s="4"/>
      <c r="B153" s="8" t="s">
        <v>74</v>
      </c>
      <c r="C153" s="8">
        <v>2006</v>
      </c>
      <c r="D153" s="8">
        <v>2006</v>
      </c>
      <c r="E153" s="8">
        <v>2006</v>
      </c>
      <c r="F153" s="8" t="s">
        <v>26</v>
      </c>
      <c r="G153" s="8" t="s">
        <v>21</v>
      </c>
      <c r="H153" s="8" t="s">
        <v>67</v>
      </c>
      <c r="I153" s="8" t="s">
        <v>68</v>
      </c>
      <c r="J153" s="25"/>
      <c r="K153" s="4"/>
      <c r="L153" s="25" t="s">
        <v>358</v>
      </c>
      <c r="M153" s="25"/>
      <c r="N153" s="4"/>
      <c r="O153" s="25" t="s">
        <v>358</v>
      </c>
      <c r="P153" s="25"/>
      <c r="Q153" s="25" t="str">
        <f t="shared" si="19"/>
        <v/>
      </c>
    </row>
    <row r="154" spans="1:17" ht="43.2" x14ac:dyDescent="0.3">
      <c r="A154" s="4"/>
      <c r="B154" s="8" t="s">
        <v>34</v>
      </c>
      <c r="C154" s="8">
        <v>1988</v>
      </c>
      <c r="D154" s="8">
        <v>1988</v>
      </c>
      <c r="E154" s="8">
        <v>1988</v>
      </c>
      <c r="F154" s="8">
        <v>1</v>
      </c>
      <c r="G154" s="8" t="s">
        <v>35</v>
      </c>
      <c r="H154" s="8" t="s">
        <v>36</v>
      </c>
      <c r="I154" s="8" t="s">
        <v>37</v>
      </c>
      <c r="J154" s="25"/>
      <c r="K154" s="4"/>
      <c r="L154" s="25" t="s">
        <v>358</v>
      </c>
      <c r="M154" s="25"/>
      <c r="N154" s="4"/>
      <c r="O154" s="25" t="s">
        <v>358</v>
      </c>
      <c r="P154" s="25"/>
      <c r="Q154" s="25" t="str">
        <f t="shared" si="19"/>
        <v/>
      </c>
    </row>
    <row r="155" spans="1:17" ht="57.6" x14ac:dyDescent="0.3">
      <c r="A155" s="4"/>
      <c r="B155" s="8" t="s">
        <v>130</v>
      </c>
      <c r="C155" s="8">
        <v>2000</v>
      </c>
      <c r="D155" s="8">
        <v>2000</v>
      </c>
      <c r="E155" s="8">
        <v>2000</v>
      </c>
      <c r="F155" s="8" t="s">
        <v>26</v>
      </c>
      <c r="G155" s="8" t="s">
        <v>21</v>
      </c>
      <c r="H155" s="8" t="s">
        <v>67</v>
      </c>
      <c r="I155" s="8" t="s">
        <v>68</v>
      </c>
      <c r="J155" s="25"/>
      <c r="K155" s="4"/>
      <c r="L155" s="25" t="s">
        <v>360</v>
      </c>
      <c r="M155" s="25"/>
      <c r="N155" s="4"/>
      <c r="O155" s="25" t="s">
        <v>360</v>
      </c>
      <c r="P155" s="25"/>
      <c r="Q155" s="25" t="str">
        <f t="shared" si="19"/>
        <v/>
      </c>
    </row>
    <row r="157" spans="1:17" ht="18" x14ac:dyDescent="0.3">
      <c r="A157" s="11" t="s">
        <v>397</v>
      </c>
      <c r="B157" s="11"/>
      <c r="C157" s="11"/>
      <c r="D157" s="11"/>
      <c r="E157" s="11"/>
      <c r="F157" s="11"/>
      <c r="G157" s="11"/>
      <c r="H157" s="11"/>
      <c r="I157" s="11"/>
      <c r="J157" s="11"/>
    </row>
    <row r="158" spans="1:17" x14ac:dyDescent="0.3">
      <c r="A158" s="16" t="s">
        <v>349</v>
      </c>
      <c r="B158" s="16" t="s">
        <v>1</v>
      </c>
      <c r="C158" s="16" t="s">
        <v>2</v>
      </c>
      <c r="D158" s="16" t="s">
        <v>249</v>
      </c>
      <c r="E158" s="16" t="s">
        <v>250</v>
      </c>
      <c r="F158" s="16" t="s">
        <v>3</v>
      </c>
      <c r="G158" s="16" t="s">
        <v>4</v>
      </c>
      <c r="H158" s="16" t="s">
        <v>5</v>
      </c>
      <c r="I158" s="16" t="s">
        <v>6</v>
      </c>
      <c r="J158" s="18" t="s">
        <v>351</v>
      </c>
      <c r="K158" s="19"/>
      <c r="L158" s="20"/>
      <c r="M158" s="18" t="s">
        <v>355</v>
      </c>
      <c r="N158" s="19"/>
      <c r="O158" s="20"/>
      <c r="P158" s="16" t="s">
        <v>356</v>
      </c>
      <c r="Q158" s="16" t="s">
        <v>357</v>
      </c>
    </row>
    <row r="159" spans="1:17" x14ac:dyDescent="0.3">
      <c r="A159" s="17"/>
      <c r="B159" s="17"/>
      <c r="C159" s="17"/>
      <c r="D159" s="17"/>
      <c r="E159" s="17"/>
      <c r="F159" s="17"/>
      <c r="G159" s="17"/>
      <c r="H159" s="17"/>
      <c r="I159" s="17"/>
      <c r="J159" s="21" t="s">
        <v>352</v>
      </c>
      <c r="K159" s="21" t="s">
        <v>353</v>
      </c>
      <c r="L159" s="21" t="s">
        <v>354</v>
      </c>
      <c r="M159" s="21" t="s">
        <v>352</v>
      </c>
      <c r="N159" s="21" t="s">
        <v>353</v>
      </c>
      <c r="O159" s="21" t="s">
        <v>354</v>
      </c>
      <c r="P159" s="17"/>
      <c r="Q159" s="17"/>
    </row>
    <row r="160" spans="1:17" x14ac:dyDescent="0.3">
      <c r="A160" s="22">
        <v>1</v>
      </c>
      <c r="B160" s="23" t="s">
        <v>211</v>
      </c>
      <c r="C160" s="23">
        <v>1991</v>
      </c>
      <c r="D160" s="23">
        <v>1991</v>
      </c>
      <c r="E160" s="23">
        <v>1991</v>
      </c>
      <c r="F160" s="23" t="s">
        <v>42</v>
      </c>
      <c r="G160" s="23" t="s">
        <v>16</v>
      </c>
      <c r="H160" s="23" t="s">
        <v>55</v>
      </c>
      <c r="I160" s="23" t="s">
        <v>56</v>
      </c>
      <c r="J160" s="24">
        <v>100.65000152587891</v>
      </c>
      <c r="K160" s="22">
        <v>2</v>
      </c>
      <c r="L160" s="24">
        <f t="shared" ref="L160:L184" si="20">J160+K160</f>
        <v>102.65000152587891</v>
      </c>
      <c r="M160" s="24">
        <v>100.40000152587891</v>
      </c>
      <c r="N160" s="22">
        <v>0</v>
      </c>
      <c r="O160" s="24">
        <f t="shared" ref="O160:O184" si="21">M160+N160</f>
        <v>100.40000152587891</v>
      </c>
      <c r="P160" s="24">
        <f t="shared" ref="P160:P184" si="22">MIN(O160,L160)</f>
        <v>100.40000152587891</v>
      </c>
      <c r="Q160" s="24">
        <f t="shared" ref="Q160:Q184" si="23">IF( AND(ISNUMBER(P$160),ISNUMBER(P160)),(P160-P$160)/P$160*100,"")</f>
        <v>0</v>
      </c>
    </row>
    <row r="161" spans="1:17" ht="43.2" x14ac:dyDescent="0.3">
      <c r="A161" s="4">
        <v>2</v>
      </c>
      <c r="B161" s="8" t="s">
        <v>165</v>
      </c>
      <c r="C161" s="8">
        <v>1987</v>
      </c>
      <c r="D161" s="8">
        <v>1987</v>
      </c>
      <c r="E161" s="8">
        <v>1987</v>
      </c>
      <c r="F161" s="8" t="s">
        <v>42</v>
      </c>
      <c r="G161" s="8" t="s">
        <v>16</v>
      </c>
      <c r="H161" s="8" t="s">
        <v>166</v>
      </c>
      <c r="I161" s="8" t="s">
        <v>80</v>
      </c>
      <c r="J161" s="25">
        <v>104.26000213623047</v>
      </c>
      <c r="K161" s="4">
        <v>0</v>
      </c>
      <c r="L161" s="25">
        <f t="shared" si="20"/>
        <v>104.26000213623047</v>
      </c>
      <c r="M161" s="25">
        <v>100.16000366210937</v>
      </c>
      <c r="N161" s="4">
        <v>2</v>
      </c>
      <c r="O161" s="25">
        <f t="shared" si="21"/>
        <v>102.16000366210937</v>
      </c>
      <c r="P161" s="25">
        <f t="shared" si="22"/>
        <v>102.16000366210937</v>
      </c>
      <c r="Q161" s="25">
        <f t="shared" si="23"/>
        <v>1.7529901488864161</v>
      </c>
    </row>
    <row r="162" spans="1:17" x14ac:dyDescent="0.3">
      <c r="A162" s="4">
        <v>3</v>
      </c>
      <c r="B162" s="8" t="s">
        <v>54</v>
      </c>
      <c r="C162" s="8">
        <v>1995</v>
      </c>
      <c r="D162" s="8">
        <v>1995</v>
      </c>
      <c r="E162" s="8">
        <v>1995</v>
      </c>
      <c r="F162" s="8" t="s">
        <v>42</v>
      </c>
      <c r="G162" s="8" t="s">
        <v>16</v>
      </c>
      <c r="H162" s="8" t="s">
        <v>55</v>
      </c>
      <c r="I162" s="8" t="s">
        <v>56</v>
      </c>
      <c r="J162" s="25">
        <v>108.18000030517578</v>
      </c>
      <c r="K162" s="4">
        <v>2</v>
      </c>
      <c r="L162" s="25">
        <f t="shared" si="20"/>
        <v>110.18000030517578</v>
      </c>
      <c r="M162" s="25"/>
      <c r="N162" s="4"/>
      <c r="O162" s="25" t="s">
        <v>358</v>
      </c>
      <c r="P162" s="25">
        <f t="shared" si="22"/>
        <v>110.18000030517578</v>
      </c>
      <c r="Q162" s="25">
        <f t="shared" si="23"/>
        <v>9.7410344926897245</v>
      </c>
    </row>
    <row r="163" spans="1:17" ht="43.2" x14ac:dyDescent="0.3">
      <c r="A163" s="4">
        <v>4</v>
      </c>
      <c r="B163" s="8" t="s">
        <v>239</v>
      </c>
      <c r="C163" s="8">
        <v>1994</v>
      </c>
      <c r="D163" s="8">
        <v>1994</v>
      </c>
      <c r="E163" s="8">
        <v>1994</v>
      </c>
      <c r="F163" s="8" t="s">
        <v>42</v>
      </c>
      <c r="G163" s="8" t="s">
        <v>16</v>
      </c>
      <c r="H163" s="8" t="s">
        <v>166</v>
      </c>
      <c r="I163" s="8" t="s">
        <v>171</v>
      </c>
      <c r="J163" s="25"/>
      <c r="K163" s="4"/>
      <c r="L163" s="25" t="s">
        <v>358</v>
      </c>
      <c r="M163" s="25">
        <v>112.05999755859375</v>
      </c>
      <c r="N163" s="4">
        <v>0</v>
      </c>
      <c r="O163" s="25">
        <f t="shared" si="21"/>
        <v>112.05999755859375</v>
      </c>
      <c r="P163" s="25">
        <f t="shared" si="22"/>
        <v>112.05999755859375</v>
      </c>
      <c r="Q163" s="25">
        <f t="shared" si="23"/>
        <v>11.613541688751255</v>
      </c>
    </row>
    <row r="164" spans="1:17" x14ac:dyDescent="0.3">
      <c r="A164" s="4">
        <v>5</v>
      </c>
      <c r="B164" s="8" t="s">
        <v>122</v>
      </c>
      <c r="C164" s="8">
        <v>1994</v>
      </c>
      <c r="D164" s="8">
        <v>1994</v>
      </c>
      <c r="E164" s="8">
        <v>1994</v>
      </c>
      <c r="F164" s="8" t="s">
        <v>42</v>
      </c>
      <c r="G164" s="8" t="s">
        <v>16</v>
      </c>
      <c r="H164" s="8" t="s">
        <v>55</v>
      </c>
      <c r="I164" s="8" t="s">
        <v>56</v>
      </c>
      <c r="J164" s="25">
        <v>116.56999969482422</v>
      </c>
      <c r="K164" s="4">
        <v>2</v>
      </c>
      <c r="L164" s="25">
        <f t="shared" si="20"/>
        <v>118.56999969482422</v>
      </c>
      <c r="M164" s="25"/>
      <c r="N164" s="4"/>
      <c r="O164" s="25" t="s">
        <v>358</v>
      </c>
      <c r="P164" s="25">
        <f t="shared" si="22"/>
        <v>118.56999969482422</v>
      </c>
      <c r="Q164" s="25">
        <f t="shared" si="23"/>
        <v>18.097607462945952</v>
      </c>
    </row>
    <row r="165" spans="1:17" ht="28.8" x14ac:dyDescent="0.3">
      <c r="A165" s="4">
        <v>6</v>
      </c>
      <c r="B165" s="8" t="s">
        <v>175</v>
      </c>
      <c r="C165" s="8">
        <v>1994</v>
      </c>
      <c r="D165" s="8">
        <v>1994</v>
      </c>
      <c r="E165" s="8">
        <v>1994</v>
      </c>
      <c r="F165" s="8" t="s">
        <v>87</v>
      </c>
      <c r="G165" s="8" t="s">
        <v>16</v>
      </c>
      <c r="H165" s="8" t="s">
        <v>55</v>
      </c>
      <c r="I165" s="8" t="s">
        <v>176</v>
      </c>
      <c r="J165" s="25">
        <v>119.51999664306641</v>
      </c>
      <c r="K165" s="4">
        <v>0</v>
      </c>
      <c r="L165" s="25">
        <f t="shared" si="20"/>
        <v>119.51999664306641</v>
      </c>
      <c r="M165" s="25">
        <v>120.31999969482422</v>
      </c>
      <c r="N165" s="4">
        <v>0</v>
      </c>
      <c r="O165" s="25">
        <f t="shared" si="21"/>
        <v>120.31999969482422</v>
      </c>
      <c r="P165" s="25">
        <f t="shared" si="22"/>
        <v>119.51999664306641</v>
      </c>
      <c r="Q165" s="25">
        <f t="shared" si="23"/>
        <v>19.043819548408241</v>
      </c>
    </row>
    <row r="166" spans="1:17" ht="28.8" x14ac:dyDescent="0.3">
      <c r="A166" s="4">
        <v>7</v>
      </c>
      <c r="B166" s="8" t="s">
        <v>109</v>
      </c>
      <c r="C166" s="8">
        <v>1996</v>
      </c>
      <c r="D166" s="8">
        <v>1996</v>
      </c>
      <c r="E166" s="8">
        <v>1996</v>
      </c>
      <c r="F166" s="8">
        <v>2</v>
      </c>
      <c r="G166" s="8" t="s">
        <v>16</v>
      </c>
      <c r="H166" s="8" t="s">
        <v>55</v>
      </c>
      <c r="I166" s="8" t="s">
        <v>70</v>
      </c>
      <c r="J166" s="25">
        <v>122.62000274658203</v>
      </c>
      <c r="K166" s="4">
        <v>0</v>
      </c>
      <c r="L166" s="25">
        <f t="shared" si="20"/>
        <v>122.62000274658203</v>
      </c>
      <c r="M166" s="25">
        <v>124.83999633789063</v>
      </c>
      <c r="N166" s="4">
        <v>4</v>
      </c>
      <c r="O166" s="25">
        <f t="shared" si="21"/>
        <v>128.83999633789062</v>
      </c>
      <c r="P166" s="25">
        <f t="shared" si="22"/>
        <v>122.62000274658203</v>
      </c>
      <c r="Q166" s="25">
        <f t="shared" si="23"/>
        <v>22.131474983071332</v>
      </c>
    </row>
    <row r="167" spans="1:17" ht="43.2" x14ac:dyDescent="0.3">
      <c r="A167" s="4">
        <v>8</v>
      </c>
      <c r="B167" s="8" t="s">
        <v>192</v>
      </c>
      <c r="C167" s="8">
        <v>2000</v>
      </c>
      <c r="D167" s="8">
        <v>2000</v>
      </c>
      <c r="E167" s="8">
        <v>2000</v>
      </c>
      <c r="F167" s="8">
        <v>1</v>
      </c>
      <c r="G167" s="8" t="s">
        <v>16</v>
      </c>
      <c r="H167" s="8" t="s">
        <v>132</v>
      </c>
      <c r="I167" s="8" t="s">
        <v>133</v>
      </c>
      <c r="J167" s="25">
        <v>122.91999816894531</v>
      </c>
      <c r="K167" s="4">
        <v>4</v>
      </c>
      <c r="L167" s="25">
        <f t="shared" si="20"/>
        <v>126.91999816894531</v>
      </c>
      <c r="M167" s="25">
        <v>124.13999938964844</v>
      </c>
      <c r="N167" s="4">
        <v>0</v>
      </c>
      <c r="O167" s="25">
        <f t="shared" si="21"/>
        <v>124.13999938964844</v>
      </c>
      <c r="P167" s="25">
        <f t="shared" si="22"/>
        <v>124.13999938964844</v>
      </c>
      <c r="Q167" s="25">
        <f t="shared" si="23"/>
        <v>23.645415839610674</v>
      </c>
    </row>
    <row r="168" spans="1:17" ht="28.8" x14ac:dyDescent="0.3">
      <c r="A168" s="4">
        <v>9</v>
      </c>
      <c r="B168" s="8" t="s">
        <v>69</v>
      </c>
      <c r="C168" s="8">
        <v>1999</v>
      </c>
      <c r="D168" s="8">
        <v>1999</v>
      </c>
      <c r="E168" s="8">
        <v>1999</v>
      </c>
      <c r="F168" s="8">
        <v>2</v>
      </c>
      <c r="G168" s="8" t="s">
        <v>16</v>
      </c>
      <c r="H168" s="8" t="s">
        <v>55</v>
      </c>
      <c r="I168" s="8" t="s">
        <v>70</v>
      </c>
      <c r="J168" s="25">
        <v>121.29000091552734</v>
      </c>
      <c r="K168" s="4">
        <v>4</v>
      </c>
      <c r="L168" s="25">
        <f t="shared" si="20"/>
        <v>125.29000091552734</v>
      </c>
      <c r="M168" s="25">
        <v>124.26999664306641</v>
      </c>
      <c r="N168" s="4">
        <v>2</v>
      </c>
      <c r="O168" s="25">
        <f t="shared" si="21"/>
        <v>126.26999664306641</v>
      </c>
      <c r="P168" s="25">
        <f t="shared" si="22"/>
        <v>125.29000091552734</v>
      </c>
      <c r="Q168" s="25">
        <f t="shared" si="23"/>
        <v>24.790835668695525</v>
      </c>
    </row>
    <row r="169" spans="1:17" ht="28.8" x14ac:dyDescent="0.3">
      <c r="A169" s="4">
        <v>10</v>
      </c>
      <c r="B169" s="8" t="s">
        <v>111</v>
      </c>
      <c r="C169" s="8">
        <v>2000</v>
      </c>
      <c r="D169" s="8">
        <v>2000</v>
      </c>
      <c r="E169" s="8">
        <v>2000</v>
      </c>
      <c r="F169" s="8">
        <v>2</v>
      </c>
      <c r="G169" s="8" t="s">
        <v>16</v>
      </c>
      <c r="H169" s="8" t="s">
        <v>55</v>
      </c>
      <c r="I169" s="8" t="s">
        <v>70</v>
      </c>
      <c r="J169" s="25">
        <v>126.97000122070312</v>
      </c>
      <c r="K169" s="4">
        <v>2</v>
      </c>
      <c r="L169" s="25">
        <f t="shared" si="20"/>
        <v>128.97000122070312</v>
      </c>
      <c r="M169" s="25">
        <v>127.80000305175781</v>
      </c>
      <c r="N169" s="4">
        <v>4</v>
      </c>
      <c r="O169" s="25">
        <f t="shared" si="21"/>
        <v>131.80000305175781</v>
      </c>
      <c r="P169" s="25">
        <f t="shared" si="22"/>
        <v>128.97000122070312</v>
      </c>
      <c r="Q169" s="25">
        <f t="shared" si="23"/>
        <v>28.45617456236798</v>
      </c>
    </row>
    <row r="170" spans="1:17" ht="43.2" x14ac:dyDescent="0.3">
      <c r="A170" s="4">
        <v>11</v>
      </c>
      <c r="B170" s="8" t="s">
        <v>90</v>
      </c>
      <c r="C170" s="8">
        <v>1999</v>
      </c>
      <c r="D170" s="8">
        <v>1999</v>
      </c>
      <c r="E170" s="8">
        <v>1999</v>
      </c>
      <c r="F170" s="8">
        <v>1</v>
      </c>
      <c r="G170" s="8" t="s">
        <v>21</v>
      </c>
      <c r="H170" s="8" t="s">
        <v>91</v>
      </c>
      <c r="I170" s="8" t="s">
        <v>92</v>
      </c>
      <c r="J170" s="25">
        <v>128.75</v>
      </c>
      <c r="K170" s="4">
        <v>2</v>
      </c>
      <c r="L170" s="25">
        <f t="shared" si="20"/>
        <v>130.75</v>
      </c>
      <c r="M170" s="25">
        <v>131.44999694824219</v>
      </c>
      <c r="N170" s="4">
        <v>0</v>
      </c>
      <c r="O170" s="25">
        <f t="shared" si="21"/>
        <v>131.44999694824219</v>
      </c>
      <c r="P170" s="25">
        <f t="shared" si="22"/>
        <v>130.75</v>
      </c>
      <c r="Q170" s="25">
        <f t="shared" si="23"/>
        <v>30.229081686117443</v>
      </c>
    </row>
    <row r="171" spans="1:17" ht="43.2" x14ac:dyDescent="0.3">
      <c r="A171" s="4">
        <v>12</v>
      </c>
      <c r="B171" s="8" t="s">
        <v>193</v>
      </c>
      <c r="C171" s="8">
        <v>2000</v>
      </c>
      <c r="D171" s="8">
        <v>2000</v>
      </c>
      <c r="E171" s="8">
        <v>2000</v>
      </c>
      <c r="F171" s="8">
        <v>1</v>
      </c>
      <c r="G171" s="8" t="s">
        <v>10</v>
      </c>
      <c r="H171" s="8" t="s">
        <v>138</v>
      </c>
      <c r="I171" s="8" t="s">
        <v>194</v>
      </c>
      <c r="J171" s="25">
        <v>129.60000610351562</v>
      </c>
      <c r="K171" s="4">
        <v>2</v>
      </c>
      <c r="L171" s="25">
        <f t="shared" si="20"/>
        <v>131.60000610351562</v>
      </c>
      <c r="M171" s="25">
        <v>141.91000366210937</v>
      </c>
      <c r="N171" s="4">
        <v>4</v>
      </c>
      <c r="O171" s="25">
        <f t="shared" si="21"/>
        <v>145.91000366210937</v>
      </c>
      <c r="P171" s="25">
        <f t="shared" si="22"/>
        <v>131.60000610351562</v>
      </c>
      <c r="Q171" s="25">
        <f t="shared" si="23"/>
        <v>31.075701298266083</v>
      </c>
    </row>
    <row r="172" spans="1:17" ht="28.8" x14ac:dyDescent="0.3">
      <c r="A172" s="4">
        <v>13</v>
      </c>
      <c r="B172" s="8" t="s">
        <v>143</v>
      </c>
      <c r="C172" s="8">
        <v>2000</v>
      </c>
      <c r="D172" s="8">
        <v>2000</v>
      </c>
      <c r="E172" s="8">
        <v>2000</v>
      </c>
      <c r="F172" s="8">
        <v>2</v>
      </c>
      <c r="G172" s="8" t="s">
        <v>16</v>
      </c>
      <c r="H172" s="8" t="s">
        <v>55</v>
      </c>
      <c r="I172" s="8" t="s">
        <v>70</v>
      </c>
      <c r="J172" s="25">
        <v>131.66999816894531</v>
      </c>
      <c r="K172" s="4">
        <v>2</v>
      </c>
      <c r="L172" s="25">
        <f t="shared" si="20"/>
        <v>133.66999816894531</v>
      </c>
      <c r="M172" s="25">
        <v>131.78999328613281</v>
      </c>
      <c r="N172" s="4">
        <v>0</v>
      </c>
      <c r="O172" s="25">
        <f t="shared" si="21"/>
        <v>131.78999328613281</v>
      </c>
      <c r="P172" s="25">
        <f t="shared" si="22"/>
        <v>131.78999328613281</v>
      </c>
      <c r="Q172" s="25">
        <f t="shared" si="23"/>
        <v>31.264931556961066</v>
      </c>
    </row>
    <row r="173" spans="1:17" ht="43.2" x14ac:dyDescent="0.3">
      <c r="A173" s="4">
        <v>14</v>
      </c>
      <c r="B173" s="8" t="s">
        <v>247</v>
      </c>
      <c r="C173" s="8">
        <v>1989</v>
      </c>
      <c r="D173" s="8">
        <v>1989</v>
      </c>
      <c r="E173" s="8">
        <v>1989</v>
      </c>
      <c r="F173" s="8">
        <v>1</v>
      </c>
      <c r="G173" s="8" t="s">
        <v>35</v>
      </c>
      <c r="H173" s="8" t="s">
        <v>36</v>
      </c>
      <c r="I173" s="8" t="s">
        <v>37</v>
      </c>
      <c r="J173" s="25">
        <v>150.8699951171875</v>
      </c>
      <c r="K173" s="4">
        <v>6</v>
      </c>
      <c r="L173" s="25">
        <f t="shared" si="20"/>
        <v>156.8699951171875</v>
      </c>
      <c r="M173" s="25">
        <v>136.10000610351562</v>
      </c>
      <c r="N173" s="4">
        <v>0</v>
      </c>
      <c r="O173" s="25">
        <f t="shared" si="21"/>
        <v>136.10000610351562</v>
      </c>
      <c r="P173" s="25">
        <f t="shared" si="22"/>
        <v>136.10000610351562</v>
      </c>
      <c r="Q173" s="25">
        <f t="shared" si="23"/>
        <v>35.557772943294978</v>
      </c>
    </row>
    <row r="174" spans="1:17" ht="43.2" x14ac:dyDescent="0.3">
      <c r="A174" s="4">
        <v>15</v>
      </c>
      <c r="B174" s="8" t="s">
        <v>137</v>
      </c>
      <c r="C174" s="8">
        <v>2000</v>
      </c>
      <c r="D174" s="8">
        <v>2000</v>
      </c>
      <c r="E174" s="8">
        <v>2000</v>
      </c>
      <c r="F174" s="8">
        <v>1</v>
      </c>
      <c r="G174" s="8" t="s">
        <v>10</v>
      </c>
      <c r="H174" s="8" t="s">
        <v>138</v>
      </c>
      <c r="I174" s="8" t="s">
        <v>139</v>
      </c>
      <c r="J174" s="25">
        <v>143.35000610351562</v>
      </c>
      <c r="K174" s="4">
        <v>4</v>
      </c>
      <c r="L174" s="25">
        <f t="shared" si="20"/>
        <v>147.35000610351562</v>
      </c>
      <c r="M174" s="25">
        <v>138.58000183105469</v>
      </c>
      <c r="N174" s="4">
        <v>2</v>
      </c>
      <c r="O174" s="25">
        <f t="shared" si="21"/>
        <v>140.58000183105469</v>
      </c>
      <c r="P174" s="25">
        <f t="shared" si="22"/>
        <v>140.58000183105469</v>
      </c>
      <c r="Q174" s="25">
        <f t="shared" si="23"/>
        <v>40.019920014462414</v>
      </c>
    </row>
    <row r="175" spans="1:17" ht="43.2" x14ac:dyDescent="0.3">
      <c r="A175" s="4">
        <v>16</v>
      </c>
      <c r="B175" s="8" t="s">
        <v>197</v>
      </c>
      <c r="C175" s="8">
        <v>2000</v>
      </c>
      <c r="D175" s="8">
        <v>2000</v>
      </c>
      <c r="E175" s="8">
        <v>2000</v>
      </c>
      <c r="F175" s="8">
        <v>1</v>
      </c>
      <c r="G175" s="8" t="s">
        <v>16</v>
      </c>
      <c r="H175" s="8" t="s">
        <v>132</v>
      </c>
      <c r="I175" s="8" t="s">
        <v>64</v>
      </c>
      <c r="J175" s="25">
        <v>137.5</v>
      </c>
      <c r="K175" s="4">
        <v>4</v>
      </c>
      <c r="L175" s="25">
        <f t="shared" si="20"/>
        <v>141.5</v>
      </c>
      <c r="M175" s="25">
        <v>138.92999267578125</v>
      </c>
      <c r="N175" s="4">
        <v>2</v>
      </c>
      <c r="O175" s="25">
        <f t="shared" si="21"/>
        <v>140.92999267578125</v>
      </c>
      <c r="P175" s="25">
        <f t="shared" si="22"/>
        <v>140.92999267578125</v>
      </c>
      <c r="Q175" s="25">
        <f t="shared" si="23"/>
        <v>40.368516468055446</v>
      </c>
    </row>
    <row r="176" spans="1:17" ht="28.8" x14ac:dyDescent="0.3">
      <c r="A176" s="4">
        <v>17</v>
      </c>
      <c r="B176" s="8" t="s">
        <v>77</v>
      </c>
      <c r="C176" s="8">
        <v>1973</v>
      </c>
      <c r="D176" s="8">
        <v>1973</v>
      </c>
      <c r="E176" s="8">
        <v>1973</v>
      </c>
      <c r="F176" s="8">
        <v>1</v>
      </c>
      <c r="G176" s="8" t="s">
        <v>46</v>
      </c>
      <c r="H176" s="8" t="s">
        <v>47</v>
      </c>
      <c r="I176" s="8"/>
      <c r="J176" s="25">
        <v>149.92999267578125</v>
      </c>
      <c r="K176" s="4">
        <v>6</v>
      </c>
      <c r="L176" s="25">
        <f t="shared" si="20"/>
        <v>155.92999267578125</v>
      </c>
      <c r="M176" s="25">
        <v>137.80999755859375</v>
      </c>
      <c r="N176" s="4">
        <v>4</v>
      </c>
      <c r="O176" s="25">
        <f t="shared" si="21"/>
        <v>141.80999755859375</v>
      </c>
      <c r="P176" s="25">
        <f t="shared" si="22"/>
        <v>141.80999755859375</v>
      </c>
      <c r="Q176" s="25">
        <f t="shared" si="23"/>
        <v>41.245015341997863</v>
      </c>
    </row>
    <row r="177" spans="1:17" ht="28.8" x14ac:dyDescent="0.3">
      <c r="A177" s="4">
        <v>18</v>
      </c>
      <c r="B177" s="8" t="s">
        <v>121</v>
      </c>
      <c r="C177" s="8">
        <v>2000</v>
      </c>
      <c r="D177" s="8">
        <v>2000</v>
      </c>
      <c r="E177" s="8">
        <v>2000</v>
      </c>
      <c r="F177" s="8">
        <v>2</v>
      </c>
      <c r="G177" s="8" t="s">
        <v>16</v>
      </c>
      <c r="H177" s="8" t="s">
        <v>55</v>
      </c>
      <c r="I177" s="8" t="s">
        <v>70</v>
      </c>
      <c r="J177" s="25">
        <v>141.69000244140625</v>
      </c>
      <c r="K177" s="4">
        <v>2</v>
      </c>
      <c r="L177" s="25">
        <f t="shared" si="20"/>
        <v>143.69000244140625</v>
      </c>
      <c r="M177" s="25">
        <v>142.57000732421875</v>
      </c>
      <c r="N177" s="4">
        <v>10</v>
      </c>
      <c r="O177" s="25">
        <f t="shared" si="21"/>
        <v>152.57000732421875</v>
      </c>
      <c r="P177" s="25">
        <f t="shared" si="22"/>
        <v>143.69000244140625</v>
      </c>
      <c r="Q177" s="25">
        <f t="shared" si="23"/>
        <v>43.117530137057813</v>
      </c>
    </row>
    <row r="178" spans="1:17" ht="43.2" x14ac:dyDescent="0.3">
      <c r="A178" s="4">
        <v>19</v>
      </c>
      <c r="B178" s="8" t="s">
        <v>198</v>
      </c>
      <c r="C178" s="8">
        <v>2002</v>
      </c>
      <c r="D178" s="8">
        <v>2002</v>
      </c>
      <c r="E178" s="8">
        <v>2002</v>
      </c>
      <c r="F178" s="8">
        <v>2</v>
      </c>
      <c r="G178" s="8" t="s">
        <v>16</v>
      </c>
      <c r="H178" s="8" t="s">
        <v>63</v>
      </c>
      <c r="I178" s="8" t="s">
        <v>64</v>
      </c>
      <c r="J178" s="25">
        <v>152.07000732421875</v>
      </c>
      <c r="K178" s="4">
        <v>2</v>
      </c>
      <c r="L178" s="25">
        <f t="shared" si="20"/>
        <v>154.07000732421875</v>
      </c>
      <c r="M178" s="25">
        <v>143.96000671386719</v>
      </c>
      <c r="N178" s="4">
        <v>4</v>
      </c>
      <c r="O178" s="25">
        <f t="shared" si="21"/>
        <v>147.96000671386719</v>
      </c>
      <c r="P178" s="25">
        <f t="shared" si="22"/>
        <v>147.96000671386719</v>
      </c>
      <c r="Q178" s="25">
        <f t="shared" si="23"/>
        <v>47.370522375668799</v>
      </c>
    </row>
    <row r="179" spans="1:17" ht="43.2" x14ac:dyDescent="0.3">
      <c r="A179" s="4">
        <v>20</v>
      </c>
      <c r="B179" s="8" t="s">
        <v>65</v>
      </c>
      <c r="C179" s="8">
        <v>2000</v>
      </c>
      <c r="D179" s="8">
        <v>2000</v>
      </c>
      <c r="E179" s="8">
        <v>2000</v>
      </c>
      <c r="F179" s="8">
        <v>2</v>
      </c>
      <c r="G179" s="8" t="s">
        <v>16</v>
      </c>
      <c r="H179" s="8" t="s">
        <v>63</v>
      </c>
      <c r="I179" s="8" t="s">
        <v>64</v>
      </c>
      <c r="J179" s="25">
        <v>152.47000122070312</v>
      </c>
      <c r="K179" s="4">
        <v>4</v>
      </c>
      <c r="L179" s="25">
        <f t="shared" si="20"/>
        <v>156.47000122070313</v>
      </c>
      <c r="M179" s="25">
        <v>153.33999633789062</v>
      </c>
      <c r="N179" s="4">
        <v>0</v>
      </c>
      <c r="O179" s="25">
        <f t="shared" si="21"/>
        <v>153.33999633789062</v>
      </c>
      <c r="P179" s="25">
        <f t="shared" si="22"/>
        <v>153.33999633789062</v>
      </c>
      <c r="Q179" s="25">
        <f t="shared" si="23"/>
        <v>52.729077696643266</v>
      </c>
    </row>
    <row r="180" spans="1:17" ht="43.2" x14ac:dyDescent="0.3">
      <c r="A180" s="4">
        <v>21</v>
      </c>
      <c r="B180" s="8" t="s">
        <v>62</v>
      </c>
      <c r="C180" s="8">
        <v>2002</v>
      </c>
      <c r="D180" s="8">
        <v>2002</v>
      </c>
      <c r="E180" s="8">
        <v>2002</v>
      </c>
      <c r="F180" s="8">
        <v>2</v>
      </c>
      <c r="G180" s="8" t="s">
        <v>16</v>
      </c>
      <c r="H180" s="8" t="s">
        <v>63</v>
      </c>
      <c r="I180" s="8" t="s">
        <v>64</v>
      </c>
      <c r="J180" s="25">
        <v>154.86000061035156</v>
      </c>
      <c r="K180" s="4">
        <v>6</v>
      </c>
      <c r="L180" s="25">
        <f t="shared" si="20"/>
        <v>160.86000061035156</v>
      </c>
      <c r="M180" s="25">
        <v>159.88999938964844</v>
      </c>
      <c r="N180" s="4">
        <v>8</v>
      </c>
      <c r="O180" s="25">
        <f t="shared" si="21"/>
        <v>167.88999938964844</v>
      </c>
      <c r="P180" s="25">
        <f t="shared" si="22"/>
        <v>160.86000061035156</v>
      </c>
      <c r="Q180" s="25">
        <f t="shared" si="23"/>
        <v>60.219121678886232</v>
      </c>
    </row>
    <row r="181" spans="1:17" ht="28.8" x14ac:dyDescent="0.3">
      <c r="A181" s="4">
        <v>22</v>
      </c>
      <c r="B181" s="8" t="s">
        <v>123</v>
      </c>
      <c r="C181" s="8">
        <v>2000</v>
      </c>
      <c r="D181" s="8">
        <v>2000</v>
      </c>
      <c r="E181" s="8">
        <v>2000</v>
      </c>
      <c r="F181" s="8">
        <v>3</v>
      </c>
      <c r="G181" s="8" t="s">
        <v>21</v>
      </c>
      <c r="H181" s="8" t="s">
        <v>22</v>
      </c>
      <c r="I181" s="8" t="s">
        <v>101</v>
      </c>
      <c r="J181" s="25">
        <v>222.30000305175781</v>
      </c>
      <c r="K181" s="4">
        <v>2</v>
      </c>
      <c r="L181" s="25">
        <f t="shared" si="20"/>
        <v>224.30000305175781</v>
      </c>
      <c r="M181" s="25"/>
      <c r="N181" s="4"/>
      <c r="O181" s="25" t="s">
        <v>358</v>
      </c>
      <c r="P181" s="25">
        <f t="shared" si="22"/>
        <v>224.30000305175781</v>
      </c>
      <c r="Q181" s="25">
        <f t="shared" si="23"/>
        <v>123.40637414626204</v>
      </c>
    </row>
    <row r="182" spans="1:17" ht="28.8" x14ac:dyDescent="0.3">
      <c r="A182" s="4"/>
      <c r="B182" s="8" t="s">
        <v>146</v>
      </c>
      <c r="C182" s="8">
        <v>1998</v>
      </c>
      <c r="D182" s="8">
        <v>1998</v>
      </c>
      <c r="E182" s="8">
        <v>1998</v>
      </c>
      <c r="F182" s="8">
        <v>3</v>
      </c>
      <c r="G182" s="8" t="s">
        <v>16</v>
      </c>
      <c r="H182" s="8" t="s">
        <v>55</v>
      </c>
      <c r="I182" s="8" t="s">
        <v>70</v>
      </c>
      <c r="J182" s="25"/>
      <c r="K182" s="4"/>
      <c r="L182" s="25" t="s">
        <v>358</v>
      </c>
      <c r="M182" s="25"/>
      <c r="N182" s="4"/>
      <c r="O182" s="25" t="s">
        <v>358</v>
      </c>
      <c r="P182" s="25"/>
      <c r="Q182" s="25" t="str">
        <f t="shared" si="23"/>
        <v/>
      </c>
    </row>
    <row r="183" spans="1:17" ht="57.6" x14ac:dyDescent="0.3">
      <c r="A183" s="4"/>
      <c r="B183" s="8" t="s">
        <v>151</v>
      </c>
      <c r="C183" s="8">
        <v>2001</v>
      </c>
      <c r="D183" s="8">
        <v>2001</v>
      </c>
      <c r="E183" s="8">
        <v>2001</v>
      </c>
      <c r="F183" s="8" t="s">
        <v>26</v>
      </c>
      <c r="G183" s="8" t="s">
        <v>21</v>
      </c>
      <c r="H183" s="8" t="s">
        <v>152</v>
      </c>
      <c r="I183" s="8" t="s">
        <v>68</v>
      </c>
      <c r="J183" s="25"/>
      <c r="K183" s="4"/>
      <c r="L183" s="25" t="s">
        <v>358</v>
      </c>
      <c r="M183" s="25"/>
      <c r="N183" s="4"/>
      <c r="O183" s="25" t="s">
        <v>358</v>
      </c>
      <c r="P183" s="25"/>
      <c r="Q183" s="25" t="str">
        <f t="shared" si="23"/>
        <v/>
      </c>
    </row>
    <row r="184" spans="1:17" x14ac:dyDescent="0.3">
      <c r="A184" s="4"/>
      <c r="B184" s="8" t="s">
        <v>233</v>
      </c>
      <c r="C184" s="8">
        <v>1963</v>
      </c>
      <c r="D184" s="8">
        <v>1963</v>
      </c>
      <c r="E184" s="8">
        <v>1963</v>
      </c>
      <c r="F184" s="8" t="s">
        <v>26</v>
      </c>
      <c r="G184" s="8" t="s">
        <v>16</v>
      </c>
      <c r="H184" s="8"/>
      <c r="I184" s="8" t="s">
        <v>44</v>
      </c>
      <c r="J184" s="25"/>
      <c r="K184" s="4"/>
      <c r="L184" s="25" t="s">
        <v>358</v>
      </c>
      <c r="M184" s="25"/>
      <c r="N184" s="4"/>
      <c r="O184" s="25" t="s">
        <v>358</v>
      </c>
      <c r="P184" s="25"/>
      <c r="Q184" s="25" t="str">
        <f t="shared" si="23"/>
        <v/>
      </c>
    </row>
    <row r="186" spans="1:17" ht="18" x14ac:dyDescent="0.3">
      <c r="A186" s="11" t="s">
        <v>398</v>
      </c>
      <c r="B186" s="11"/>
      <c r="C186" s="11"/>
      <c r="D186" s="11"/>
      <c r="E186" s="11"/>
      <c r="F186" s="11"/>
      <c r="G186" s="11"/>
      <c r="H186" s="11"/>
      <c r="I186" s="11"/>
      <c r="J186" s="11"/>
    </row>
    <row r="187" spans="1:17" x14ac:dyDescent="0.3">
      <c r="A187" s="16" t="s">
        <v>349</v>
      </c>
      <c r="B187" s="16" t="s">
        <v>1</v>
      </c>
      <c r="C187" s="16" t="s">
        <v>2</v>
      </c>
      <c r="D187" s="16" t="s">
        <v>249</v>
      </c>
      <c r="E187" s="16" t="s">
        <v>250</v>
      </c>
      <c r="F187" s="16" t="s">
        <v>3</v>
      </c>
      <c r="G187" s="16" t="s">
        <v>4</v>
      </c>
      <c r="H187" s="16" t="s">
        <v>5</v>
      </c>
      <c r="I187" s="16" t="s">
        <v>6</v>
      </c>
      <c r="J187" s="18" t="s">
        <v>351</v>
      </c>
      <c r="K187" s="19"/>
      <c r="L187" s="20"/>
      <c r="M187" s="18" t="s">
        <v>355</v>
      </c>
      <c r="N187" s="19"/>
      <c r="O187" s="20"/>
      <c r="P187" s="16" t="s">
        <v>356</v>
      </c>
      <c r="Q187" s="16" t="s">
        <v>357</v>
      </c>
    </row>
    <row r="188" spans="1:17" x14ac:dyDescent="0.3">
      <c r="A188" s="17"/>
      <c r="B188" s="17"/>
      <c r="C188" s="17"/>
      <c r="D188" s="17"/>
      <c r="E188" s="17"/>
      <c r="F188" s="17"/>
      <c r="G188" s="17"/>
      <c r="H188" s="17"/>
      <c r="I188" s="17"/>
      <c r="J188" s="21" t="s">
        <v>352</v>
      </c>
      <c r="K188" s="21" t="s">
        <v>353</v>
      </c>
      <c r="L188" s="21" t="s">
        <v>354</v>
      </c>
      <c r="M188" s="21" t="s">
        <v>352</v>
      </c>
      <c r="N188" s="21" t="s">
        <v>353</v>
      </c>
      <c r="O188" s="21" t="s">
        <v>354</v>
      </c>
      <c r="P188" s="17"/>
      <c r="Q188" s="17"/>
    </row>
    <row r="189" spans="1:17" ht="43.2" x14ac:dyDescent="0.3">
      <c r="A189" s="22">
        <v>1</v>
      </c>
      <c r="B189" s="23" t="s">
        <v>181</v>
      </c>
      <c r="C189" s="23">
        <v>1985</v>
      </c>
      <c r="D189" s="23">
        <v>1985</v>
      </c>
      <c r="E189" s="23">
        <v>1985</v>
      </c>
      <c r="F189" s="23" t="s">
        <v>180</v>
      </c>
      <c r="G189" s="23" t="s">
        <v>16</v>
      </c>
      <c r="H189" s="23" t="s">
        <v>166</v>
      </c>
      <c r="I189" s="23" t="s">
        <v>171</v>
      </c>
      <c r="J189" s="24">
        <v>122.83000183105469</v>
      </c>
      <c r="K189" s="22">
        <v>0</v>
      </c>
      <c r="L189" s="24">
        <f t="shared" ref="L189:L199" si="24">J189+K189</f>
        <v>122.83000183105469</v>
      </c>
      <c r="M189" s="24"/>
      <c r="N189" s="22"/>
      <c r="O189" s="24" t="s">
        <v>358</v>
      </c>
      <c r="P189" s="24">
        <f t="shared" ref="P189:P199" si="25">MIN(O189,L189)</f>
        <v>122.83000183105469</v>
      </c>
      <c r="Q189" s="24">
        <f t="shared" ref="Q189:Q199" si="26">IF( AND(ISNUMBER(P$189),ISNUMBER(P189)),(P189-P$189)/P$189*100,"")</f>
        <v>0</v>
      </c>
    </row>
    <row r="190" spans="1:17" ht="72" x14ac:dyDescent="0.3">
      <c r="A190" s="4">
        <v>2</v>
      </c>
      <c r="B190" s="8" t="s">
        <v>187</v>
      </c>
      <c r="C190" s="8">
        <v>2001</v>
      </c>
      <c r="D190" s="8">
        <v>2001</v>
      </c>
      <c r="E190" s="8">
        <v>2001</v>
      </c>
      <c r="F190" s="8" t="s">
        <v>87</v>
      </c>
      <c r="G190" s="8" t="s">
        <v>16</v>
      </c>
      <c r="H190" s="8" t="s">
        <v>188</v>
      </c>
      <c r="I190" s="8" t="s">
        <v>189</v>
      </c>
      <c r="J190" s="25">
        <v>134.38999938964844</v>
      </c>
      <c r="K190" s="4">
        <v>4</v>
      </c>
      <c r="L190" s="25">
        <f t="shared" si="24"/>
        <v>138.38999938964844</v>
      </c>
      <c r="M190" s="25">
        <v>137.80999755859375</v>
      </c>
      <c r="N190" s="4">
        <v>2</v>
      </c>
      <c r="O190" s="25">
        <f t="shared" ref="O189:O199" si="27">M190+N190</f>
        <v>139.80999755859375</v>
      </c>
      <c r="P190" s="25">
        <f t="shared" si="25"/>
        <v>138.38999938964844</v>
      </c>
      <c r="Q190" s="25">
        <f t="shared" si="26"/>
        <v>12.667912828004022</v>
      </c>
    </row>
    <row r="191" spans="1:17" ht="43.2" x14ac:dyDescent="0.3">
      <c r="A191" s="4">
        <v>3</v>
      </c>
      <c r="B191" s="8" t="s">
        <v>144</v>
      </c>
      <c r="C191" s="8">
        <v>1999</v>
      </c>
      <c r="D191" s="8">
        <v>1999</v>
      </c>
      <c r="E191" s="8">
        <v>1999</v>
      </c>
      <c r="F191" s="8">
        <v>1</v>
      </c>
      <c r="G191" s="8" t="s">
        <v>16</v>
      </c>
      <c r="H191" s="8" t="s">
        <v>145</v>
      </c>
      <c r="I191" s="8" t="s">
        <v>133</v>
      </c>
      <c r="J191" s="25">
        <v>148.33999633789062</v>
      </c>
      <c r="K191" s="4">
        <v>6</v>
      </c>
      <c r="L191" s="25">
        <f t="shared" si="24"/>
        <v>154.33999633789062</v>
      </c>
      <c r="M191" s="25">
        <v>143.88999938964844</v>
      </c>
      <c r="N191" s="4">
        <v>6</v>
      </c>
      <c r="O191" s="25">
        <f t="shared" si="27"/>
        <v>149.88999938964844</v>
      </c>
      <c r="P191" s="25">
        <f t="shared" si="25"/>
        <v>149.88999938964844</v>
      </c>
      <c r="Q191" s="25">
        <f t="shared" si="26"/>
        <v>22.030446271435505</v>
      </c>
    </row>
    <row r="192" spans="1:17" ht="43.2" x14ac:dyDescent="0.3">
      <c r="A192" s="4">
        <v>4</v>
      </c>
      <c r="B192" s="8" t="s">
        <v>105</v>
      </c>
      <c r="C192" s="8">
        <v>1997</v>
      </c>
      <c r="D192" s="8">
        <v>1997</v>
      </c>
      <c r="E192" s="8">
        <v>1997</v>
      </c>
      <c r="F192" s="8">
        <v>1</v>
      </c>
      <c r="G192" s="8" t="s">
        <v>16</v>
      </c>
      <c r="H192" s="8" t="s">
        <v>106</v>
      </c>
      <c r="I192" s="8" t="s">
        <v>64</v>
      </c>
      <c r="J192" s="25">
        <v>157.39999389648437</v>
      </c>
      <c r="K192" s="4">
        <v>0</v>
      </c>
      <c r="L192" s="25">
        <f t="shared" si="24"/>
        <v>157.39999389648437</v>
      </c>
      <c r="M192" s="25">
        <v>150.89999389648437</v>
      </c>
      <c r="N192" s="4">
        <v>2</v>
      </c>
      <c r="O192" s="25">
        <f t="shared" si="27"/>
        <v>152.89999389648437</v>
      </c>
      <c r="P192" s="25">
        <f t="shared" si="25"/>
        <v>152.89999389648437</v>
      </c>
      <c r="Q192" s="25">
        <f t="shared" si="26"/>
        <v>24.480983161417811</v>
      </c>
    </row>
    <row r="193" spans="1:17" x14ac:dyDescent="0.3">
      <c r="A193" s="4">
        <v>5</v>
      </c>
      <c r="B193" s="8" t="s">
        <v>202</v>
      </c>
      <c r="C193" s="8">
        <v>1994</v>
      </c>
      <c r="D193" s="8">
        <v>1994</v>
      </c>
      <c r="E193" s="8">
        <v>1994</v>
      </c>
      <c r="F193" s="8">
        <v>1</v>
      </c>
      <c r="G193" s="8" t="s">
        <v>16</v>
      </c>
      <c r="H193" s="8" t="s">
        <v>55</v>
      </c>
      <c r="I193" s="8" t="s">
        <v>56</v>
      </c>
      <c r="J193" s="25">
        <v>168</v>
      </c>
      <c r="K193" s="4">
        <v>0</v>
      </c>
      <c r="L193" s="25">
        <f t="shared" si="24"/>
        <v>168</v>
      </c>
      <c r="M193" s="25">
        <v>159.78999328613281</v>
      </c>
      <c r="N193" s="4">
        <v>2</v>
      </c>
      <c r="O193" s="25">
        <f t="shared" si="27"/>
        <v>161.78999328613281</v>
      </c>
      <c r="P193" s="25">
        <f t="shared" si="25"/>
        <v>161.78999328613281</v>
      </c>
      <c r="Q193" s="25">
        <f t="shared" si="26"/>
        <v>31.718628082954243</v>
      </c>
    </row>
    <row r="194" spans="1:17" ht="28.8" x14ac:dyDescent="0.3">
      <c r="A194" s="4">
        <v>6</v>
      </c>
      <c r="B194" s="8" t="s">
        <v>195</v>
      </c>
      <c r="C194" s="8">
        <v>1999</v>
      </c>
      <c r="D194" s="8">
        <v>1999</v>
      </c>
      <c r="E194" s="8">
        <v>1999</v>
      </c>
      <c r="F194" s="8">
        <v>1</v>
      </c>
      <c r="G194" s="8" t="s">
        <v>21</v>
      </c>
      <c r="H194" s="8" t="s">
        <v>22</v>
      </c>
      <c r="I194" s="8" t="s">
        <v>23</v>
      </c>
      <c r="J194" s="25">
        <v>168.25</v>
      </c>
      <c r="K194" s="4">
        <v>2</v>
      </c>
      <c r="L194" s="25">
        <f t="shared" si="24"/>
        <v>170.25</v>
      </c>
      <c r="M194" s="25">
        <v>171.52999877929687</v>
      </c>
      <c r="N194" s="4">
        <v>2</v>
      </c>
      <c r="O194" s="25">
        <f t="shared" si="27"/>
        <v>173.52999877929687</v>
      </c>
      <c r="P194" s="25">
        <f t="shared" si="25"/>
        <v>170.25</v>
      </c>
      <c r="Q194" s="25">
        <f t="shared" si="26"/>
        <v>38.606201629931327</v>
      </c>
    </row>
    <row r="195" spans="1:17" ht="28.8" x14ac:dyDescent="0.3">
      <c r="A195" s="4">
        <v>7</v>
      </c>
      <c r="B195" s="8" t="s">
        <v>102</v>
      </c>
      <c r="C195" s="8">
        <v>1999</v>
      </c>
      <c r="D195" s="8">
        <v>1999</v>
      </c>
      <c r="E195" s="8">
        <v>1999</v>
      </c>
      <c r="F195" s="8">
        <v>1</v>
      </c>
      <c r="G195" s="8" t="s">
        <v>21</v>
      </c>
      <c r="H195" s="8" t="s">
        <v>22</v>
      </c>
      <c r="I195" s="8" t="s">
        <v>101</v>
      </c>
      <c r="J195" s="25">
        <v>250.61000061035156</v>
      </c>
      <c r="K195" s="4">
        <v>4</v>
      </c>
      <c r="L195" s="25">
        <f t="shared" si="24"/>
        <v>254.61000061035156</v>
      </c>
      <c r="M195" s="25">
        <v>203.71000671386719</v>
      </c>
      <c r="N195" s="4">
        <v>2</v>
      </c>
      <c r="O195" s="25">
        <f t="shared" si="27"/>
        <v>205.71000671386719</v>
      </c>
      <c r="P195" s="25">
        <f t="shared" si="25"/>
        <v>205.71000671386719</v>
      </c>
      <c r="Q195" s="25">
        <f t="shared" si="26"/>
        <v>67.475375435399727</v>
      </c>
    </row>
    <row r="196" spans="1:17" ht="28.8" x14ac:dyDescent="0.3">
      <c r="A196" s="4">
        <v>8</v>
      </c>
      <c r="B196" s="8" t="s">
        <v>212</v>
      </c>
      <c r="C196" s="8">
        <v>2001</v>
      </c>
      <c r="D196" s="8">
        <v>2001</v>
      </c>
      <c r="E196" s="8">
        <v>2001</v>
      </c>
      <c r="F196" s="8">
        <v>3</v>
      </c>
      <c r="G196" s="8" t="s">
        <v>21</v>
      </c>
      <c r="H196" s="8" t="s">
        <v>22</v>
      </c>
      <c r="I196" s="8" t="s">
        <v>101</v>
      </c>
      <c r="J196" s="25">
        <v>278.010009765625</v>
      </c>
      <c r="K196" s="4">
        <v>54</v>
      </c>
      <c r="L196" s="25">
        <f t="shared" si="24"/>
        <v>332.010009765625</v>
      </c>
      <c r="M196" s="25">
        <v>213.28999328613281</v>
      </c>
      <c r="N196" s="4">
        <v>6</v>
      </c>
      <c r="O196" s="25">
        <f t="shared" si="27"/>
        <v>219.28999328613281</v>
      </c>
      <c r="P196" s="25">
        <f t="shared" si="25"/>
        <v>219.28999328613281</v>
      </c>
      <c r="Q196" s="25">
        <f t="shared" si="26"/>
        <v>78.531295300111665</v>
      </c>
    </row>
    <row r="197" spans="1:17" x14ac:dyDescent="0.3">
      <c r="A197" s="4">
        <v>9</v>
      </c>
      <c r="B197" s="8" t="s">
        <v>58</v>
      </c>
      <c r="C197" s="8">
        <v>1973</v>
      </c>
      <c r="D197" s="8">
        <v>1973</v>
      </c>
      <c r="E197" s="8">
        <v>1973</v>
      </c>
      <c r="F197" s="8" t="s">
        <v>26</v>
      </c>
      <c r="G197" s="8" t="s">
        <v>16</v>
      </c>
      <c r="H197" s="8"/>
      <c r="I197" s="8" t="s">
        <v>44</v>
      </c>
      <c r="J197" s="25">
        <v>211.63999938964844</v>
      </c>
      <c r="K197" s="4">
        <v>10</v>
      </c>
      <c r="L197" s="25">
        <f t="shared" si="24"/>
        <v>221.63999938964844</v>
      </c>
      <c r="M197" s="25">
        <v>279.27999877929687</v>
      </c>
      <c r="N197" s="4">
        <v>104</v>
      </c>
      <c r="O197" s="25">
        <f t="shared" si="27"/>
        <v>383.27999877929687</v>
      </c>
      <c r="P197" s="25">
        <f t="shared" si="25"/>
        <v>221.63999938964844</v>
      </c>
      <c r="Q197" s="25">
        <f t="shared" si="26"/>
        <v>80.444513625018899</v>
      </c>
    </row>
    <row r="198" spans="1:17" ht="28.8" x14ac:dyDescent="0.3">
      <c r="A198" s="4">
        <v>10</v>
      </c>
      <c r="B198" s="8" t="s">
        <v>182</v>
      </c>
      <c r="C198" s="8">
        <v>2000</v>
      </c>
      <c r="D198" s="8">
        <v>2000</v>
      </c>
      <c r="E198" s="8">
        <v>2000</v>
      </c>
      <c r="F198" s="8">
        <v>2</v>
      </c>
      <c r="G198" s="8" t="s">
        <v>21</v>
      </c>
      <c r="H198" s="8" t="s">
        <v>22</v>
      </c>
      <c r="I198" s="8" t="s">
        <v>101</v>
      </c>
      <c r="J198" s="25"/>
      <c r="K198" s="4"/>
      <c r="L198" s="25" t="s">
        <v>360</v>
      </c>
      <c r="M198" s="25">
        <v>277.20001220703125</v>
      </c>
      <c r="N198" s="4">
        <v>2</v>
      </c>
      <c r="O198" s="25">
        <f t="shared" si="27"/>
        <v>279.20001220703125</v>
      </c>
      <c r="P198" s="25">
        <f t="shared" si="25"/>
        <v>279.20001220703125</v>
      </c>
      <c r="Q198" s="25">
        <f t="shared" si="26"/>
        <v>127.30603927780946</v>
      </c>
    </row>
    <row r="199" spans="1:17" ht="28.8" x14ac:dyDescent="0.3">
      <c r="A199" s="4"/>
      <c r="B199" s="8" t="s">
        <v>218</v>
      </c>
      <c r="C199" s="8">
        <v>1999</v>
      </c>
      <c r="D199" s="8">
        <v>1999</v>
      </c>
      <c r="E199" s="8">
        <v>1999</v>
      </c>
      <c r="F199" s="8">
        <v>1</v>
      </c>
      <c r="G199" s="8" t="s">
        <v>21</v>
      </c>
      <c r="H199" s="8" t="s">
        <v>22</v>
      </c>
      <c r="I199" s="8" t="s">
        <v>101</v>
      </c>
      <c r="J199" s="25"/>
      <c r="K199" s="4"/>
      <c r="L199" s="25" t="s">
        <v>358</v>
      </c>
      <c r="M199" s="25"/>
      <c r="N199" s="4"/>
      <c r="O199" s="25" t="s">
        <v>358</v>
      </c>
      <c r="P199" s="25"/>
      <c r="Q199" s="25" t="str">
        <f t="shared" si="26"/>
        <v/>
      </c>
    </row>
  </sheetData>
  <mergeCells count="76">
    <mergeCell ref="P187:P188"/>
    <mergeCell ref="Q187:Q188"/>
    <mergeCell ref="G187:G188"/>
    <mergeCell ref="H187:H188"/>
    <mergeCell ref="I187:I188"/>
    <mergeCell ref="A186:J186"/>
    <mergeCell ref="J187:L187"/>
    <mergeCell ref="M187:O187"/>
    <mergeCell ref="A187:A188"/>
    <mergeCell ref="B187:B188"/>
    <mergeCell ref="C187:C188"/>
    <mergeCell ref="D187:D188"/>
    <mergeCell ref="E187:E188"/>
    <mergeCell ref="F187:F188"/>
    <mergeCell ref="I158:I159"/>
    <mergeCell ref="A157:J157"/>
    <mergeCell ref="J158:L158"/>
    <mergeCell ref="M158:O158"/>
    <mergeCell ref="P158:P159"/>
    <mergeCell ref="Q158:Q159"/>
    <mergeCell ref="P108:P109"/>
    <mergeCell ref="Q108:Q109"/>
    <mergeCell ref="A158:A159"/>
    <mergeCell ref="B158:B159"/>
    <mergeCell ref="C158:C159"/>
    <mergeCell ref="D158:D159"/>
    <mergeCell ref="E158:E159"/>
    <mergeCell ref="F158:F159"/>
    <mergeCell ref="G158:G159"/>
    <mergeCell ref="H158:H159"/>
    <mergeCell ref="G108:G109"/>
    <mergeCell ref="H108:H109"/>
    <mergeCell ref="I108:I109"/>
    <mergeCell ref="A107:J107"/>
    <mergeCell ref="J108:L108"/>
    <mergeCell ref="M108:O108"/>
    <mergeCell ref="A108:A109"/>
    <mergeCell ref="B108:B109"/>
    <mergeCell ref="C108:C109"/>
    <mergeCell ref="D108:D109"/>
    <mergeCell ref="E108:E109"/>
    <mergeCell ref="F108:F109"/>
    <mergeCell ref="I90:I91"/>
    <mergeCell ref="A89:J89"/>
    <mergeCell ref="J90:L90"/>
    <mergeCell ref="M90:O90"/>
    <mergeCell ref="P90:P91"/>
    <mergeCell ref="Q90:Q91"/>
    <mergeCell ref="P8:P9"/>
    <mergeCell ref="Q8:Q9"/>
    <mergeCell ref="A90:A91"/>
    <mergeCell ref="B90:B91"/>
    <mergeCell ref="C90:C91"/>
    <mergeCell ref="D90:D91"/>
    <mergeCell ref="E90:E91"/>
    <mergeCell ref="F90:F91"/>
    <mergeCell ref="G90:G91"/>
    <mergeCell ref="H90:H91"/>
    <mergeCell ref="G8:G9"/>
    <mergeCell ref="H8:H9"/>
    <mergeCell ref="I8:I9"/>
    <mergeCell ref="A7:J7"/>
    <mergeCell ref="J8:L8"/>
    <mergeCell ref="M8:O8"/>
    <mergeCell ref="A8:A9"/>
    <mergeCell ref="B8:B9"/>
    <mergeCell ref="C8:C9"/>
    <mergeCell ref="D8:D9"/>
    <mergeCell ref="E8:E9"/>
    <mergeCell ref="F8:F9"/>
    <mergeCell ref="A1:Q1"/>
    <mergeCell ref="A2:Q2"/>
    <mergeCell ref="A3:B3"/>
    <mergeCell ref="C3:Q3"/>
    <mergeCell ref="A4:Q4"/>
    <mergeCell ref="A5:Q5"/>
  </mergeCells>
  <pageMargins left="0.7" right="0.7" top="0.75" bottom="0.75" header="0.3" footer="0.3"/>
  <pageSetup paperSize="9" orientation="landscape" horizontalDpi="300" verticalDpi="300" copies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5"/>
  <sheetViews>
    <sheetView workbookViewId="0"/>
  </sheetViews>
  <sheetFormatPr defaultRowHeight="14.4" x14ac:dyDescent="0.3"/>
  <cols>
    <col min="1" max="1" width="5.77734375" style="1" customWidth="1"/>
    <col min="2" max="2" width="21.88671875" style="1" customWidth="1"/>
    <col min="3" max="5" width="5.77734375" style="1" customWidth="1"/>
    <col min="6" max="6" width="5.21875" style="1" customWidth="1"/>
    <col min="7" max="7" width="17.33203125" style="1" customWidth="1"/>
    <col min="8" max="8" width="43.33203125" style="1" customWidth="1"/>
    <col min="9" max="9" width="33.33203125" style="1" customWidth="1"/>
    <col min="10" max="16384" width="8.88671875" style="1"/>
  </cols>
  <sheetData>
    <row r="1" spans="1:9" x14ac:dyDescent="0.3">
      <c r="A1" s="1" t="s">
        <v>248</v>
      </c>
      <c r="B1" s="1" t="s">
        <v>1</v>
      </c>
      <c r="C1" s="1" t="s">
        <v>249</v>
      </c>
      <c r="D1" s="1" t="s">
        <v>250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9" x14ac:dyDescent="0.3">
      <c r="A2" s="3" t="s">
        <v>251</v>
      </c>
      <c r="B2" s="3" t="s">
        <v>8</v>
      </c>
      <c r="C2" s="2">
        <v>2000</v>
      </c>
      <c r="D2" s="2">
        <v>2000</v>
      </c>
      <c r="E2" s="3" t="s">
        <v>252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9" x14ac:dyDescent="0.3">
      <c r="A3" s="5" t="s">
        <v>251</v>
      </c>
      <c r="B3" s="5" t="s">
        <v>14</v>
      </c>
      <c r="C3" s="4">
        <v>1962</v>
      </c>
      <c r="D3" s="4">
        <v>1962</v>
      </c>
      <c r="E3" s="5" t="s">
        <v>253</v>
      </c>
      <c r="F3" s="5" t="s">
        <v>15</v>
      </c>
      <c r="G3" s="5" t="s">
        <v>16</v>
      </c>
      <c r="H3" s="5" t="s">
        <v>17</v>
      </c>
      <c r="I3" s="5" t="s">
        <v>18</v>
      </c>
    </row>
    <row r="4" spans="1:9" x14ac:dyDescent="0.3">
      <c r="A4" s="5" t="s">
        <v>251</v>
      </c>
      <c r="B4" s="5" t="s">
        <v>29</v>
      </c>
      <c r="C4" s="4">
        <v>2000</v>
      </c>
      <c r="D4" s="4">
        <v>2000</v>
      </c>
      <c r="E4" s="5" t="s">
        <v>252</v>
      </c>
      <c r="F4" s="5" t="s">
        <v>30</v>
      </c>
      <c r="G4" s="5" t="s">
        <v>16</v>
      </c>
      <c r="H4" s="5" t="s">
        <v>31</v>
      </c>
      <c r="I4" s="5" t="s">
        <v>32</v>
      </c>
    </row>
    <row r="5" spans="1:9" x14ac:dyDescent="0.3">
      <c r="A5" s="5" t="s">
        <v>251</v>
      </c>
      <c r="B5" s="5" t="s">
        <v>33</v>
      </c>
      <c r="C5" s="4">
        <v>2002</v>
      </c>
      <c r="D5" s="4">
        <v>2002</v>
      </c>
      <c r="E5" s="5" t="s">
        <v>254</v>
      </c>
      <c r="F5" s="5" t="s">
        <v>9</v>
      </c>
      <c r="G5" s="5" t="s">
        <v>21</v>
      </c>
      <c r="H5" s="5" t="s">
        <v>22</v>
      </c>
      <c r="I5" s="5" t="s">
        <v>23</v>
      </c>
    </row>
    <row r="6" spans="1:9" x14ac:dyDescent="0.3">
      <c r="A6" s="5" t="s">
        <v>251</v>
      </c>
      <c r="B6" s="5" t="s">
        <v>38</v>
      </c>
      <c r="C6" s="4">
        <v>1975</v>
      </c>
      <c r="D6" s="4">
        <v>1975</v>
      </c>
      <c r="E6" s="5" t="s">
        <v>255</v>
      </c>
      <c r="F6" s="5" t="s">
        <v>26</v>
      </c>
      <c r="G6" s="5" t="s">
        <v>16</v>
      </c>
      <c r="H6" s="5" t="s">
        <v>39</v>
      </c>
      <c r="I6" s="5" t="s">
        <v>40</v>
      </c>
    </row>
    <row r="7" spans="1:9" x14ac:dyDescent="0.3">
      <c r="A7" s="5" t="s">
        <v>251</v>
      </c>
      <c r="B7" s="5" t="s">
        <v>41</v>
      </c>
      <c r="C7" s="4">
        <v>1952</v>
      </c>
      <c r="D7" s="4">
        <v>1952</v>
      </c>
      <c r="E7" s="5" t="s">
        <v>256</v>
      </c>
      <c r="F7" s="5" t="s">
        <v>42</v>
      </c>
      <c r="G7" s="5" t="s">
        <v>16</v>
      </c>
      <c r="H7" s="5" t="s">
        <v>43</v>
      </c>
      <c r="I7" s="5" t="s">
        <v>44</v>
      </c>
    </row>
    <row r="8" spans="1:9" x14ac:dyDescent="0.3">
      <c r="A8" s="5" t="s">
        <v>251</v>
      </c>
      <c r="B8" s="5" t="s">
        <v>45</v>
      </c>
      <c r="C8" s="4">
        <v>1990</v>
      </c>
      <c r="D8" s="4">
        <v>1990</v>
      </c>
      <c r="E8" s="5" t="s">
        <v>257</v>
      </c>
      <c r="F8" s="5" t="s">
        <v>26</v>
      </c>
      <c r="G8" s="5" t="s">
        <v>46</v>
      </c>
      <c r="H8" s="5" t="s">
        <v>47</v>
      </c>
      <c r="I8" s="5" t="s">
        <v>48</v>
      </c>
    </row>
    <row r="9" spans="1:9" x14ac:dyDescent="0.3">
      <c r="A9" s="5" t="s">
        <v>251</v>
      </c>
      <c r="B9" s="5" t="s">
        <v>52</v>
      </c>
      <c r="C9" s="4">
        <v>1986</v>
      </c>
      <c r="D9" s="4">
        <v>1986</v>
      </c>
      <c r="E9" s="5" t="s">
        <v>258</v>
      </c>
      <c r="F9" s="5" t="s">
        <v>26</v>
      </c>
      <c r="G9" s="5" t="s">
        <v>16</v>
      </c>
      <c r="H9" s="5" t="s">
        <v>53</v>
      </c>
      <c r="I9" s="5" t="s">
        <v>51</v>
      </c>
    </row>
    <row r="10" spans="1:9" x14ac:dyDescent="0.3">
      <c r="A10" s="5" t="s">
        <v>251</v>
      </c>
      <c r="B10" s="5" t="s">
        <v>57</v>
      </c>
      <c r="C10" s="4">
        <v>1998</v>
      </c>
      <c r="D10" s="4">
        <v>1998</v>
      </c>
      <c r="E10" s="5" t="s">
        <v>259</v>
      </c>
      <c r="F10" s="5" t="s">
        <v>26</v>
      </c>
      <c r="G10" s="5" t="s">
        <v>16</v>
      </c>
      <c r="H10" s="5" t="s">
        <v>27</v>
      </c>
      <c r="I10" s="5" t="s">
        <v>28</v>
      </c>
    </row>
    <row r="11" spans="1:9" x14ac:dyDescent="0.3">
      <c r="A11" s="5" t="s">
        <v>251</v>
      </c>
      <c r="B11" s="5" t="s">
        <v>62</v>
      </c>
      <c r="C11" s="4">
        <v>2002</v>
      </c>
      <c r="D11" s="4">
        <v>2002</v>
      </c>
      <c r="E11" s="5" t="s">
        <v>254</v>
      </c>
      <c r="F11" s="5" t="s">
        <v>15</v>
      </c>
      <c r="G11" s="5" t="s">
        <v>16</v>
      </c>
      <c r="H11" s="5" t="s">
        <v>63</v>
      </c>
      <c r="I11" s="5" t="s">
        <v>64</v>
      </c>
    </row>
    <row r="12" spans="1:9" x14ac:dyDescent="0.3">
      <c r="A12" s="5" t="s">
        <v>251</v>
      </c>
      <c r="B12" s="5" t="s">
        <v>65</v>
      </c>
      <c r="C12" s="4">
        <v>2000</v>
      </c>
      <c r="D12" s="4">
        <v>2000</v>
      </c>
      <c r="E12" s="5" t="s">
        <v>252</v>
      </c>
      <c r="F12" s="5" t="s">
        <v>15</v>
      </c>
      <c r="G12" s="5" t="s">
        <v>16</v>
      </c>
      <c r="H12" s="5" t="s">
        <v>63</v>
      </c>
      <c r="I12" s="5" t="s">
        <v>64</v>
      </c>
    </row>
    <row r="13" spans="1:9" x14ac:dyDescent="0.3">
      <c r="A13" s="5" t="s">
        <v>251</v>
      </c>
      <c r="B13" s="5" t="s">
        <v>66</v>
      </c>
      <c r="C13" s="4">
        <v>2004</v>
      </c>
      <c r="D13" s="4">
        <v>2004</v>
      </c>
      <c r="E13" s="5" t="s">
        <v>260</v>
      </c>
      <c r="F13" s="5" t="s">
        <v>26</v>
      </c>
      <c r="G13" s="5" t="s">
        <v>21</v>
      </c>
      <c r="H13" s="5" t="s">
        <v>67</v>
      </c>
      <c r="I13" s="5" t="s">
        <v>68</v>
      </c>
    </row>
    <row r="14" spans="1:9" x14ac:dyDescent="0.3">
      <c r="A14" s="5" t="s">
        <v>251</v>
      </c>
      <c r="B14" s="5" t="s">
        <v>75</v>
      </c>
      <c r="C14" s="4">
        <v>1998</v>
      </c>
      <c r="D14" s="4">
        <v>1998</v>
      </c>
      <c r="E14" s="5" t="s">
        <v>259</v>
      </c>
      <c r="F14" s="5" t="s">
        <v>26</v>
      </c>
      <c r="G14" s="5" t="s">
        <v>16</v>
      </c>
      <c r="H14" s="5" t="s">
        <v>27</v>
      </c>
      <c r="I14" s="5" t="s">
        <v>28</v>
      </c>
    </row>
    <row r="15" spans="1:9" x14ac:dyDescent="0.3">
      <c r="A15" s="5" t="s">
        <v>251</v>
      </c>
      <c r="B15" s="5" t="s">
        <v>79</v>
      </c>
      <c r="C15" s="4">
        <v>1986</v>
      </c>
      <c r="D15" s="4">
        <v>1986</v>
      </c>
      <c r="E15" s="5" t="s">
        <v>258</v>
      </c>
      <c r="F15" s="5" t="s">
        <v>42</v>
      </c>
      <c r="G15" s="5" t="s">
        <v>16</v>
      </c>
      <c r="H15" s="5" t="s">
        <v>39</v>
      </c>
      <c r="I15" s="5" t="s">
        <v>80</v>
      </c>
    </row>
    <row r="16" spans="1:9" x14ac:dyDescent="0.3">
      <c r="A16" s="5" t="s">
        <v>251</v>
      </c>
      <c r="B16" s="5" t="s">
        <v>84</v>
      </c>
      <c r="C16" s="4">
        <v>1982</v>
      </c>
      <c r="D16" s="4">
        <v>1982</v>
      </c>
      <c r="E16" s="5" t="s">
        <v>261</v>
      </c>
      <c r="F16" s="5" t="s">
        <v>9</v>
      </c>
      <c r="G16" s="5" t="s">
        <v>16</v>
      </c>
      <c r="H16" s="5" t="s">
        <v>53</v>
      </c>
      <c r="I16" s="5" t="s">
        <v>85</v>
      </c>
    </row>
    <row r="17" spans="1:9" x14ac:dyDescent="0.3">
      <c r="A17" s="5" t="s">
        <v>251</v>
      </c>
      <c r="B17" s="5" t="s">
        <v>88</v>
      </c>
      <c r="C17" s="4">
        <v>1986</v>
      </c>
      <c r="D17" s="4">
        <v>1986</v>
      </c>
      <c r="E17" s="5" t="s">
        <v>258</v>
      </c>
      <c r="F17" s="5" t="s">
        <v>87</v>
      </c>
      <c r="G17" s="5" t="s">
        <v>16</v>
      </c>
      <c r="H17" s="5" t="s">
        <v>72</v>
      </c>
      <c r="I17" s="5" t="s">
        <v>73</v>
      </c>
    </row>
    <row r="18" spans="1:9" x14ac:dyDescent="0.3">
      <c r="A18" s="5" t="s">
        <v>251</v>
      </c>
      <c r="B18" s="5" t="s">
        <v>89</v>
      </c>
      <c r="C18" s="4">
        <v>2004</v>
      </c>
      <c r="D18" s="4">
        <v>2004</v>
      </c>
      <c r="E18" s="5" t="s">
        <v>260</v>
      </c>
      <c r="F18" s="5" t="s">
        <v>26</v>
      </c>
      <c r="G18" s="5" t="s">
        <v>21</v>
      </c>
      <c r="H18" s="5" t="s">
        <v>67</v>
      </c>
      <c r="I18" s="5" t="s">
        <v>68</v>
      </c>
    </row>
    <row r="19" spans="1:9" x14ac:dyDescent="0.3">
      <c r="A19" s="5" t="s">
        <v>251</v>
      </c>
      <c r="B19" s="5" t="s">
        <v>93</v>
      </c>
      <c r="C19" s="4">
        <v>1980</v>
      </c>
      <c r="D19" s="4">
        <v>1980</v>
      </c>
      <c r="E19" s="5" t="s">
        <v>262</v>
      </c>
      <c r="F19" s="5" t="s">
        <v>20</v>
      </c>
      <c r="G19" s="5" t="s">
        <v>16</v>
      </c>
      <c r="H19" s="5" t="s">
        <v>72</v>
      </c>
      <c r="I19" s="5" t="s">
        <v>94</v>
      </c>
    </row>
    <row r="20" spans="1:9" x14ac:dyDescent="0.3">
      <c r="A20" s="5" t="s">
        <v>251</v>
      </c>
      <c r="B20" s="5" t="s">
        <v>96</v>
      </c>
      <c r="C20" s="4">
        <v>1975</v>
      </c>
      <c r="D20" s="4">
        <v>1975</v>
      </c>
      <c r="E20" s="5" t="s">
        <v>255</v>
      </c>
      <c r="F20" s="5" t="s">
        <v>20</v>
      </c>
      <c r="G20" s="5" t="s">
        <v>16</v>
      </c>
      <c r="H20" s="5" t="s">
        <v>97</v>
      </c>
      <c r="I20" s="5" t="s">
        <v>18</v>
      </c>
    </row>
    <row r="21" spans="1:9" x14ac:dyDescent="0.3">
      <c r="A21" s="5" t="s">
        <v>251</v>
      </c>
      <c r="B21" s="5" t="s">
        <v>98</v>
      </c>
      <c r="C21" s="4">
        <v>1992</v>
      </c>
      <c r="D21" s="4">
        <v>1992</v>
      </c>
      <c r="E21" s="5" t="s">
        <v>263</v>
      </c>
      <c r="F21" s="5" t="s">
        <v>20</v>
      </c>
      <c r="G21" s="5" t="s">
        <v>35</v>
      </c>
      <c r="H21" s="5" t="s">
        <v>36</v>
      </c>
      <c r="I21" s="5" t="s">
        <v>37</v>
      </c>
    </row>
    <row r="22" spans="1:9" x14ac:dyDescent="0.3">
      <c r="A22" s="5" t="s">
        <v>251</v>
      </c>
      <c r="B22" s="5" t="s">
        <v>99</v>
      </c>
      <c r="C22" s="4">
        <v>2006</v>
      </c>
      <c r="D22" s="4">
        <v>2006</v>
      </c>
      <c r="E22" s="5" t="s">
        <v>264</v>
      </c>
      <c r="F22" s="5" t="s">
        <v>26</v>
      </c>
      <c r="G22" s="5" t="s">
        <v>21</v>
      </c>
      <c r="H22" s="5" t="s">
        <v>67</v>
      </c>
      <c r="I22" s="5" t="s">
        <v>68</v>
      </c>
    </row>
    <row r="23" spans="1:9" x14ac:dyDescent="0.3">
      <c r="A23" s="5" t="s">
        <v>251</v>
      </c>
      <c r="B23" s="5" t="s">
        <v>100</v>
      </c>
      <c r="C23" s="4">
        <v>2003</v>
      </c>
      <c r="D23" s="4">
        <v>2003</v>
      </c>
      <c r="E23" s="5" t="s">
        <v>265</v>
      </c>
      <c r="F23" s="5" t="s">
        <v>9</v>
      </c>
      <c r="G23" s="5" t="s">
        <v>21</v>
      </c>
      <c r="H23" s="5" t="s">
        <v>22</v>
      </c>
      <c r="I23" s="5" t="s">
        <v>101</v>
      </c>
    </row>
    <row r="24" spans="1:9" x14ac:dyDescent="0.3">
      <c r="A24" s="5" t="s">
        <v>251</v>
      </c>
      <c r="B24" s="5" t="s">
        <v>103</v>
      </c>
      <c r="C24" s="4">
        <v>1976</v>
      </c>
      <c r="D24" s="4">
        <v>1976</v>
      </c>
      <c r="E24" s="5" t="s">
        <v>266</v>
      </c>
      <c r="F24" s="5" t="s">
        <v>20</v>
      </c>
      <c r="G24" s="5" t="s">
        <v>16</v>
      </c>
      <c r="H24" s="5" t="s">
        <v>97</v>
      </c>
      <c r="I24" s="5" t="s">
        <v>18</v>
      </c>
    </row>
    <row r="25" spans="1:9" x14ac:dyDescent="0.3">
      <c r="A25" s="5" t="s">
        <v>251</v>
      </c>
      <c r="B25" s="5" t="s">
        <v>104</v>
      </c>
      <c r="C25" s="4">
        <v>1997</v>
      </c>
      <c r="D25" s="4">
        <v>1997</v>
      </c>
      <c r="E25" s="5" t="s">
        <v>267</v>
      </c>
      <c r="F25" s="5" t="s">
        <v>26</v>
      </c>
      <c r="G25" s="5" t="s">
        <v>16</v>
      </c>
      <c r="H25" s="5" t="s">
        <v>27</v>
      </c>
      <c r="I25" s="5" t="s">
        <v>28</v>
      </c>
    </row>
    <row r="26" spans="1:9" x14ac:dyDescent="0.3">
      <c r="A26" s="5" t="s">
        <v>251</v>
      </c>
      <c r="B26" s="5" t="s">
        <v>107</v>
      </c>
      <c r="C26" s="4">
        <v>1995</v>
      </c>
      <c r="D26" s="4">
        <v>1995</v>
      </c>
      <c r="E26" s="5" t="s">
        <v>268</v>
      </c>
      <c r="F26" s="5" t="s">
        <v>26</v>
      </c>
      <c r="G26" s="5" t="s">
        <v>16</v>
      </c>
      <c r="H26" s="5" t="s">
        <v>27</v>
      </c>
      <c r="I26" s="5" t="s">
        <v>28</v>
      </c>
    </row>
    <row r="27" spans="1:9" x14ac:dyDescent="0.3">
      <c r="A27" s="5" t="s">
        <v>251</v>
      </c>
      <c r="B27" s="5" t="s">
        <v>108</v>
      </c>
      <c r="C27" s="4">
        <v>1951</v>
      </c>
      <c r="D27" s="4">
        <v>1951</v>
      </c>
      <c r="E27" s="5" t="s">
        <v>269</v>
      </c>
      <c r="F27" s="5" t="s">
        <v>42</v>
      </c>
      <c r="G27" s="5" t="s">
        <v>16</v>
      </c>
      <c r="H27" s="5" t="s">
        <v>43</v>
      </c>
      <c r="I27" s="5" t="s">
        <v>44</v>
      </c>
    </row>
    <row r="28" spans="1:9" x14ac:dyDescent="0.3">
      <c r="A28" s="5" t="s">
        <v>251</v>
      </c>
      <c r="B28" s="5" t="s">
        <v>112</v>
      </c>
      <c r="C28" s="4">
        <v>1997</v>
      </c>
      <c r="D28" s="4">
        <v>1997</v>
      </c>
      <c r="E28" s="5" t="s">
        <v>267</v>
      </c>
      <c r="F28" s="5" t="s">
        <v>87</v>
      </c>
      <c r="G28" s="5" t="s">
        <v>16</v>
      </c>
      <c r="H28" s="5" t="s">
        <v>113</v>
      </c>
      <c r="I28" s="5" t="s">
        <v>114</v>
      </c>
    </row>
    <row r="29" spans="1:9" x14ac:dyDescent="0.3">
      <c r="A29" s="5" t="s">
        <v>251</v>
      </c>
      <c r="B29" s="5" t="s">
        <v>115</v>
      </c>
      <c r="C29" s="4">
        <v>2002</v>
      </c>
      <c r="D29" s="4">
        <v>2002</v>
      </c>
      <c r="E29" s="5" t="s">
        <v>254</v>
      </c>
      <c r="F29" s="5" t="s">
        <v>26</v>
      </c>
      <c r="G29" s="5" t="s">
        <v>16</v>
      </c>
      <c r="H29" s="5" t="s">
        <v>63</v>
      </c>
      <c r="I29" s="5" t="s">
        <v>116</v>
      </c>
    </row>
    <row r="30" spans="1:9" x14ac:dyDescent="0.3">
      <c r="A30" s="5" t="s">
        <v>251</v>
      </c>
      <c r="B30" s="5" t="s">
        <v>117</v>
      </c>
      <c r="C30" s="4">
        <v>1990</v>
      </c>
      <c r="D30" s="4">
        <v>1990</v>
      </c>
      <c r="E30" s="5" t="s">
        <v>257</v>
      </c>
      <c r="F30" s="5" t="s">
        <v>87</v>
      </c>
      <c r="G30" s="5" t="s">
        <v>16</v>
      </c>
      <c r="H30" s="5" t="s">
        <v>27</v>
      </c>
      <c r="I30" s="5" t="s">
        <v>118</v>
      </c>
    </row>
    <row r="31" spans="1:9" x14ac:dyDescent="0.3">
      <c r="A31" s="5" t="s">
        <v>251</v>
      </c>
      <c r="B31" s="5" t="s">
        <v>119</v>
      </c>
      <c r="C31" s="4">
        <v>1956</v>
      </c>
      <c r="D31" s="4">
        <v>1956</v>
      </c>
      <c r="E31" s="5" t="s">
        <v>270</v>
      </c>
      <c r="F31" s="5" t="s">
        <v>87</v>
      </c>
      <c r="G31" s="5" t="s">
        <v>16</v>
      </c>
      <c r="H31" s="5" t="s">
        <v>39</v>
      </c>
      <c r="I31" s="5" t="s">
        <v>120</v>
      </c>
    </row>
    <row r="32" spans="1:9" x14ac:dyDescent="0.3">
      <c r="A32" s="5" t="s">
        <v>251</v>
      </c>
      <c r="B32" s="5" t="s">
        <v>123</v>
      </c>
      <c r="C32" s="4">
        <v>2000</v>
      </c>
      <c r="D32" s="4">
        <v>2000</v>
      </c>
      <c r="E32" s="5" t="s">
        <v>252</v>
      </c>
      <c r="F32" s="5" t="s">
        <v>9</v>
      </c>
      <c r="G32" s="5" t="s">
        <v>21</v>
      </c>
      <c r="H32" s="5" t="s">
        <v>22</v>
      </c>
      <c r="I32" s="5" t="s">
        <v>101</v>
      </c>
    </row>
    <row r="33" spans="1:9" x14ac:dyDescent="0.3">
      <c r="A33" s="5" t="s">
        <v>251</v>
      </c>
      <c r="B33" s="5" t="s">
        <v>124</v>
      </c>
      <c r="C33" s="4">
        <v>1975</v>
      </c>
      <c r="D33" s="4">
        <v>1975</v>
      </c>
      <c r="E33" s="5" t="s">
        <v>255</v>
      </c>
      <c r="F33" s="5" t="s">
        <v>20</v>
      </c>
      <c r="G33" s="5" t="s">
        <v>16</v>
      </c>
      <c r="H33" s="5" t="s">
        <v>125</v>
      </c>
      <c r="I33" s="5" t="s">
        <v>18</v>
      </c>
    </row>
    <row r="34" spans="1:9" x14ac:dyDescent="0.3">
      <c r="A34" s="5" t="s">
        <v>251</v>
      </c>
      <c r="B34" s="5" t="s">
        <v>129</v>
      </c>
      <c r="C34" s="4">
        <v>1971</v>
      </c>
      <c r="D34" s="4">
        <v>1971</v>
      </c>
      <c r="E34" s="5" t="s">
        <v>271</v>
      </c>
      <c r="F34" s="5" t="s">
        <v>9</v>
      </c>
      <c r="G34" s="5" t="s">
        <v>16</v>
      </c>
      <c r="H34" s="5" t="s">
        <v>97</v>
      </c>
      <c r="I34" s="5" t="s">
        <v>18</v>
      </c>
    </row>
    <row r="35" spans="1:9" x14ac:dyDescent="0.3">
      <c r="A35" s="5" t="s">
        <v>251</v>
      </c>
      <c r="B35" s="5" t="s">
        <v>131</v>
      </c>
      <c r="C35" s="4">
        <v>1997</v>
      </c>
      <c r="D35" s="4">
        <v>1997</v>
      </c>
      <c r="E35" s="5" t="s">
        <v>267</v>
      </c>
      <c r="F35" s="5" t="s">
        <v>87</v>
      </c>
      <c r="G35" s="5" t="s">
        <v>16</v>
      </c>
      <c r="H35" s="5" t="s">
        <v>132</v>
      </c>
      <c r="I35" s="5" t="s">
        <v>133</v>
      </c>
    </row>
    <row r="36" spans="1:9" x14ac:dyDescent="0.3">
      <c r="A36" s="5" t="s">
        <v>251</v>
      </c>
      <c r="B36" s="5" t="s">
        <v>140</v>
      </c>
      <c r="C36" s="4">
        <v>1990</v>
      </c>
      <c r="D36" s="4">
        <v>1990</v>
      </c>
      <c r="E36" s="5" t="s">
        <v>257</v>
      </c>
      <c r="F36" s="5" t="s">
        <v>9</v>
      </c>
      <c r="G36" s="5" t="s">
        <v>16</v>
      </c>
      <c r="H36" s="5" t="s">
        <v>141</v>
      </c>
      <c r="I36" s="5" t="s">
        <v>142</v>
      </c>
    </row>
    <row r="37" spans="1:9" x14ac:dyDescent="0.3">
      <c r="A37" s="5" t="s">
        <v>251</v>
      </c>
      <c r="B37" s="5" t="s">
        <v>147</v>
      </c>
      <c r="C37" s="4">
        <v>1996</v>
      </c>
      <c r="D37" s="4">
        <v>1996</v>
      </c>
      <c r="E37" s="5" t="s">
        <v>272</v>
      </c>
      <c r="F37" s="5" t="s">
        <v>42</v>
      </c>
      <c r="G37" s="5" t="s">
        <v>16</v>
      </c>
      <c r="H37" s="5" t="s">
        <v>132</v>
      </c>
      <c r="I37" s="5" t="s">
        <v>114</v>
      </c>
    </row>
    <row r="38" spans="1:9" x14ac:dyDescent="0.3">
      <c r="A38" s="5" t="s">
        <v>251</v>
      </c>
      <c r="B38" s="5" t="s">
        <v>148</v>
      </c>
      <c r="C38" s="4">
        <v>2002</v>
      </c>
      <c r="D38" s="4">
        <v>2002</v>
      </c>
      <c r="E38" s="5" t="s">
        <v>254</v>
      </c>
      <c r="F38" s="5" t="s">
        <v>149</v>
      </c>
      <c r="G38" s="5" t="s">
        <v>16</v>
      </c>
      <c r="H38" s="5" t="s">
        <v>63</v>
      </c>
      <c r="I38" s="5" t="s">
        <v>133</v>
      </c>
    </row>
    <row r="39" spans="1:9" x14ac:dyDescent="0.3">
      <c r="A39" s="5" t="s">
        <v>251</v>
      </c>
      <c r="B39" s="5" t="s">
        <v>150</v>
      </c>
      <c r="C39" s="4">
        <v>2000</v>
      </c>
      <c r="D39" s="4">
        <v>2000</v>
      </c>
      <c r="E39" s="5" t="s">
        <v>252</v>
      </c>
      <c r="F39" s="5" t="s">
        <v>149</v>
      </c>
      <c r="G39" s="5" t="s">
        <v>16</v>
      </c>
      <c r="H39" s="5" t="s">
        <v>31</v>
      </c>
      <c r="I39" s="5" t="s">
        <v>32</v>
      </c>
    </row>
    <row r="40" spans="1:9" x14ac:dyDescent="0.3">
      <c r="A40" s="5" t="s">
        <v>251</v>
      </c>
      <c r="B40" s="5" t="s">
        <v>154</v>
      </c>
      <c r="C40" s="4">
        <v>1973</v>
      </c>
      <c r="D40" s="4">
        <v>1973</v>
      </c>
      <c r="E40" s="5" t="s">
        <v>273</v>
      </c>
      <c r="F40" s="5" t="s">
        <v>20</v>
      </c>
      <c r="G40" s="5" t="s">
        <v>16</v>
      </c>
      <c r="H40" s="5" t="s">
        <v>53</v>
      </c>
      <c r="I40" s="5" t="s">
        <v>85</v>
      </c>
    </row>
    <row r="41" spans="1:9" x14ac:dyDescent="0.3">
      <c r="A41" s="5" t="s">
        <v>251</v>
      </c>
      <c r="B41" s="5" t="s">
        <v>158</v>
      </c>
      <c r="C41" s="4">
        <v>1989</v>
      </c>
      <c r="D41" s="4">
        <v>1989</v>
      </c>
      <c r="E41" s="5" t="s">
        <v>274</v>
      </c>
      <c r="F41" s="5" t="s">
        <v>26</v>
      </c>
      <c r="G41" s="5" t="s">
        <v>16</v>
      </c>
      <c r="H41" s="5" t="s">
        <v>39</v>
      </c>
      <c r="I41" s="5" t="s">
        <v>40</v>
      </c>
    </row>
    <row r="42" spans="1:9" x14ac:dyDescent="0.3">
      <c r="A42" s="5" t="s">
        <v>251</v>
      </c>
      <c r="B42" s="5" t="s">
        <v>159</v>
      </c>
      <c r="C42" s="4">
        <v>2003</v>
      </c>
      <c r="D42" s="4">
        <v>2003</v>
      </c>
      <c r="E42" s="5" t="s">
        <v>265</v>
      </c>
      <c r="F42" s="5" t="s">
        <v>15</v>
      </c>
      <c r="G42" s="5" t="s">
        <v>21</v>
      </c>
      <c r="H42" s="5" t="s">
        <v>22</v>
      </c>
      <c r="I42" s="5" t="s">
        <v>101</v>
      </c>
    </row>
    <row r="43" spans="1:9" x14ac:dyDescent="0.3">
      <c r="A43" s="5" t="s">
        <v>251</v>
      </c>
      <c r="B43" s="5" t="s">
        <v>161</v>
      </c>
      <c r="C43" s="4">
        <v>1997</v>
      </c>
      <c r="D43" s="4">
        <v>1997</v>
      </c>
      <c r="E43" s="5" t="s">
        <v>267</v>
      </c>
      <c r="F43" s="5" t="s">
        <v>20</v>
      </c>
      <c r="G43" s="5" t="s">
        <v>35</v>
      </c>
      <c r="H43" s="5" t="s">
        <v>36</v>
      </c>
      <c r="I43" s="5" t="s">
        <v>37</v>
      </c>
    </row>
    <row r="44" spans="1:9" x14ac:dyDescent="0.3">
      <c r="A44" s="5" t="s">
        <v>251</v>
      </c>
      <c r="B44" s="5" t="s">
        <v>163</v>
      </c>
      <c r="C44" s="4">
        <v>1958</v>
      </c>
      <c r="D44" s="4">
        <v>1958</v>
      </c>
      <c r="E44" s="5" t="s">
        <v>275</v>
      </c>
      <c r="F44" s="5" t="s">
        <v>20</v>
      </c>
      <c r="G44" s="5" t="s">
        <v>21</v>
      </c>
      <c r="H44" s="5" t="s">
        <v>164</v>
      </c>
      <c r="I44" s="5" t="s">
        <v>51</v>
      </c>
    </row>
    <row r="45" spans="1:9" x14ac:dyDescent="0.3">
      <c r="A45" s="5" t="s">
        <v>251</v>
      </c>
      <c r="B45" s="5" t="s">
        <v>167</v>
      </c>
      <c r="C45" s="4">
        <v>1998</v>
      </c>
      <c r="D45" s="4">
        <v>1998</v>
      </c>
      <c r="E45" s="5" t="s">
        <v>259</v>
      </c>
      <c r="F45" s="5" t="s">
        <v>26</v>
      </c>
      <c r="G45" s="5" t="s">
        <v>16</v>
      </c>
      <c r="H45" s="5" t="s">
        <v>27</v>
      </c>
      <c r="I45" s="5" t="s">
        <v>28</v>
      </c>
    </row>
    <row r="46" spans="1:9" x14ac:dyDescent="0.3">
      <c r="A46" s="5" t="s">
        <v>251</v>
      </c>
      <c r="B46" s="5" t="s">
        <v>168</v>
      </c>
      <c r="C46" s="4">
        <v>1998</v>
      </c>
      <c r="D46" s="4">
        <v>1998</v>
      </c>
      <c r="E46" s="5" t="s">
        <v>259</v>
      </c>
      <c r="F46" s="5" t="s">
        <v>149</v>
      </c>
      <c r="G46" s="5" t="s">
        <v>35</v>
      </c>
      <c r="H46" s="5" t="s">
        <v>36</v>
      </c>
      <c r="I46" s="5" t="s">
        <v>276</v>
      </c>
    </row>
    <row r="47" spans="1:9" x14ac:dyDescent="0.3">
      <c r="A47" s="5" t="s">
        <v>251</v>
      </c>
      <c r="B47" s="5" t="s">
        <v>169</v>
      </c>
      <c r="C47" s="4">
        <v>1955</v>
      </c>
      <c r="D47" s="4">
        <v>1955</v>
      </c>
      <c r="E47" s="5" t="s">
        <v>277</v>
      </c>
      <c r="F47" s="5" t="s">
        <v>20</v>
      </c>
      <c r="G47" s="5" t="s">
        <v>16</v>
      </c>
      <c r="H47" s="5" t="s">
        <v>170</v>
      </c>
      <c r="I47" s="5" t="s">
        <v>171</v>
      </c>
    </row>
    <row r="48" spans="1:9" x14ac:dyDescent="0.3">
      <c r="A48" s="5" t="s">
        <v>251</v>
      </c>
      <c r="B48" s="5" t="s">
        <v>172</v>
      </c>
      <c r="C48" s="4">
        <v>1992</v>
      </c>
      <c r="D48" s="4">
        <v>1992</v>
      </c>
      <c r="E48" s="5" t="s">
        <v>263</v>
      </c>
      <c r="F48" s="5" t="s">
        <v>20</v>
      </c>
      <c r="G48" s="5" t="s">
        <v>16</v>
      </c>
      <c r="H48" s="5" t="s">
        <v>173</v>
      </c>
      <c r="I48" s="5" t="s">
        <v>174</v>
      </c>
    </row>
    <row r="49" spans="1:9" x14ac:dyDescent="0.3">
      <c r="A49" s="5" t="s">
        <v>251</v>
      </c>
      <c r="B49" s="5" t="s">
        <v>178</v>
      </c>
      <c r="C49" s="4">
        <v>2002</v>
      </c>
      <c r="D49" s="4">
        <v>2002</v>
      </c>
      <c r="E49" s="5" t="s">
        <v>254</v>
      </c>
      <c r="F49" s="5" t="s">
        <v>9</v>
      </c>
      <c r="G49" s="5" t="s">
        <v>10</v>
      </c>
      <c r="H49" s="5" t="s">
        <v>11</v>
      </c>
      <c r="I49" s="5" t="s">
        <v>12</v>
      </c>
    </row>
    <row r="50" spans="1:9" x14ac:dyDescent="0.3">
      <c r="A50" s="5" t="s">
        <v>251</v>
      </c>
      <c r="B50" s="5" t="s">
        <v>185</v>
      </c>
      <c r="C50" s="4">
        <v>1978</v>
      </c>
      <c r="D50" s="4">
        <v>1978</v>
      </c>
      <c r="E50" s="5" t="s">
        <v>278</v>
      </c>
      <c r="F50" s="5" t="s">
        <v>20</v>
      </c>
      <c r="G50" s="5" t="s">
        <v>10</v>
      </c>
      <c r="H50" s="5" t="s">
        <v>186</v>
      </c>
      <c r="I50" s="5" t="s">
        <v>276</v>
      </c>
    </row>
    <row r="51" spans="1:9" x14ac:dyDescent="0.3">
      <c r="A51" s="5" t="s">
        <v>251</v>
      </c>
      <c r="B51" s="5" t="s">
        <v>191</v>
      </c>
      <c r="C51" s="4">
        <v>1963</v>
      </c>
      <c r="D51" s="4">
        <v>1963</v>
      </c>
      <c r="E51" s="5" t="s">
        <v>279</v>
      </c>
      <c r="F51" s="5" t="s">
        <v>20</v>
      </c>
      <c r="G51" s="5" t="s">
        <v>16</v>
      </c>
      <c r="H51" s="5" t="s">
        <v>43</v>
      </c>
      <c r="I51" s="5" t="s">
        <v>44</v>
      </c>
    </row>
    <row r="52" spans="1:9" x14ac:dyDescent="0.3">
      <c r="A52" s="5" t="s">
        <v>251</v>
      </c>
      <c r="B52" s="5" t="s">
        <v>192</v>
      </c>
      <c r="C52" s="4">
        <v>2000</v>
      </c>
      <c r="D52" s="4">
        <v>2000</v>
      </c>
      <c r="E52" s="5" t="s">
        <v>252</v>
      </c>
      <c r="F52" s="5" t="s">
        <v>20</v>
      </c>
      <c r="G52" s="5" t="s">
        <v>16</v>
      </c>
      <c r="H52" s="5" t="s">
        <v>132</v>
      </c>
      <c r="I52" s="5" t="s">
        <v>133</v>
      </c>
    </row>
    <row r="53" spans="1:9" x14ac:dyDescent="0.3">
      <c r="A53" s="5" t="s">
        <v>251</v>
      </c>
      <c r="B53" s="5" t="s">
        <v>196</v>
      </c>
      <c r="C53" s="4">
        <v>1954</v>
      </c>
      <c r="D53" s="4">
        <v>1954</v>
      </c>
      <c r="E53" s="5" t="s">
        <v>280</v>
      </c>
      <c r="F53" s="5" t="s">
        <v>42</v>
      </c>
      <c r="G53" s="5" t="s">
        <v>16</v>
      </c>
      <c r="H53" s="5" t="s">
        <v>156</v>
      </c>
      <c r="I53" s="5" t="s">
        <v>276</v>
      </c>
    </row>
    <row r="54" spans="1:9" x14ac:dyDescent="0.3">
      <c r="A54" s="5" t="s">
        <v>251</v>
      </c>
      <c r="B54" s="5" t="s">
        <v>197</v>
      </c>
      <c r="C54" s="4">
        <v>2000</v>
      </c>
      <c r="D54" s="4">
        <v>2000</v>
      </c>
      <c r="E54" s="5" t="s">
        <v>252</v>
      </c>
      <c r="F54" s="5" t="s">
        <v>20</v>
      </c>
      <c r="G54" s="5" t="s">
        <v>16</v>
      </c>
      <c r="H54" s="5" t="s">
        <v>132</v>
      </c>
      <c r="I54" s="5" t="s">
        <v>64</v>
      </c>
    </row>
    <row r="55" spans="1:9" x14ac:dyDescent="0.3">
      <c r="A55" s="5" t="s">
        <v>251</v>
      </c>
      <c r="B55" s="5" t="s">
        <v>198</v>
      </c>
      <c r="C55" s="4">
        <v>2002</v>
      </c>
      <c r="D55" s="4">
        <v>2002</v>
      </c>
      <c r="E55" s="5" t="s">
        <v>254</v>
      </c>
      <c r="F55" s="5" t="s">
        <v>15</v>
      </c>
      <c r="G55" s="5" t="s">
        <v>16</v>
      </c>
      <c r="H55" s="5" t="s">
        <v>63</v>
      </c>
      <c r="I55" s="5" t="s">
        <v>64</v>
      </c>
    </row>
    <row r="56" spans="1:9" x14ac:dyDescent="0.3">
      <c r="A56" s="5" t="s">
        <v>251</v>
      </c>
      <c r="B56" s="5" t="s">
        <v>199</v>
      </c>
      <c r="C56" s="4">
        <v>1959</v>
      </c>
      <c r="D56" s="4">
        <v>1959</v>
      </c>
      <c r="E56" s="5" t="s">
        <v>281</v>
      </c>
      <c r="F56" s="5" t="s">
        <v>20</v>
      </c>
      <c r="G56" s="5" t="s">
        <v>16</v>
      </c>
      <c r="H56" s="5" t="s">
        <v>170</v>
      </c>
      <c r="I56" s="5" t="s">
        <v>44</v>
      </c>
    </row>
    <row r="57" spans="1:9" x14ac:dyDescent="0.3">
      <c r="A57" s="5" t="s">
        <v>251</v>
      </c>
      <c r="B57" s="5" t="s">
        <v>200</v>
      </c>
      <c r="C57" s="4">
        <v>1968</v>
      </c>
      <c r="D57" s="4">
        <v>1968</v>
      </c>
      <c r="E57" s="5" t="s">
        <v>282</v>
      </c>
      <c r="F57" s="5" t="s">
        <v>42</v>
      </c>
      <c r="G57" s="5" t="s">
        <v>16</v>
      </c>
      <c r="H57" s="5" t="s">
        <v>97</v>
      </c>
      <c r="I57" s="5" t="s">
        <v>44</v>
      </c>
    </row>
    <row r="58" spans="1:9" x14ac:dyDescent="0.3">
      <c r="A58" s="5" t="s">
        <v>251</v>
      </c>
      <c r="B58" s="5" t="s">
        <v>203</v>
      </c>
      <c r="C58" s="4">
        <v>1967</v>
      </c>
      <c r="D58" s="4">
        <v>1967</v>
      </c>
      <c r="E58" s="5" t="s">
        <v>283</v>
      </c>
      <c r="F58" s="5" t="s">
        <v>42</v>
      </c>
      <c r="G58" s="5" t="s">
        <v>204</v>
      </c>
      <c r="H58" s="5" t="s">
        <v>205</v>
      </c>
      <c r="I58" s="5" t="s">
        <v>276</v>
      </c>
    </row>
    <row r="59" spans="1:9" x14ac:dyDescent="0.3">
      <c r="A59" s="5" t="s">
        <v>251</v>
      </c>
      <c r="B59" s="5" t="s">
        <v>206</v>
      </c>
      <c r="C59" s="4">
        <v>1988</v>
      </c>
      <c r="D59" s="4">
        <v>1988</v>
      </c>
      <c r="E59" s="5" t="s">
        <v>284</v>
      </c>
      <c r="F59" s="5" t="s">
        <v>9</v>
      </c>
      <c r="G59" s="5" t="s">
        <v>16</v>
      </c>
      <c r="H59" s="5" t="s">
        <v>39</v>
      </c>
      <c r="I59" s="5" t="s">
        <v>40</v>
      </c>
    </row>
    <row r="60" spans="1:9" x14ac:dyDescent="0.3">
      <c r="A60" s="5" t="s">
        <v>251</v>
      </c>
      <c r="B60" s="5" t="s">
        <v>207</v>
      </c>
      <c r="C60" s="4">
        <v>1996</v>
      </c>
      <c r="D60" s="4">
        <v>1996</v>
      </c>
      <c r="E60" s="5" t="s">
        <v>272</v>
      </c>
      <c r="F60" s="5" t="s">
        <v>30</v>
      </c>
      <c r="G60" s="5" t="s">
        <v>16</v>
      </c>
      <c r="H60" s="5" t="s">
        <v>55</v>
      </c>
      <c r="I60" s="5" t="s">
        <v>70</v>
      </c>
    </row>
    <row r="61" spans="1:9" x14ac:dyDescent="0.3">
      <c r="A61" s="5" t="s">
        <v>251</v>
      </c>
      <c r="B61" s="5" t="s">
        <v>208</v>
      </c>
      <c r="C61" s="4">
        <v>1952</v>
      </c>
      <c r="D61" s="4">
        <v>1952</v>
      </c>
      <c r="E61" s="5" t="s">
        <v>256</v>
      </c>
      <c r="F61" s="5" t="s">
        <v>87</v>
      </c>
      <c r="G61" s="5" t="s">
        <v>16</v>
      </c>
      <c r="H61" s="5" t="s">
        <v>43</v>
      </c>
      <c r="I61" s="5" t="s">
        <v>44</v>
      </c>
    </row>
    <row r="62" spans="1:9" x14ac:dyDescent="0.3">
      <c r="A62" s="5" t="s">
        <v>251</v>
      </c>
      <c r="B62" s="5" t="s">
        <v>210</v>
      </c>
      <c r="C62" s="4">
        <v>2001</v>
      </c>
      <c r="D62" s="4">
        <v>2001</v>
      </c>
      <c r="E62" s="5" t="s">
        <v>285</v>
      </c>
      <c r="F62" s="5" t="s">
        <v>9</v>
      </c>
      <c r="G62" s="5" t="s">
        <v>21</v>
      </c>
      <c r="H62" s="5" t="s">
        <v>22</v>
      </c>
      <c r="I62" s="5" t="s">
        <v>101</v>
      </c>
    </row>
    <row r="63" spans="1:9" x14ac:dyDescent="0.3">
      <c r="A63" s="5" t="s">
        <v>251</v>
      </c>
      <c r="B63" s="5" t="s">
        <v>213</v>
      </c>
      <c r="C63" s="4">
        <v>1976</v>
      </c>
      <c r="D63" s="4">
        <v>1976</v>
      </c>
      <c r="E63" s="5" t="s">
        <v>266</v>
      </c>
      <c r="F63" s="5" t="s">
        <v>20</v>
      </c>
      <c r="G63" s="5" t="s">
        <v>16</v>
      </c>
      <c r="H63" s="5" t="s">
        <v>214</v>
      </c>
      <c r="I63" s="5" t="s">
        <v>276</v>
      </c>
    </row>
    <row r="64" spans="1:9" x14ac:dyDescent="0.3">
      <c r="A64" s="5" t="s">
        <v>251</v>
      </c>
      <c r="B64" s="5" t="s">
        <v>219</v>
      </c>
      <c r="C64" s="4">
        <v>1985</v>
      </c>
      <c r="D64" s="4">
        <v>1985</v>
      </c>
      <c r="E64" s="5" t="s">
        <v>286</v>
      </c>
      <c r="F64" s="5" t="s">
        <v>87</v>
      </c>
      <c r="G64" s="5" t="s">
        <v>16</v>
      </c>
      <c r="H64" s="5" t="s">
        <v>170</v>
      </c>
      <c r="I64" s="5" t="s">
        <v>171</v>
      </c>
    </row>
    <row r="65" spans="1:9" x14ac:dyDescent="0.3">
      <c r="A65" s="5" t="s">
        <v>251</v>
      </c>
      <c r="B65" s="5" t="s">
        <v>220</v>
      </c>
      <c r="C65" s="4">
        <v>1962</v>
      </c>
      <c r="D65" s="4">
        <v>1962</v>
      </c>
      <c r="E65" s="5" t="s">
        <v>253</v>
      </c>
      <c r="F65" s="5" t="s">
        <v>20</v>
      </c>
      <c r="G65" s="5" t="s">
        <v>16</v>
      </c>
      <c r="H65" s="5" t="s">
        <v>156</v>
      </c>
      <c r="I65" s="5" t="s">
        <v>276</v>
      </c>
    </row>
    <row r="66" spans="1:9" x14ac:dyDescent="0.3">
      <c r="A66" s="5" t="s">
        <v>251</v>
      </c>
      <c r="B66" s="5" t="s">
        <v>221</v>
      </c>
      <c r="C66" s="4">
        <v>1963</v>
      </c>
      <c r="D66" s="4">
        <v>1963</v>
      </c>
      <c r="E66" s="5" t="s">
        <v>279</v>
      </c>
      <c r="F66" s="5" t="s">
        <v>15</v>
      </c>
      <c r="G66" s="5" t="s">
        <v>16</v>
      </c>
      <c r="H66" s="5" t="s">
        <v>156</v>
      </c>
      <c r="I66" s="5" t="s">
        <v>157</v>
      </c>
    </row>
    <row r="67" spans="1:9" x14ac:dyDescent="0.3">
      <c r="A67" s="5" t="s">
        <v>251</v>
      </c>
      <c r="B67" s="5" t="s">
        <v>226</v>
      </c>
      <c r="C67" s="4">
        <v>1999</v>
      </c>
      <c r="D67" s="4">
        <v>1999</v>
      </c>
      <c r="E67" s="5" t="s">
        <v>287</v>
      </c>
      <c r="F67" s="5" t="s">
        <v>20</v>
      </c>
      <c r="G67" s="5" t="s">
        <v>35</v>
      </c>
      <c r="H67" s="5" t="s">
        <v>36</v>
      </c>
      <c r="I67" s="5" t="s">
        <v>37</v>
      </c>
    </row>
    <row r="68" spans="1:9" x14ac:dyDescent="0.3">
      <c r="A68" s="5" t="s">
        <v>251</v>
      </c>
      <c r="B68" s="5" t="s">
        <v>227</v>
      </c>
      <c r="C68" s="4">
        <v>1991</v>
      </c>
      <c r="D68" s="4">
        <v>1991</v>
      </c>
      <c r="E68" s="5" t="s">
        <v>288</v>
      </c>
      <c r="F68" s="5" t="s">
        <v>26</v>
      </c>
      <c r="G68" s="5" t="s">
        <v>16</v>
      </c>
      <c r="H68" s="5" t="s">
        <v>27</v>
      </c>
      <c r="I68" s="5" t="s">
        <v>28</v>
      </c>
    </row>
    <row r="69" spans="1:9" x14ac:dyDescent="0.3">
      <c r="A69" s="5" t="s">
        <v>251</v>
      </c>
      <c r="B69" s="5" t="s">
        <v>228</v>
      </c>
      <c r="C69" s="4">
        <v>2003</v>
      </c>
      <c r="D69" s="4">
        <v>2003</v>
      </c>
      <c r="E69" s="5" t="s">
        <v>265</v>
      </c>
      <c r="F69" s="5" t="s">
        <v>9</v>
      </c>
      <c r="G69" s="5" t="s">
        <v>21</v>
      </c>
      <c r="H69" s="5" t="s">
        <v>22</v>
      </c>
      <c r="I69" s="5" t="s">
        <v>101</v>
      </c>
    </row>
    <row r="70" spans="1:9" x14ac:dyDescent="0.3">
      <c r="A70" s="5" t="s">
        <v>251</v>
      </c>
      <c r="B70" s="5" t="s">
        <v>230</v>
      </c>
      <c r="C70" s="4">
        <v>1981</v>
      </c>
      <c r="D70" s="4">
        <v>1981</v>
      </c>
      <c r="E70" s="5" t="s">
        <v>289</v>
      </c>
      <c r="F70" s="5" t="s">
        <v>20</v>
      </c>
      <c r="G70" s="5" t="s">
        <v>16</v>
      </c>
      <c r="H70" s="5" t="s">
        <v>97</v>
      </c>
      <c r="I70" s="5" t="s">
        <v>18</v>
      </c>
    </row>
    <row r="71" spans="1:9" x14ac:dyDescent="0.3">
      <c r="A71" s="5" t="s">
        <v>251</v>
      </c>
      <c r="B71" s="5" t="s">
        <v>232</v>
      </c>
      <c r="C71" s="4">
        <v>1999</v>
      </c>
      <c r="D71" s="4">
        <v>1999</v>
      </c>
      <c r="E71" s="5" t="s">
        <v>287</v>
      </c>
      <c r="F71" s="5" t="s">
        <v>30</v>
      </c>
      <c r="G71" s="5" t="s">
        <v>16</v>
      </c>
      <c r="H71" s="5" t="s">
        <v>63</v>
      </c>
      <c r="I71" s="5" t="s">
        <v>133</v>
      </c>
    </row>
    <row r="72" spans="1:9" x14ac:dyDescent="0.3">
      <c r="A72" s="5" t="s">
        <v>251</v>
      </c>
      <c r="B72" s="5" t="s">
        <v>234</v>
      </c>
      <c r="C72" s="4">
        <v>1987</v>
      </c>
      <c r="D72" s="4">
        <v>1987</v>
      </c>
      <c r="E72" s="5" t="s">
        <v>290</v>
      </c>
      <c r="F72" s="5" t="s">
        <v>20</v>
      </c>
      <c r="G72" s="5" t="s">
        <v>35</v>
      </c>
      <c r="H72" s="5" t="s">
        <v>36</v>
      </c>
      <c r="I72" s="5" t="s">
        <v>37</v>
      </c>
    </row>
    <row r="73" spans="1:9" x14ac:dyDescent="0.3">
      <c r="A73" s="5" t="s">
        <v>251</v>
      </c>
      <c r="B73" s="5" t="s">
        <v>237</v>
      </c>
      <c r="C73" s="4">
        <v>1983</v>
      </c>
      <c r="D73" s="4">
        <v>1983</v>
      </c>
      <c r="E73" s="5" t="s">
        <v>291</v>
      </c>
      <c r="F73" s="5" t="s">
        <v>42</v>
      </c>
      <c r="G73" s="5" t="s">
        <v>16</v>
      </c>
      <c r="H73" s="5" t="s">
        <v>238</v>
      </c>
      <c r="I73" s="5" t="s">
        <v>80</v>
      </c>
    </row>
    <row r="74" spans="1:9" x14ac:dyDescent="0.3">
      <c r="A74" s="5" t="s">
        <v>251</v>
      </c>
      <c r="B74" s="5" t="s">
        <v>239</v>
      </c>
      <c r="C74" s="4">
        <v>1994</v>
      </c>
      <c r="D74" s="4">
        <v>1994</v>
      </c>
      <c r="E74" s="5" t="s">
        <v>292</v>
      </c>
      <c r="F74" s="5" t="s">
        <v>42</v>
      </c>
      <c r="G74" s="5" t="s">
        <v>16</v>
      </c>
      <c r="H74" s="5" t="s">
        <v>166</v>
      </c>
      <c r="I74" s="5" t="s">
        <v>171</v>
      </c>
    </row>
    <row r="75" spans="1:9" x14ac:dyDescent="0.3">
      <c r="A75" s="5" t="s">
        <v>251</v>
      </c>
      <c r="B75" s="5" t="s">
        <v>240</v>
      </c>
      <c r="C75" s="4">
        <v>1993</v>
      </c>
      <c r="D75" s="4">
        <v>1993</v>
      </c>
      <c r="E75" s="5" t="s">
        <v>293</v>
      </c>
      <c r="F75" s="5" t="s">
        <v>87</v>
      </c>
      <c r="G75" s="5" t="s">
        <v>16</v>
      </c>
      <c r="H75" s="5" t="s">
        <v>241</v>
      </c>
      <c r="I75" s="5" t="s">
        <v>171</v>
      </c>
    </row>
    <row r="76" spans="1:9" x14ac:dyDescent="0.3">
      <c r="A76" s="5" t="s">
        <v>251</v>
      </c>
      <c r="B76" s="5" t="s">
        <v>242</v>
      </c>
      <c r="C76" s="4">
        <v>2001</v>
      </c>
      <c r="D76" s="4">
        <v>2001</v>
      </c>
      <c r="E76" s="5" t="s">
        <v>285</v>
      </c>
      <c r="F76" s="5" t="s">
        <v>26</v>
      </c>
      <c r="G76" s="5" t="s">
        <v>16</v>
      </c>
      <c r="H76" s="5" t="s">
        <v>63</v>
      </c>
      <c r="I76" s="5" t="s">
        <v>116</v>
      </c>
    </row>
    <row r="77" spans="1:9" x14ac:dyDescent="0.3">
      <c r="A77" s="5" t="s">
        <v>251</v>
      </c>
      <c r="B77" s="5" t="s">
        <v>244</v>
      </c>
      <c r="C77" s="4">
        <v>1990</v>
      </c>
      <c r="D77" s="4">
        <v>1990</v>
      </c>
      <c r="E77" s="5" t="s">
        <v>257</v>
      </c>
      <c r="F77" s="5" t="s">
        <v>180</v>
      </c>
      <c r="G77" s="5" t="s">
        <v>16</v>
      </c>
      <c r="H77" s="5" t="s">
        <v>241</v>
      </c>
      <c r="I77" s="5" t="s">
        <v>224</v>
      </c>
    </row>
    <row r="78" spans="1:9" x14ac:dyDescent="0.3">
      <c r="A78" s="5" t="s">
        <v>251</v>
      </c>
      <c r="B78" s="5" t="s">
        <v>245</v>
      </c>
      <c r="C78" s="4">
        <v>1978</v>
      </c>
      <c r="D78" s="4">
        <v>1978</v>
      </c>
      <c r="E78" s="5" t="s">
        <v>278</v>
      </c>
      <c r="F78" s="5" t="s">
        <v>20</v>
      </c>
      <c r="G78" s="5" t="s">
        <v>16</v>
      </c>
      <c r="H78" s="5" t="s">
        <v>156</v>
      </c>
      <c r="I78" s="5" t="s">
        <v>157</v>
      </c>
    </row>
    <row r="79" spans="1:9" x14ac:dyDescent="0.3">
      <c r="A79" s="5" t="s">
        <v>251</v>
      </c>
      <c r="B79" s="5" t="s">
        <v>246</v>
      </c>
      <c r="C79" s="4">
        <v>1975</v>
      </c>
      <c r="D79" s="4">
        <v>1975</v>
      </c>
      <c r="E79" s="5" t="s">
        <v>255</v>
      </c>
      <c r="F79" s="5" t="s">
        <v>9</v>
      </c>
      <c r="G79" s="5" t="s">
        <v>16</v>
      </c>
      <c r="H79" s="5" t="s">
        <v>39</v>
      </c>
      <c r="I79" s="5" t="s">
        <v>120</v>
      </c>
    </row>
    <row r="80" spans="1:9" ht="28.8" customHeight="1" x14ac:dyDescent="0.3">
      <c r="A80" s="5" t="s">
        <v>294</v>
      </c>
      <c r="B80" s="8" t="s">
        <v>295</v>
      </c>
      <c r="C80" s="4">
        <v>1995</v>
      </c>
      <c r="D80" s="4">
        <v>1994</v>
      </c>
      <c r="E80" s="8" t="s">
        <v>296</v>
      </c>
      <c r="F80" s="8" t="s">
        <v>297</v>
      </c>
      <c r="G80" s="5" t="s">
        <v>16</v>
      </c>
      <c r="H80" s="5" t="s">
        <v>55</v>
      </c>
      <c r="I80" s="5" t="s">
        <v>56</v>
      </c>
    </row>
    <row r="81" spans="1:9" ht="28.8" customHeight="1" x14ac:dyDescent="0.3">
      <c r="A81" s="5" t="s">
        <v>294</v>
      </c>
      <c r="B81" s="8" t="s">
        <v>298</v>
      </c>
      <c r="C81" s="4">
        <v>2000</v>
      </c>
      <c r="D81" s="4">
        <v>1999</v>
      </c>
      <c r="E81" s="8" t="s">
        <v>299</v>
      </c>
      <c r="F81" s="8" t="s">
        <v>300</v>
      </c>
      <c r="G81" s="5" t="s">
        <v>16</v>
      </c>
      <c r="H81" s="5" t="s">
        <v>55</v>
      </c>
      <c r="I81" s="5" t="s">
        <v>70</v>
      </c>
    </row>
    <row r="82" spans="1:9" ht="28.8" customHeight="1" x14ac:dyDescent="0.3">
      <c r="A82" s="5" t="s">
        <v>294</v>
      </c>
      <c r="B82" s="8" t="s">
        <v>301</v>
      </c>
      <c r="C82" s="4">
        <v>2002</v>
      </c>
      <c r="D82" s="4">
        <v>1999</v>
      </c>
      <c r="E82" s="8" t="s">
        <v>302</v>
      </c>
      <c r="F82" s="8" t="s">
        <v>303</v>
      </c>
      <c r="G82" s="5" t="s">
        <v>16</v>
      </c>
      <c r="H82" s="5" t="s">
        <v>63</v>
      </c>
      <c r="I82" s="8" t="s">
        <v>304</v>
      </c>
    </row>
    <row r="83" spans="1:9" ht="28.8" customHeight="1" x14ac:dyDescent="0.3">
      <c r="A83" s="5" t="s">
        <v>294</v>
      </c>
      <c r="B83" s="8" t="s">
        <v>305</v>
      </c>
      <c r="C83" s="4">
        <v>2000</v>
      </c>
      <c r="D83" s="4">
        <v>2000</v>
      </c>
      <c r="E83" s="8" t="s">
        <v>306</v>
      </c>
      <c r="F83" s="8" t="s">
        <v>300</v>
      </c>
      <c r="G83" s="5" t="s">
        <v>16</v>
      </c>
      <c r="H83" s="5" t="s">
        <v>55</v>
      </c>
      <c r="I83" s="5" t="s">
        <v>70</v>
      </c>
    </row>
    <row r="84" spans="1:9" ht="28.8" customHeight="1" x14ac:dyDescent="0.3">
      <c r="A84" s="5" t="s">
        <v>294</v>
      </c>
      <c r="B84" s="8" t="s">
        <v>307</v>
      </c>
      <c r="C84" s="4">
        <v>2000</v>
      </c>
      <c r="D84" s="4">
        <v>1999</v>
      </c>
      <c r="E84" s="8" t="s">
        <v>308</v>
      </c>
      <c r="F84" s="8" t="s">
        <v>309</v>
      </c>
      <c r="G84" s="5" t="s">
        <v>21</v>
      </c>
      <c r="H84" s="8" t="s">
        <v>310</v>
      </c>
      <c r="I84" s="8" t="s">
        <v>311</v>
      </c>
    </row>
    <row r="85" spans="1:9" ht="28.8" customHeight="1" x14ac:dyDescent="0.3">
      <c r="A85" s="5" t="s">
        <v>294</v>
      </c>
      <c r="B85" s="8" t="s">
        <v>312</v>
      </c>
      <c r="C85" s="4">
        <v>2003</v>
      </c>
      <c r="D85" s="4">
        <v>2003</v>
      </c>
      <c r="E85" s="8" t="s">
        <v>313</v>
      </c>
      <c r="F85" s="8" t="s">
        <v>314</v>
      </c>
      <c r="G85" s="5" t="s">
        <v>21</v>
      </c>
      <c r="H85" s="5" t="s">
        <v>22</v>
      </c>
      <c r="I85" s="5" t="s">
        <v>101</v>
      </c>
    </row>
    <row r="86" spans="1:9" ht="28.8" customHeight="1" x14ac:dyDescent="0.3">
      <c r="A86" s="5" t="s">
        <v>294</v>
      </c>
      <c r="B86" s="8" t="s">
        <v>315</v>
      </c>
      <c r="C86" s="4">
        <v>1991</v>
      </c>
      <c r="D86" s="4">
        <v>1987</v>
      </c>
      <c r="E86" s="8" t="s">
        <v>316</v>
      </c>
      <c r="F86" s="8" t="s">
        <v>297</v>
      </c>
      <c r="G86" s="5" t="s">
        <v>16</v>
      </c>
      <c r="H86" s="8" t="s">
        <v>317</v>
      </c>
      <c r="I86" s="8" t="s">
        <v>318</v>
      </c>
    </row>
    <row r="87" spans="1:9" ht="28.8" customHeight="1" x14ac:dyDescent="0.3">
      <c r="A87" s="5" t="s">
        <v>294</v>
      </c>
      <c r="B87" s="8" t="s">
        <v>319</v>
      </c>
      <c r="C87" s="4">
        <v>2000</v>
      </c>
      <c r="D87" s="4">
        <v>2000</v>
      </c>
      <c r="E87" s="8" t="s">
        <v>306</v>
      </c>
      <c r="F87" s="8" t="s">
        <v>320</v>
      </c>
      <c r="G87" s="5" t="s">
        <v>16</v>
      </c>
      <c r="H87" s="5" t="s">
        <v>132</v>
      </c>
      <c r="I87" s="8" t="s">
        <v>321</v>
      </c>
    </row>
    <row r="88" spans="1:9" ht="28.8" customHeight="1" x14ac:dyDescent="0.3">
      <c r="A88" s="5" t="s">
        <v>294</v>
      </c>
      <c r="B88" s="8" t="s">
        <v>322</v>
      </c>
      <c r="C88" s="4">
        <v>2000</v>
      </c>
      <c r="D88" s="4">
        <v>2000</v>
      </c>
      <c r="E88" s="8" t="s">
        <v>306</v>
      </c>
      <c r="F88" s="8" t="s">
        <v>320</v>
      </c>
      <c r="G88" s="5" t="s">
        <v>10</v>
      </c>
      <c r="H88" s="5" t="s">
        <v>138</v>
      </c>
      <c r="I88" s="8" t="s">
        <v>323</v>
      </c>
    </row>
    <row r="89" spans="1:9" ht="28.8" customHeight="1" x14ac:dyDescent="0.3">
      <c r="A89" s="5" t="s">
        <v>294</v>
      </c>
      <c r="B89" s="8" t="s">
        <v>324</v>
      </c>
      <c r="C89" s="4">
        <v>2002</v>
      </c>
      <c r="D89" s="4">
        <v>2000</v>
      </c>
      <c r="E89" s="8" t="s">
        <v>325</v>
      </c>
      <c r="F89" s="8" t="s">
        <v>300</v>
      </c>
      <c r="G89" s="5" t="s">
        <v>16</v>
      </c>
      <c r="H89" s="5" t="s">
        <v>63</v>
      </c>
      <c r="I89" s="5" t="s">
        <v>64</v>
      </c>
    </row>
    <row r="90" spans="1:9" ht="28.8" customHeight="1" x14ac:dyDescent="0.3">
      <c r="A90" s="5" t="s">
        <v>294</v>
      </c>
      <c r="B90" s="8" t="s">
        <v>326</v>
      </c>
      <c r="C90" s="4">
        <v>1999</v>
      </c>
      <c r="D90" s="4">
        <v>1999</v>
      </c>
      <c r="E90" s="8" t="s">
        <v>327</v>
      </c>
      <c r="F90" s="8" t="s">
        <v>320</v>
      </c>
      <c r="G90" s="5" t="s">
        <v>21</v>
      </c>
      <c r="H90" s="5" t="s">
        <v>22</v>
      </c>
      <c r="I90" s="5" t="s">
        <v>101</v>
      </c>
    </row>
    <row r="91" spans="1:9" ht="28.8" customHeight="1" x14ac:dyDescent="0.3">
      <c r="A91" s="5" t="s">
        <v>294</v>
      </c>
      <c r="B91" s="8" t="s">
        <v>328</v>
      </c>
      <c r="C91" s="4">
        <v>1990</v>
      </c>
      <c r="D91" s="4">
        <v>1990</v>
      </c>
      <c r="E91" s="8" t="s">
        <v>329</v>
      </c>
      <c r="F91" s="8" t="s">
        <v>297</v>
      </c>
      <c r="G91" s="5" t="s">
        <v>16</v>
      </c>
      <c r="H91" s="5" t="s">
        <v>223</v>
      </c>
      <c r="I91" s="8" t="s">
        <v>330</v>
      </c>
    </row>
    <row r="92" spans="1:9" ht="28.8" customHeight="1" x14ac:dyDescent="0.3">
      <c r="A92" s="5" t="s">
        <v>294</v>
      </c>
      <c r="B92" s="8" t="s">
        <v>331</v>
      </c>
      <c r="C92" s="4">
        <v>1996</v>
      </c>
      <c r="D92" s="4">
        <v>1994</v>
      </c>
      <c r="E92" s="8" t="s">
        <v>332</v>
      </c>
      <c r="F92" s="8" t="s">
        <v>333</v>
      </c>
      <c r="G92" s="5" t="s">
        <v>16</v>
      </c>
      <c r="H92" s="8" t="s">
        <v>317</v>
      </c>
      <c r="I92" s="8" t="s">
        <v>334</v>
      </c>
    </row>
    <row r="93" spans="1:9" ht="28.8" customHeight="1" x14ac:dyDescent="0.3">
      <c r="A93" s="5" t="s">
        <v>294</v>
      </c>
      <c r="B93" s="8" t="s">
        <v>335</v>
      </c>
      <c r="C93" s="4">
        <v>1997</v>
      </c>
      <c r="D93" s="4">
        <v>1989</v>
      </c>
      <c r="E93" s="8" t="s">
        <v>336</v>
      </c>
      <c r="F93" s="8" t="s">
        <v>320</v>
      </c>
      <c r="G93" s="5" t="s">
        <v>35</v>
      </c>
      <c r="H93" s="5" t="s">
        <v>36</v>
      </c>
      <c r="I93" s="5" t="s">
        <v>37</v>
      </c>
    </row>
    <row r="94" spans="1:9" x14ac:dyDescent="0.3">
      <c r="A94" s="5" t="s">
        <v>337</v>
      </c>
      <c r="B94" s="5" t="s">
        <v>19</v>
      </c>
      <c r="C94" s="4">
        <v>1981</v>
      </c>
      <c r="D94" s="4">
        <v>1981</v>
      </c>
      <c r="E94" s="5" t="s">
        <v>289</v>
      </c>
      <c r="F94" s="5" t="s">
        <v>20</v>
      </c>
      <c r="G94" s="5" t="s">
        <v>21</v>
      </c>
      <c r="H94" s="5" t="s">
        <v>22</v>
      </c>
      <c r="I94" s="5" t="s">
        <v>23</v>
      </c>
    </row>
    <row r="95" spans="1:9" x14ac:dyDescent="0.3">
      <c r="A95" s="5" t="s">
        <v>337</v>
      </c>
      <c r="B95" s="5" t="s">
        <v>25</v>
      </c>
      <c r="C95" s="4">
        <v>1997</v>
      </c>
      <c r="D95" s="4">
        <v>1997</v>
      </c>
      <c r="E95" s="5" t="s">
        <v>267</v>
      </c>
      <c r="F95" s="5" t="s">
        <v>26</v>
      </c>
      <c r="G95" s="5" t="s">
        <v>16</v>
      </c>
      <c r="H95" s="5" t="s">
        <v>27</v>
      </c>
      <c r="I95" s="5" t="s">
        <v>28</v>
      </c>
    </row>
    <row r="96" spans="1:9" x14ac:dyDescent="0.3">
      <c r="A96" s="5" t="s">
        <v>337</v>
      </c>
      <c r="B96" s="5" t="s">
        <v>34</v>
      </c>
      <c r="C96" s="4">
        <v>1988</v>
      </c>
      <c r="D96" s="4">
        <v>1988</v>
      </c>
      <c r="E96" s="5" t="s">
        <v>284</v>
      </c>
      <c r="F96" s="5" t="s">
        <v>20</v>
      </c>
      <c r="G96" s="5" t="s">
        <v>35</v>
      </c>
      <c r="H96" s="5" t="s">
        <v>36</v>
      </c>
      <c r="I96" s="5" t="s">
        <v>37</v>
      </c>
    </row>
    <row r="97" spans="1:9" x14ac:dyDescent="0.3">
      <c r="A97" s="5" t="s">
        <v>337</v>
      </c>
      <c r="B97" s="5" t="s">
        <v>49</v>
      </c>
      <c r="C97" s="4">
        <v>1984</v>
      </c>
      <c r="D97" s="4">
        <v>1984</v>
      </c>
      <c r="E97" s="5" t="s">
        <v>338</v>
      </c>
      <c r="F97" s="5" t="s">
        <v>20</v>
      </c>
      <c r="G97" s="5" t="s">
        <v>21</v>
      </c>
      <c r="H97" s="5" t="s">
        <v>50</v>
      </c>
      <c r="I97" s="5" t="s">
        <v>51</v>
      </c>
    </row>
    <row r="98" spans="1:9" x14ac:dyDescent="0.3">
      <c r="A98" s="5" t="s">
        <v>337</v>
      </c>
      <c r="B98" s="5" t="s">
        <v>59</v>
      </c>
      <c r="C98" s="4">
        <v>1986</v>
      </c>
      <c r="D98" s="4">
        <v>1986</v>
      </c>
      <c r="E98" s="5" t="s">
        <v>258</v>
      </c>
      <c r="F98" s="5" t="s">
        <v>20</v>
      </c>
      <c r="G98" s="5" t="s">
        <v>60</v>
      </c>
      <c r="H98" s="5" t="s">
        <v>61</v>
      </c>
      <c r="I98" s="5" t="s">
        <v>276</v>
      </c>
    </row>
    <row r="99" spans="1:9" x14ac:dyDescent="0.3">
      <c r="A99" s="5" t="s">
        <v>337</v>
      </c>
      <c r="B99" s="5" t="s">
        <v>71</v>
      </c>
      <c r="C99" s="4">
        <v>1987</v>
      </c>
      <c r="D99" s="4">
        <v>1987</v>
      </c>
      <c r="E99" s="5" t="s">
        <v>290</v>
      </c>
      <c r="F99" s="5" t="s">
        <v>20</v>
      </c>
      <c r="G99" s="5" t="s">
        <v>16</v>
      </c>
      <c r="H99" s="5" t="s">
        <v>72</v>
      </c>
      <c r="I99" s="5" t="s">
        <v>73</v>
      </c>
    </row>
    <row r="100" spans="1:9" x14ac:dyDescent="0.3">
      <c r="A100" s="5" t="s">
        <v>337</v>
      </c>
      <c r="B100" s="5" t="s">
        <v>74</v>
      </c>
      <c r="C100" s="4">
        <v>2006</v>
      </c>
      <c r="D100" s="4">
        <v>2006</v>
      </c>
      <c r="E100" s="5" t="s">
        <v>264</v>
      </c>
      <c r="F100" s="5" t="s">
        <v>26</v>
      </c>
      <c r="G100" s="5" t="s">
        <v>21</v>
      </c>
      <c r="H100" s="5" t="s">
        <v>67</v>
      </c>
      <c r="I100" s="5" t="s">
        <v>68</v>
      </c>
    </row>
    <row r="101" spans="1:9" x14ac:dyDescent="0.3">
      <c r="A101" s="5" t="s">
        <v>337</v>
      </c>
      <c r="B101" s="5" t="s">
        <v>76</v>
      </c>
      <c r="C101" s="4">
        <v>1999</v>
      </c>
      <c r="D101" s="4">
        <v>1999</v>
      </c>
      <c r="E101" s="5" t="s">
        <v>287</v>
      </c>
      <c r="F101" s="5" t="s">
        <v>26</v>
      </c>
      <c r="G101" s="5" t="s">
        <v>16</v>
      </c>
      <c r="H101" s="5" t="s">
        <v>27</v>
      </c>
      <c r="I101" s="5" t="s">
        <v>28</v>
      </c>
    </row>
    <row r="102" spans="1:9" x14ac:dyDescent="0.3">
      <c r="A102" s="5" t="s">
        <v>337</v>
      </c>
      <c r="B102" s="5" t="s">
        <v>78</v>
      </c>
      <c r="C102" s="4">
        <v>1981</v>
      </c>
      <c r="D102" s="4">
        <v>1981</v>
      </c>
      <c r="E102" s="5" t="s">
        <v>289</v>
      </c>
      <c r="F102" s="5" t="s">
        <v>26</v>
      </c>
      <c r="G102" s="5" t="s">
        <v>16</v>
      </c>
      <c r="H102" s="5" t="s">
        <v>39</v>
      </c>
      <c r="I102" s="5" t="s">
        <v>40</v>
      </c>
    </row>
    <row r="103" spans="1:9" x14ac:dyDescent="0.3">
      <c r="A103" s="5" t="s">
        <v>337</v>
      </c>
      <c r="B103" s="5" t="s">
        <v>81</v>
      </c>
      <c r="C103" s="4">
        <v>2003</v>
      </c>
      <c r="D103" s="4">
        <v>2003</v>
      </c>
      <c r="E103" s="5" t="s">
        <v>265</v>
      </c>
      <c r="F103" s="5" t="s">
        <v>26</v>
      </c>
      <c r="G103" s="5" t="s">
        <v>21</v>
      </c>
      <c r="H103" s="5" t="s">
        <v>67</v>
      </c>
      <c r="I103" s="5" t="s">
        <v>68</v>
      </c>
    </row>
    <row r="104" spans="1:9" x14ac:dyDescent="0.3">
      <c r="A104" s="5" t="s">
        <v>337</v>
      </c>
      <c r="B104" s="5" t="s">
        <v>82</v>
      </c>
      <c r="C104" s="4">
        <v>1997</v>
      </c>
      <c r="D104" s="4">
        <v>1997</v>
      </c>
      <c r="E104" s="5" t="s">
        <v>267</v>
      </c>
      <c r="F104" s="5" t="s">
        <v>20</v>
      </c>
      <c r="G104" s="5" t="s">
        <v>16</v>
      </c>
      <c r="H104" s="5" t="s">
        <v>55</v>
      </c>
      <c r="I104" s="5" t="s">
        <v>83</v>
      </c>
    </row>
    <row r="105" spans="1:9" x14ac:dyDescent="0.3">
      <c r="A105" s="5" t="s">
        <v>337</v>
      </c>
      <c r="B105" s="5" t="s">
        <v>86</v>
      </c>
      <c r="C105" s="4">
        <v>1987</v>
      </c>
      <c r="D105" s="4">
        <v>1987</v>
      </c>
      <c r="E105" s="5" t="s">
        <v>290</v>
      </c>
      <c r="F105" s="5" t="s">
        <v>87</v>
      </c>
      <c r="G105" s="5" t="s">
        <v>16</v>
      </c>
      <c r="H105" s="5" t="s">
        <v>53</v>
      </c>
      <c r="I105" s="5" t="s">
        <v>85</v>
      </c>
    </row>
    <row r="106" spans="1:9" x14ac:dyDescent="0.3">
      <c r="A106" s="5" t="s">
        <v>337</v>
      </c>
      <c r="B106" s="5" t="s">
        <v>95</v>
      </c>
      <c r="C106" s="4">
        <v>1978</v>
      </c>
      <c r="D106" s="4">
        <v>1978</v>
      </c>
      <c r="E106" s="5" t="s">
        <v>278</v>
      </c>
      <c r="F106" s="5" t="s">
        <v>20</v>
      </c>
      <c r="G106" s="5" t="s">
        <v>16</v>
      </c>
      <c r="H106" s="5" t="s">
        <v>72</v>
      </c>
      <c r="I106" s="5" t="s">
        <v>94</v>
      </c>
    </row>
    <row r="107" spans="1:9" x14ac:dyDescent="0.3">
      <c r="A107" s="5" t="s">
        <v>337</v>
      </c>
      <c r="B107" s="5" t="s">
        <v>102</v>
      </c>
      <c r="C107" s="4">
        <v>1999</v>
      </c>
      <c r="D107" s="4">
        <v>1999</v>
      </c>
      <c r="E107" s="5" t="s">
        <v>287</v>
      </c>
      <c r="F107" s="5" t="s">
        <v>20</v>
      </c>
      <c r="G107" s="5" t="s">
        <v>21</v>
      </c>
      <c r="H107" s="5" t="s">
        <v>22</v>
      </c>
      <c r="I107" s="5" t="s">
        <v>101</v>
      </c>
    </row>
    <row r="108" spans="1:9" x14ac:dyDescent="0.3">
      <c r="A108" s="5" t="s">
        <v>337</v>
      </c>
      <c r="B108" s="5" t="s">
        <v>105</v>
      </c>
      <c r="C108" s="4">
        <v>1997</v>
      </c>
      <c r="D108" s="4">
        <v>1997</v>
      </c>
      <c r="E108" s="5" t="s">
        <v>267</v>
      </c>
      <c r="F108" s="5" t="s">
        <v>20</v>
      </c>
      <c r="G108" s="5" t="s">
        <v>16</v>
      </c>
      <c r="H108" s="5" t="s">
        <v>106</v>
      </c>
      <c r="I108" s="5" t="s">
        <v>64</v>
      </c>
    </row>
    <row r="109" spans="1:9" x14ac:dyDescent="0.3">
      <c r="A109" s="5" t="s">
        <v>337</v>
      </c>
      <c r="B109" s="5" t="s">
        <v>110</v>
      </c>
      <c r="C109" s="4">
        <v>1978</v>
      </c>
      <c r="D109" s="4">
        <v>1978</v>
      </c>
      <c r="E109" s="5" t="s">
        <v>278</v>
      </c>
      <c r="F109" s="5" t="s">
        <v>20</v>
      </c>
      <c r="G109" s="5" t="s">
        <v>16</v>
      </c>
      <c r="H109" s="5" t="s">
        <v>53</v>
      </c>
      <c r="I109" s="5" t="s">
        <v>51</v>
      </c>
    </row>
    <row r="110" spans="1:9" x14ac:dyDescent="0.3">
      <c r="A110" s="5" t="s">
        <v>337</v>
      </c>
      <c r="B110" s="5" t="s">
        <v>126</v>
      </c>
      <c r="C110" s="4">
        <v>1985</v>
      </c>
      <c r="D110" s="4">
        <v>1985</v>
      </c>
      <c r="E110" s="5" t="s">
        <v>286</v>
      </c>
      <c r="F110" s="5" t="s">
        <v>9</v>
      </c>
      <c r="G110" s="5" t="s">
        <v>16</v>
      </c>
      <c r="H110" s="5" t="s">
        <v>127</v>
      </c>
      <c r="I110" s="5" t="s">
        <v>128</v>
      </c>
    </row>
    <row r="111" spans="1:9" x14ac:dyDescent="0.3">
      <c r="A111" s="5" t="s">
        <v>337</v>
      </c>
      <c r="B111" s="5" t="s">
        <v>130</v>
      </c>
      <c r="C111" s="4">
        <v>2000</v>
      </c>
      <c r="D111" s="4">
        <v>2000</v>
      </c>
      <c r="E111" s="5" t="s">
        <v>252</v>
      </c>
      <c r="F111" s="5" t="s">
        <v>26</v>
      </c>
      <c r="G111" s="5" t="s">
        <v>21</v>
      </c>
      <c r="H111" s="5" t="s">
        <v>67</v>
      </c>
      <c r="I111" s="5" t="s">
        <v>68</v>
      </c>
    </row>
    <row r="112" spans="1:9" x14ac:dyDescent="0.3">
      <c r="A112" s="5" t="s">
        <v>337</v>
      </c>
      <c r="B112" s="5" t="s">
        <v>134</v>
      </c>
      <c r="C112" s="4">
        <v>1999</v>
      </c>
      <c r="D112" s="4">
        <v>1999</v>
      </c>
      <c r="E112" s="5" t="s">
        <v>287</v>
      </c>
      <c r="F112" s="5" t="s">
        <v>26</v>
      </c>
      <c r="G112" s="5" t="s">
        <v>16</v>
      </c>
      <c r="H112" s="5" t="s">
        <v>27</v>
      </c>
      <c r="I112" s="5" t="s">
        <v>28</v>
      </c>
    </row>
    <row r="113" spans="1:9" x14ac:dyDescent="0.3">
      <c r="A113" s="5" t="s">
        <v>337</v>
      </c>
      <c r="B113" s="5" t="s">
        <v>135</v>
      </c>
      <c r="C113" s="4">
        <v>1997</v>
      </c>
      <c r="D113" s="4">
        <v>1997</v>
      </c>
      <c r="E113" s="5" t="s">
        <v>267</v>
      </c>
      <c r="F113" s="5" t="s">
        <v>26</v>
      </c>
      <c r="G113" s="5" t="s">
        <v>16</v>
      </c>
      <c r="H113" s="5" t="s">
        <v>27</v>
      </c>
      <c r="I113" s="5" t="s">
        <v>28</v>
      </c>
    </row>
    <row r="114" spans="1:9" x14ac:dyDescent="0.3">
      <c r="A114" s="5" t="s">
        <v>337</v>
      </c>
      <c r="B114" s="5" t="s">
        <v>136</v>
      </c>
      <c r="C114" s="4">
        <v>1997</v>
      </c>
      <c r="D114" s="4">
        <v>1997</v>
      </c>
      <c r="E114" s="5" t="s">
        <v>267</v>
      </c>
      <c r="F114" s="5" t="s">
        <v>87</v>
      </c>
      <c r="G114" s="5" t="s">
        <v>16</v>
      </c>
      <c r="H114" s="5" t="s">
        <v>113</v>
      </c>
      <c r="I114" s="5" t="s">
        <v>114</v>
      </c>
    </row>
    <row r="115" spans="1:9" x14ac:dyDescent="0.3">
      <c r="A115" s="5" t="s">
        <v>337</v>
      </c>
      <c r="B115" s="5" t="s">
        <v>144</v>
      </c>
      <c r="C115" s="4">
        <v>1999</v>
      </c>
      <c r="D115" s="4">
        <v>1999</v>
      </c>
      <c r="E115" s="5" t="s">
        <v>287</v>
      </c>
      <c r="F115" s="5" t="s">
        <v>20</v>
      </c>
      <c r="G115" s="5" t="s">
        <v>16</v>
      </c>
      <c r="H115" s="5" t="s">
        <v>145</v>
      </c>
      <c r="I115" s="5" t="s">
        <v>133</v>
      </c>
    </row>
    <row r="116" spans="1:9" x14ac:dyDescent="0.3">
      <c r="A116" s="5" t="s">
        <v>337</v>
      </c>
      <c r="B116" s="5" t="s">
        <v>153</v>
      </c>
      <c r="C116" s="4">
        <v>1993</v>
      </c>
      <c r="D116" s="4">
        <v>1993</v>
      </c>
      <c r="E116" s="5" t="s">
        <v>293</v>
      </c>
      <c r="F116" s="5" t="s">
        <v>87</v>
      </c>
      <c r="G116" s="5" t="s">
        <v>16</v>
      </c>
      <c r="H116" s="5" t="s">
        <v>55</v>
      </c>
      <c r="I116" s="5" t="s">
        <v>56</v>
      </c>
    </row>
    <row r="117" spans="1:9" x14ac:dyDescent="0.3">
      <c r="A117" s="5" t="s">
        <v>337</v>
      </c>
      <c r="B117" s="5" t="s">
        <v>155</v>
      </c>
      <c r="C117" s="4">
        <v>1978</v>
      </c>
      <c r="D117" s="4">
        <v>1978</v>
      </c>
      <c r="E117" s="5" t="s">
        <v>278</v>
      </c>
      <c r="F117" s="5" t="s">
        <v>20</v>
      </c>
      <c r="G117" s="5" t="s">
        <v>16</v>
      </c>
      <c r="H117" s="5" t="s">
        <v>156</v>
      </c>
      <c r="I117" s="5" t="s">
        <v>157</v>
      </c>
    </row>
    <row r="118" spans="1:9" x14ac:dyDescent="0.3">
      <c r="A118" s="5" t="s">
        <v>337</v>
      </c>
      <c r="B118" s="5" t="s">
        <v>160</v>
      </c>
      <c r="C118" s="4">
        <v>1995</v>
      </c>
      <c r="D118" s="4">
        <v>1995</v>
      </c>
      <c r="E118" s="5" t="s">
        <v>268</v>
      </c>
      <c r="F118" s="5" t="s">
        <v>20</v>
      </c>
      <c r="G118" s="5" t="s">
        <v>35</v>
      </c>
      <c r="H118" s="5" t="s">
        <v>36</v>
      </c>
      <c r="I118" s="5" t="s">
        <v>37</v>
      </c>
    </row>
    <row r="119" spans="1:9" x14ac:dyDescent="0.3">
      <c r="A119" s="5" t="s">
        <v>337</v>
      </c>
      <c r="B119" s="5" t="s">
        <v>162</v>
      </c>
      <c r="C119" s="4">
        <v>1999</v>
      </c>
      <c r="D119" s="4">
        <v>1999</v>
      </c>
      <c r="E119" s="5" t="s">
        <v>287</v>
      </c>
      <c r="F119" s="5" t="s">
        <v>26</v>
      </c>
      <c r="G119" s="5" t="s">
        <v>16</v>
      </c>
      <c r="H119" s="5" t="s">
        <v>27</v>
      </c>
      <c r="I119" s="5" t="s">
        <v>28</v>
      </c>
    </row>
    <row r="120" spans="1:9" x14ac:dyDescent="0.3">
      <c r="A120" s="5" t="s">
        <v>337</v>
      </c>
      <c r="B120" s="5" t="s">
        <v>177</v>
      </c>
      <c r="C120" s="4">
        <v>1998</v>
      </c>
      <c r="D120" s="4">
        <v>1998</v>
      </c>
      <c r="E120" s="5" t="s">
        <v>259</v>
      </c>
      <c r="F120" s="5" t="s">
        <v>20</v>
      </c>
      <c r="G120" s="5" t="s">
        <v>16</v>
      </c>
      <c r="H120" s="5" t="s">
        <v>173</v>
      </c>
      <c r="I120" s="5" t="s">
        <v>176</v>
      </c>
    </row>
    <row r="121" spans="1:9" x14ac:dyDescent="0.3">
      <c r="A121" s="5" t="s">
        <v>337</v>
      </c>
      <c r="B121" s="5" t="s">
        <v>179</v>
      </c>
      <c r="C121" s="4">
        <v>1982</v>
      </c>
      <c r="D121" s="4">
        <v>1982</v>
      </c>
      <c r="E121" s="5" t="s">
        <v>261</v>
      </c>
      <c r="F121" s="5" t="s">
        <v>180</v>
      </c>
      <c r="G121" s="5" t="s">
        <v>16</v>
      </c>
      <c r="H121" s="5" t="s">
        <v>166</v>
      </c>
      <c r="I121" s="5" t="s">
        <v>171</v>
      </c>
    </row>
    <row r="122" spans="1:9" x14ac:dyDescent="0.3">
      <c r="A122" s="5" t="s">
        <v>337</v>
      </c>
      <c r="B122" s="5" t="s">
        <v>181</v>
      </c>
      <c r="C122" s="4">
        <v>1985</v>
      </c>
      <c r="D122" s="4">
        <v>1985</v>
      </c>
      <c r="E122" s="5" t="s">
        <v>286</v>
      </c>
      <c r="F122" s="5" t="s">
        <v>180</v>
      </c>
      <c r="G122" s="5" t="s">
        <v>16</v>
      </c>
      <c r="H122" s="5" t="s">
        <v>166</v>
      </c>
      <c r="I122" s="5" t="s">
        <v>171</v>
      </c>
    </row>
    <row r="123" spans="1:9" x14ac:dyDescent="0.3">
      <c r="A123" s="5" t="s">
        <v>337</v>
      </c>
      <c r="B123" s="5" t="s">
        <v>182</v>
      </c>
      <c r="C123" s="4">
        <v>2000</v>
      </c>
      <c r="D123" s="4">
        <v>2000</v>
      </c>
      <c r="E123" s="5" t="s">
        <v>252</v>
      </c>
      <c r="F123" s="5" t="s">
        <v>15</v>
      </c>
      <c r="G123" s="5" t="s">
        <v>21</v>
      </c>
      <c r="H123" s="5" t="s">
        <v>22</v>
      </c>
      <c r="I123" s="5" t="s">
        <v>101</v>
      </c>
    </row>
    <row r="124" spans="1:9" x14ac:dyDescent="0.3">
      <c r="A124" s="5" t="s">
        <v>337</v>
      </c>
      <c r="B124" s="5" t="s">
        <v>183</v>
      </c>
      <c r="C124" s="4">
        <v>1985</v>
      </c>
      <c r="D124" s="4">
        <v>1985</v>
      </c>
      <c r="E124" s="5" t="s">
        <v>286</v>
      </c>
      <c r="F124" s="5" t="s">
        <v>42</v>
      </c>
      <c r="G124" s="5" t="s">
        <v>16</v>
      </c>
      <c r="H124" s="5" t="s">
        <v>184</v>
      </c>
      <c r="I124" s="5" t="s">
        <v>44</v>
      </c>
    </row>
    <row r="125" spans="1:9" x14ac:dyDescent="0.3">
      <c r="A125" s="5" t="s">
        <v>337</v>
      </c>
      <c r="B125" s="5" t="s">
        <v>187</v>
      </c>
      <c r="C125" s="4">
        <v>2001</v>
      </c>
      <c r="D125" s="4">
        <v>2001</v>
      </c>
      <c r="E125" s="5" t="s">
        <v>285</v>
      </c>
      <c r="F125" s="5" t="s">
        <v>87</v>
      </c>
      <c r="G125" s="5" t="s">
        <v>16</v>
      </c>
      <c r="H125" s="5" t="s">
        <v>188</v>
      </c>
      <c r="I125" s="5" t="s">
        <v>189</v>
      </c>
    </row>
    <row r="126" spans="1:9" x14ac:dyDescent="0.3">
      <c r="A126" s="5" t="s">
        <v>337</v>
      </c>
      <c r="B126" s="5" t="s">
        <v>190</v>
      </c>
      <c r="C126" s="4">
        <v>2005</v>
      </c>
      <c r="D126" s="4">
        <v>2005</v>
      </c>
      <c r="E126" s="5" t="s">
        <v>339</v>
      </c>
      <c r="F126" s="5" t="s">
        <v>149</v>
      </c>
      <c r="G126" s="5" t="s">
        <v>10</v>
      </c>
      <c r="H126" s="5" t="s">
        <v>186</v>
      </c>
      <c r="I126" s="5" t="s">
        <v>12</v>
      </c>
    </row>
    <row r="127" spans="1:9" x14ac:dyDescent="0.3">
      <c r="A127" s="5" t="s">
        <v>337</v>
      </c>
      <c r="B127" s="5" t="s">
        <v>195</v>
      </c>
      <c r="C127" s="4">
        <v>1999</v>
      </c>
      <c r="D127" s="4">
        <v>1999</v>
      </c>
      <c r="E127" s="5" t="s">
        <v>287</v>
      </c>
      <c r="F127" s="5" t="s">
        <v>20</v>
      </c>
      <c r="G127" s="5" t="s">
        <v>21</v>
      </c>
      <c r="H127" s="5" t="s">
        <v>22</v>
      </c>
      <c r="I127" s="5" t="s">
        <v>23</v>
      </c>
    </row>
    <row r="128" spans="1:9" x14ac:dyDescent="0.3">
      <c r="A128" s="5" t="s">
        <v>337</v>
      </c>
      <c r="B128" s="5" t="s">
        <v>201</v>
      </c>
      <c r="C128" s="4">
        <v>1974</v>
      </c>
      <c r="D128" s="4">
        <v>1974</v>
      </c>
      <c r="E128" s="5" t="s">
        <v>340</v>
      </c>
      <c r="F128" s="5" t="s">
        <v>87</v>
      </c>
      <c r="G128" s="5" t="s">
        <v>16</v>
      </c>
      <c r="H128" s="5" t="s">
        <v>97</v>
      </c>
      <c r="I128" s="5" t="s">
        <v>18</v>
      </c>
    </row>
    <row r="129" spans="1:9" x14ac:dyDescent="0.3">
      <c r="A129" s="5" t="s">
        <v>337</v>
      </c>
      <c r="B129" s="5" t="s">
        <v>209</v>
      </c>
      <c r="C129" s="4">
        <v>2001</v>
      </c>
      <c r="D129" s="4">
        <v>2001</v>
      </c>
      <c r="E129" s="5" t="s">
        <v>285</v>
      </c>
      <c r="F129" s="5" t="s">
        <v>26</v>
      </c>
      <c r="G129" s="5" t="s">
        <v>21</v>
      </c>
      <c r="H129" s="5" t="s">
        <v>67</v>
      </c>
      <c r="I129" s="5" t="s">
        <v>68</v>
      </c>
    </row>
    <row r="130" spans="1:9" x14ac:dyDescent="0.3">
      <c r="A130" s="5" t="s">
        <v>337</v>
      </c>
      <c r="B130" s="5" t="s">
        <v>212</v>
      </c>
      <c r="C130" s="4">
        <v>2001</v>
      </c>
      <c r="D130" s="4">
        <v>2001</v>
      </c>
      <c r="E130" s="5" t="s">
        <v>285</v>
      </c>
      <c r="F130" s="5" t="s">
        <v>9</v>
      </c>
      <c r="G130" s="5" t="s">
        <v>21</v>
      </c>
      <c r="H130" s="5" t="s">
        <v>22</v>
      </c>
      <c r="I130" s="5" t="s">
        <v>101</v>
      </c>
    </row>
    <row r="131" spans="1:9" x14ac:dyDescent="0.3">
      <c r="A131" s="5" t="s">
        <v>337</v>
      </c>
      <c r="B131" s="5" t="s">
        <v>215</v>
      </c>
      <c r="C131" s="4">
        <v>1975</v>
      </c>
      <c r="D131" s="4">
        <v>1975</v>
      </c>
      <c r="E131" s="5" t="s">
        <v>255</v>
      </c>
      <c r="F131" s="5" t="s">
        <v>20</v>
      </c>
      <c r="G131" s="5" t="s">
        <v>16</v>
      </c>
      <c r="H131" s="5" t="s">
        <v>214</v>
      </c>
      <c r="I131" s="5" t="s">
        <v>276</v>
      </c>
    </row>
    <row r="132" spans="1:9" x14ac:dyDescent="0.3">
      <c r="A132" s="5" t="s">
        <v>337</v>
      </c>
      <c r="B132" s="5" t="s">
        <v>216</v>
      </c>
      <c r="C132" s="4">
        <v>1988</v>
      </c>
      <c r="D132" s="4">
        <v>1988</v>
      </c>
      <c r="E132" s="5" t="s">
        <v>284</v>
      </c>
      <c r="F132" s="5" t="s">
        <v>26</v>
      </c>
      <c r="G132" s="5" t="s">
        <v>16</v>
      </c>
      <c r="H132" s="5" t="s">
        <v>53</v>
      </c>
      <c r="I132" s="5" t="s">
        <v>51</v>
      </c>
    </row>
    <row r="133" spans="1:9" x14ac:dyDescent="0.3">
      <c r="A133" s="5" t="s">
        <v>337</v>
      </c>
      <c r="B133" s="5" t="s">
        <v>217</v>
      </c>
      <c r="C133" s="4">
        <v>1994</v>
      </c>
      <c r="D133" s="4">
        <v>1994</v>
      </c>
      <c r="E133" s="5" t="s">
        <v>292</v>
      </c>
      <c r="F133" s="5" t="s">
        <v>26</v>
      </c>
      <c r="G133" s="5" t="s">
        <v>16</v>
      </c>
      <c r="H133" s="5" t="s">
        <v>27</v>
      </c>
      <c r="I133" s="5" t="s">
        <v>28</v>
      </c>
    </row>
    <row r="134" spans="1:9" x14ac:dyDescent="0.3">
      <c r="A134" s="5" t="s">
        <v>337</v>
      </c>
      <c r="B134" s="5" t="s">
        <v>218</v>
      </c>
      <c r="C134" s="4">
        <v>1999</v>
      </c>
      <c r="D134" s="4">
        <v>1999</v>
      </c>
      <c r="E134" s="5" t="s">
        <v>287</v>
      </c>
      <c r="F134" s="5" t="s">
        <v>20</v>
      </c>
      <c r="G134" s="5" t="s">
        <v>21</v>
      </c>
      <c r="H134" s="5" t="s">
        <v>22</v>
      </c>
      <c r="I134" s="5" t="s">
        <v>101</v>
      </c>
    </row>
    <row r="135" spans="1:9" x14ac:dyDescent="0.3">
      <c r="A135" s="5" t="s">
        <v>337</v>
      </c>
      <c r="B135" s="5" t="s">
        <v>229</v>
      </c>
      <c r="C135" s="4">
        <v>1980</v>
      </c>
      <c r="D135" s="4">
        <v>1980</v>
      </c>
      <c r="E135" s="5" t="s">
        <v>262</v>
      </c>
      <c r="F135" s="5" t="s">
        <v>20</v>
      </c>
      <c r="G135" s="5" t="s">
        <v>16</v>
      </c>
      <c r="H135" s="5" t="s">
        <v>97</v>
      </c>
      <c r="I135" s="5" t="s">
        <v>18</v>
      </c>
    </row>
    <row r="136" spans="1:9" x14ac:dyDescent="0.3">
      <c r="A136" s="5" t="s">
        <v>337</v>
      </c>
      <c r="B136" s="5" t="s">
        <v>231</v>
      </c>
      <c r="C136" s="4">
        <v>1987</v>
      </c>
      <c r="D136" s="4">
        <v>1987</v>
      </c>
      <c r="E136" s="5" t="s">
        <v>290</v>
      </c>
      <c r="F136" s="5" t="s">
        <v>20</v>
      </c>
      <c r="G136" s="5" t="s">
        <v>16</v>
      </c>
      <c r="H136" s="5" t="s">
        <v>72</v>
      </c>
      <c r="I136" s="5" t="s">
        <v>73</v>
      </c>
    </row>
    <row r="137" spans="1:9" x14ac:dyDescent="0.3">
      <c r="A137" s="5" t="s">
        <v>337</v>
      </c>
      <c r="B137" s="5" t="s">
        <v>235</v>
      </c>
      <c r="C137" s="4">
        <v>2002</v>
      </c>
      <c r="D137" s="4">
        <v>2002</v>
      </c>
      <c r="E137" s="5" t="s">
        <v>254</v>
      </c>
      <c r="F137" s="5" t="s">
        <v>30</v>
      </c>
      <c r="G137" s="5" t="s">
        <v>35</v>
      </c>
      <c r="H137" s="5" t="s">
        <v>36</v>
      </c>
      <c r="I137" s="5" t="s">
        <v>37</v>
      </c>
    </row>
    <row r="138" spans="1:9" x14ac:dyDescent="0.3">
      <c r="A138" s="5" t="s">
        <v>337</v>
      </c>
      <c r="B138" s="5" t="s">
        <v>236</v>
      </c>
      <c r="C138" s="4">
        <v>1997</v>
      </c>
      <c r="D138" s="4">
        <v>1997</v>
      </c>
      <c r="E138" s="5" t="s">
        <v>267</v>
      </c>
      <c r="F138" s="5" t="s">
        <v>87</v>
      </c>
      <c r="G138" s="5" t="s">
        <v>16</v>
      </c>
      <c r="H138" s="5" t="s">
        <v>113</v>
      </c>
      <c r="I138" s="5" t="s">
        <v>114</v>
      </c>
    </row>
    <row r="139" spans="1:9" x14ac:dyDescent="0.3">
      <c r="A139" s="5" t="s">
        <v>337</v>
      </c>
      <c r="B139" s="5" t="s">
        <v>243</v>
      </c>
      <c r="C139" s="4">
        <v>2001</v>
      </c>
      <c r="D139" s="4">
        <v>2001</v>
      </c>
      <c r="E139" s="5" t="s">
        <v>285</v>
      </c>
      <c r="F139" s="5" t="s">
        <v>9</v>
      </c>
      <c r="G139" s="5" t="s">
        <v>16</v>
      </c>
      <c r="H139" s="5" t="s">
        <v>63</v>
      </c>
      <c r="I139" s="5" t="s">
        <v>133</v>
      </c>
    </row>
    <row r="140" spans="1:9" x14ac:dyDescent="0.3">
      <c r="A140" s="5" t="s">
        <v>341</v>
      </c>
      <c r="B140" s="5" t="s">
        <v>54</v>
      </c>
      <c r="C140" s="4">
        <v>1995</v>
      </c>
      <c r="D140" s="4">
        <v>1995</v>
      </c>
      <c r="E140" s="5" t="s">
        <v>268</v>
      </c>
      <c r="F140" s="5" t="s">
        <v>42</v>
      </c>
      <c r="G140" s="5" t="s">
        <v>16</v>
      </c>
      <c r="H140" s="5" t="s">
        <v>55</v>
      </c>
      <c r="I140" s="5" t="s">
        <v>56</v>
      </c>
    </row>
    <row r="141" spans="1:9" x14ac:dyDescent="0.3">
      <c r="A141" s="5" t="s">
        <v>341</v>
      </c>
      <c r="B141" s="5" t="s">
        <v>62</v>
      </c>
      <c r="C141" s="4">
        <v>2002</v>
      </c>
      <c r="D141" s="4">
        <v>2002</v>
      </c>
      <c r="E141" s="5" t="s">
        <v>254</v>
      </c>
      <c r="F141" s="5" t="s">
        <v>15</v>
      </c>
      <c r="G141" s="5" t="s">
        <v>16</v>
      </c>
      <c r="H141" s="5" t="s">
        <v>63</v>
      </c>
      <c r="I141" s="5" t="s">
        <v>64</v>
      </c>
    </row>
    <row r="142" spans="1:9" x14ac:dyDescent="0.3">
      <c r="A142" s="5" t="s">
        <v>341</v>
      </c>
      <c r="B142" s="5" t="s">
        <v>65</v>
      </c>
      <c r="C142" s="4">
        <v>2000</v>
      </c>
      <c r="D142" s="4">
        <v>2000</v>
      </c>
      <c r="E142" s="5" t="s">
        <v>252</v>
      </c>
      <c r="F142" s="5" t="s">
        <v>15</v>
      </c>
      <c r="G142" s="5" t="s">
        <v>16</v>
      </c>
      <c r="H142" s="5" t="s">
        <v>63</v>
      </c>
      <c r="I142" s="5" t="s">
        <v>64</v>
      </c>
    </row>
    <row r="143" spans="1:9" x14ac:dyDescent="0.3">
      <c r="A143" s="5" t="s">
        <v>341</v>
      </c>
      <c r="B143" s="5" t="s">
        <v>69</v>
      </c>
      <c r="C143" s="4">
        <v>1999</v>
      </c>
      <c r="D143" s="4">
        <v>1999</v>
      </c>
      <c r="E143" s="5" t="s">
        <v>287</v>
      </c>
      <c r="F143" s="5" t="s">
        <v>15</v>
      </c>
      <c r="G143" s="5" t="s">
        <v>16</v>
      </c>
      <c r="H143" s="5" t="s">
        <v>55</v>
      </c>
      <c r="I143" s="5" t="s">
        <v>70</v>
      </c>
    </row>
    <row r="144" spans="1:9" x14ac:dyDescent="0.3">
      <c r="A144" s="5" t="s">
        <v>341</v>
      </c>
      <c r="B144" s="5" t="s">
        <v>77</v>
      </c>
      <c r="C144" s="4">
        <v>1973</v>
      </c>
      <c r="D144" s="4">
        <v>1973</v>
      </c>
      <c r="E144" s="5" t="s">
        <v>273</v>
      </c>
      <c r="F144" s="5" t="s">
        <v>20</v>
      </c>
      <c r="G144" s="5" t="s">
        <v>46</v>
      </c>
      <c r="H144" s="5" t="s">
        <v>47</v>
      </c>
      <c r="I144" s="5" t="s">
        <v>276</v>
      </c>
    </row>
    <row r="145" spans="1:9" x14ac:dyDescent="0.3">
      <c r="A145" s="5" t="s">
        <v>341</v>
      </c>
      <c r="B145" s="5" t="s">
        <v>90</v>
      </c>
      <c r="C145" s="4">
        <v>1999</v>
      </c>
      <c r="D145" s="4">
        <v>1999</v>
      </c>
      <c r="E145" s="5" t="s">
        <v>287</v>
      </c>
      <c r="F145" s="5" t="s">
        <v>20</v>
      </c>
      <c r="G145" s="5" t="s">
        <v>21</v>
      </c>
      <c r="H145" s="5" t="s">
        <v>91</v>
      </c>
      <c r="I145" s="5" t="s">
        <v>92</v>
      </c>
    </row>
    <row r="146" spans="1:9" x14ac:dyDescent="0.3">
      <c r="A146" s="5" t="s">
        <v>341</v>
      </c>
      <c r="B146" s="5" t="s">
        <v>109</v>
      </c>
      <c r="C146" s="4">
        <v>1996</v>
      </c>
      <c r="D146" s="4">
        <v>1996</v>
      </c>
      <c r="E146" s="5" t="s">
        <v>272</v>
      </c>
      <c r="F146" s="5" t="s">
        <v>15</v>
      </c>
      <c r="G146" s="5" t="s">
        <v>16</v>
      </c>
      <c r="H146" s="5" t="s">
        <v>55</v>
      </c>
      <c r="I146" s="5" t="s">
        <v>70</v>
      </c>
    </row>
    <row r="147" spans="1:9" x14ac:dyDescent="0.3">
      <c r="A147" s="5" t="s">
        <v>341</v>
      </c>
      <c r="B147" s="5" t="s">
        <v>111</v>
      </c>
      <c r="C147" s="4">
        <v>2000</v>
      </c>
      <c r="D147" s="4">
        <v>2000</v>
      </c>
      <c r="E147" s="5" t="s">
        <v>252</v>
      </c>
      <c r="F147" s="5" t="s">
        <v>15</v>
      </c>
      <c r="G147" s="5" t="s">
        <v>16</v>
      </c>
      <c r="H147" s="5" t="s">
        <v>55</v>
      </c>
      <c r="I147" s="5" t="s">
        <v>70</v>
      </c>
    </row>
    <row r="148" spans="1:9" x14ac:dyDescent="0.3">
      <c r="A148" s="5" t="s">
        <v>341</v>
      </c>
      <c r="B148" s="5" t="s">
        <v>121</v>
      </c>
      <c r="C148" s="4">
        <v>2000</v>
      </c>
      <c r="D148" s="4">
        <v>2000</v>
      </c>
      <c r="E148" s="5" t="s">
        <v>252</v>
      </c>
      <c r="F148" s="5" t="s">
        <v>15</v>
      </c>
      <c r="G148" s="5" t="s">
        <v>16</v>
      </c>
      <c r="H148" s="5" t="s">
        <v>55</v>
      </c>
      <c r="I148" s="5" t="s">
        <v>70</v>
      </c>
    </row>
    <row r="149" spans="1:9" x14ac:dyDescent="0.3">
      <c r="A149" s="5" t="s">
        <v>341</v>
      </c>
      <c r="B149" s="5" t="s">
        <v>122</v>
      </c>
      <c r="C149" s="4">
        <v>1994</v>
      </c>
      <c r="D149" s="4">
        <v>1994</v>
      </c>
      <c r="E149" s="5" t="s">
        <v>292</v>
      </c>
      <c r="F149" s="5" t="s">
        <v>42</v>
      </c>
      <c r="G149" s="5" t="s">
        <v>16</v>
      </c>
      <c r="H149" s="5" t="s">
        <v>55</v>
      </c>
      <c r="I149" s="5" t="s">
        <v>56</v>
      </c>
    </row>
    <row r="150" spans="1:9" x14ac:dyDescent="0.3">
      <c r="A150" s="5" t="s">
        <v>341</v>
      </c>
      <c r="B150" s="5" t="s">
        <v>123</v>
      </c>
      <c r="C150" s="4">
        <v>2000</v>
      </c>
      <c r="D150" s="4">
        <v>2000</v>
      </c>
      <c r="E150" s="5" t="s">
        <v>252</v>
      </c>
      <c r="F150" s="5" t="s">
        <v>9</v>
      </c>
      <c r="G150" s="5" t="s">
        <v>21</v>
      </c>
      <c r="H150" s="5" t="s">
        <v>22</v>
      </c>
      <c r="I150" s="5" t="s">
        <v>101</v>
      </c>
    </row>
    <row r="151" spans="1:9" x14ac:dyDescent="0.3">
      <c r="A151" s="5" t="s">
        <v>341</v>
      </c>
      <c r="B151" s="5" t="s">
        <v>137</v>
      </c>
      <c r="C151" s="4">
        <v>2000</v>
      </c>
      <c r="D151" s="4">
        <v>2000</v>
      </c>
      <c r="E151" s="5" t="s">
        <v>252</v>
      </c>
      <c r="F151" s="5" t="s">
        <v>20</v>
      </c>
      <c r="G151" s="5" t="s">
        <v>10</v>
      </c>
      <c r="H151" s="5" t="s">
        <v>138</v>
      </c>
      <c r="I151" s="5" t="s">
        <v>139</v>
      </c>
    </row>
    <row r="152" spans="1:9" x14ac:dyDescent="0.3">
      <c r="A152" s="5" t="s">
        <v>341</v>
      </c>
      <c r="B152" s="5" t="s">
        <v>143</v>
      </c>
      <c r="C152" s="4">
        <v>2000</v>
      </c>
      <c r="D152" s="4">
        <v>2000</v>
      </c>
      <c r="E152" s="5" t="s">
        <v>252</v>
      </c>
      <c r="F152" s="5" t="s">
        <v>15</v>
      </c>
      <c r="G152" s="5" t="s">
        <v>16</v>
      </c>
      <c r="H152" s="5" t="s">
        <v>55</v>
      </c>
      <c r="I152" s="5" t="s">
        <v>70</v>
      </c>
    </row>
    <row r="153" spans="1:9" x14ac:dyDescent="0.3">
      <c r="A153" s="5" t="s">
        <v>341</v>
      </c>
      <c r="B153" s="5" t="s">
        <v>146</v>
      </c>
      <c r="C153" s="4">
        <v>1998</v>
      </c>
      <c r="D153" s="4">
        <v>1998</v>
      </c>
      <c r="E153" s="5" t="s">
        <v>259</v>
      </c>
      <c r="F153" s="5" t="s">
        <v>9</v>
      </c>
      <c r="G153" s="5" t="s">
        <v>16</v>
      </c>
      <c r="H153" s="5" t="s">
        <v>55</v>
      </c>
      <c r="I153" s="5" t="s">
        <v>70</v>
      </c>
    </row>
    <row r="154" spans="1:9" x14ac:dyDescent="0.3">
      <c r="A154" s="5" t="s">
        <v>341</v>
      </c>
      <c r="B154" s="5" t="s">
        <v>151</v>
      </c>
      <c r="C154" s="4">
        <v>2001</v>
      </c>
      <c r="D154" s="4">
        <v>2001</v>
      </c>
      <c r="E154" s="5" t="s">
        <v>285</v>
      </c>
      <c r="F154" s="5" t="s">
        <v>26</v>
      </c>
      <c r="G154" s="5" t="s">
        <v>21</v>
      </c>
      <c r="H154" s="5" t="s">
        <v>152</v>
      </c>
      <c r="I154" s="5" t="s">
        <v>68</v>
      </c>
    </row>
    <row r="155" spans="1:9" x14ac:dyDescent="0.3">
      <c r="A155" s="5" t="s">
        <v>341</v>
      </c>
      <c r="B155" s="5" t="s">
        <v>165</v>
      </c>
      <c r="C155" s="4">
        <v>1987</v>
      </c>
      <c r="D155" s="4">
        <v>1987</v>
      </c>
      <c r="E155" s="5" t="s">
        <v>290</v>
      </c>
      <c r="F155" s="5" t="s">
        <v>42</v>
      </c>
      <c r="G155" s="5" t="s">
        <v>16</v>
      </c>
      <c r="H155" s="5" t="s">
        <v>166</v>
      </c>
      <c r="I155" s="5" t="s">
        <v>80</v>
      </c>
    </row>
    <row r="156" spans="1:9" x14ac:dyDescent="0.3">
      <c r="A156" s="5" t="s">
        <v>341</v>
      </c>
      <c r="B156" s="5" t="s">
        <v>175</v>
      </c>
      <c r="C156" s="4">
        <v>1994</v>
      </c>
      <c r="D156" s="4">
        <v>1994</v>
      </c>
      <c r="E156" s="5" t="s">
        <v>292</v>
      </c>
      <c r="F156" s="5" t="s">
        <v>87</v>
      </c>
      <c r="G156" s="5" t="s">
        <v>16</v>
      </c>
      <c r="H156" s="5" t="s">
        <v>55</v>
      </c>
      <c r="I156" s="5" t="s">
        <v>176</v>
      </c>
    </row>
    <row r="157" spans="1:9" x14ac:dyDescent="0.3">
      <c r="A157" s="5" t="s">
        <v>341</v>
      </c>
      <c r="B157" s="5" t="s">
        <v>192</v>
      </c>
      <c r="C157" s="4">
        <v>2000</v>
      </c>
      <c r="D157" s="4">
        <v>2000</v>
      </c>
      <c r="E157" s="5" t="s">
        <v>252</v>
      </c>
      <c r="F157" s="5" t="s">
        <v>20</v>
      </c>
      <c r="G157" s="5" t="s">
        <v>16</v>
      </c>
      <c r="H157" s="5" t="s">
        <v>132</v>
      </c>
      <c r="I157" s="5" t="s">
        <v>133</v>
      </c>
    </row>
    <row r="158" spans="1:9" x14ac:dyDescent="0.3">
      <c r="A158" s="5" t="s">
        <v>341</v>
      </c>
      <c r="B158" s="5" t="s">
        <v>193</v>
      </c>
      <c r="C158" s="4">
        <v>2000</v>
      </c>
      <c r="D158" s="4">
        <v>2000</v>
      </c>
      <c r="E158" s="5" t="s">
        <v>252</v>
      </c>
      <c r="F158" s="5" t="s">
        <v>20</v>
      </c>
      <c r="G158" s="5" t="s">
        <v>10</v>
      </c>
      <c r="H158" s="5" t="s">
        <v>138</v>
      </c>
      <c r="I158" s="5" t="s">
        <v>194</v>
      </c>
    </row>
    <row r="159" spans="1:9" x14ac:dyDescent="0.3">
      <c r="A159" s="5" t="s">
        <v>341</v>
      </c>
      <c r="B159" s="5" t="s">
        <v>197</v>
      </c>
      <c r="C159" s="4">
        <v>2000</v>
      </c>
      <c r="D159" s="4">
        <v>2000</v>
      </c>
      <c r="E159" s="5" t="s">
        <v>252</v>
      </c>
      <c r="F159" s="5" t="s">
        <v>20</v>
      </c>
      <c r="G159" s="5" t="s">
        <v>16</v>
      </c>
      <c r="H159" s="5" t="s">
        <v>132</v>
      </c>
      <c r="I159" s="5" t="s">
        <v>64</v>
      </c>
    </row>
    <row r="160" spans="1:9" x14ac:dyDescent="0.3">
      <c r="A160" s="5" t="s">
        <v>341</v>
      </c>
      <c r="B160" s="5" t="s">
        <v>198</v>
      </c>
      <c r="C160" s="4">
        <v>2002</v>
      </c>
      <c r="D160" s="4">
        <v>2002</v>
      </c>
      <c r="E160" s="5" t="s">
        <v>254</v>
      </c>
      <c r="F160" s="5" t="s">
        <v>15</v>
      </c>
      <c r="G160" s="5" t="s">
        <v>16</v>
      </c>
      <c r="H160" s="5" t="s">
        <v>63</v>
      </c>
      <c r="I160" s="5" t="s">
        <v>64</v>
      </c>
    </row>
    <row r="161" spans="1:9" x14ac:dyDescent="0.3">
      <c r="A161" s="5" t="s">
        <v>341</v>
      </c>
      <c r="B161" s="5" t="s">
        <v>211</v>
      </c>
      <c r="C161" s="4">
        <v>1991</v>
      </c>
      <c r="D161" s="4">
        <v>1991</v>
      </c>
      <c r="E161" s="5" t="s">
        <v>288</v>
      </c>
      <c r="F161" s="5" t="s">
        <v>42</v>
      </c>
      <c r="G161" s="5" t="s">
        <v>16</v>
      </c>
      <c r="H161" s="5" t="s">
        <v>55</v>
      </c>
      <c r="I161" s="5" t="s">
        <v>56</v>
      </c>
    </row>
    <row r="162" spans="1:9" x14ac:dyDescent="0.3">
      <c r="A162" s="5" t="s">
        <v>341</v>
      </c>
      <c r="B162" s="5" t="s">
        <v>233</v>
      </c>
      <c r="C162" s="4">
        <v>1963</v>
      </c>
      <c r="D162" s="4">
        <v>1963</v>
      </c>
      <c r="E162" s="5" t="s">
        <v>279</v>
      </c>
      <c r="F162" s="5" t="s">
        <v>26</v>
      </c>
      <c r="G162" s="5" t="s">
        <v>16</v>
      </c>
      <c r="H162" s="5" t="s">
        <v>276</v>
      </c>
      <c r="I162" s="5" t="s">
        <v>44</v>
      </c>
    </row>
    <row r="163" spans="1:9" x14ac:dyDescent="0.3">
      <c r="A163" s="5" t="s">
        <v>341</v>
      </c>
      <c r="B163" s="5" t="s">
        <v>239</v>
      </c>
      <c r="C163" s="4">
        <v>1994</v>
      </c>
      <c r="D163" s="4">
        <v>1994</v>
      </c>
      <c r="E163" s="5" t="s">
        <v>292</v>
      </c>
      <c r="F163" s="5" t="s">
        <v>42</v>
      </c>
      <c r="G163" s="5" t="s">
        <v>16</v>
      </c>
      <c r="H163" s="5" t="s">
        <v>166</v>
      </c>
      <c r="I163" s="5" t="s">
        <v>171</v>
      </c>
    </row>
    <row r="164" spans="1:9" x14ac:dyDescent="0.3">
      <c r="A164" s="5" t="s">
        <v>341</v>
      </c>
      <c r="B164" s="5" t="s">
        <v>247</v>
      </c>
      <c r="C164" s="4">
        <v>1989</v>
      </c>
      <c r="D164" s="4">
        <v>1989</v>
      </c>
      <c r="E164" s="5" t="s">
        <v>274</v>
      </c>
      <c r="F164" s="5" t="s">
        <v>20</v>
      </c>
      <c r="G164" s="5" t="s">
        <v>35</v>
      </c>
      <c r="H164" s="5" t="s">
        <v>36</v>
      </c>
      <c r="I164" s="5" t="s">
        <v>37</v>
      </c>
    </row>
    <row r="165" spans="1:9" x14ac:dyDescent="0.3">
      <c r="A165" s="5" t="s">
        <v>342</v>
      </c>
      <c r="B165" s="5" t="s">
        <v>58</v>
      </c>
      <c r="C165" s="4">
        <v>1973</v>
      </c>
      <c r="D165" s="4">
        <v>1973</v>
      </c>
      <c r="E165" s="5" t="s">
        <v>273</v>
      </c>
      <c r="F165" s="5" t="s">
        <v>26</v>
      </c>
      <c r="G165" s="5" t="s">
        <v>16</v>
      </c>
      <c r="H165" s="5" t="s">
        <v>276</v>
      </c>
      <c r="I165" s="5" t="s">
        <v>44</v>
      </c>
    </row>
    <row r="166" spans="1:9" x14ac:dyDescent="0.3">
      <c r="A166" s="5" t="s">
        <v>342</v>
      </c>
      <c r="B166" s="5" t="s">
        <v>102</v>
      </c>
      <c r="C166" s="4">
        <v>1999</v>
      </c>
      <c r="D166" s="4">
        <v>1999</v>
      </c>
      <c r="E166" s="5" t="s">
        <v>287</v>
      </c>
      <c r="F166" s="5" t="s">
        <v>20</v>
      </c>
      <c r="G166" s="5" t="s">
        <v>21</v>
      </c>
      <c r="H166" s="5" t="s">
        <v>22</v>
      </c>
      <c r="I166" s="5" t="s">
        <v>101</v>
      </c>
    </row>
    <row r="167" spans="1:9" x14ac:dyDescent="0.3">
      <c r="A167" s="5" t="s">
        <v>342</v>
      </c>
      <c r="B167" s="5" t="s">
        <v>105</v>
      </c>
      <c r="C167" s="4">
        <v>1997</v>
      </c>
      <c r="D167" s="4">
        <v>1997</v>
      </c>
      <c r="E167" s="5" t="s">
        <v>267</v>
      </c>
      <c r="F167" s="5" t="s">
        <v>20</v>
      </c>
      <c r="G167" s="5" t="s">
        <v>16</v>
      </c>
      <c r="H167" s="5" t="s">
        <v>106</v>
      </c>
      <c r="I167" s="5" t="s">
        <v>64</v>
      </c>
    </row>
    <row r="168" spans="1:9" x14ac:dyDescent="0.3">
      <c r="A168" s="5" t="s">
        <v>342</v>
      </c>
      <c r="B168" s="5" t="s">
        <v>144</v>
      </c>
      <c r="C168" s="4">
        <v>1999</v>
      </c>
      <c r="D168" s="4">
        <v>1999</v>
      </c>
      <c r="E168" s="5" t="s">
        <v>287</v>
      </c>
      <c r="F168" s="5" t="s">
        <v>20</v>
      </c>
      <c r="G168" s="5" t="s">
        <v>16</v>
      </c>
      <c r="H168" s="5" t="s">
        <v>145</v>
      </c>
      <c r="I168" s="5" t="s">
        <v>133</v>
      </c>
    </row>
    <row r="169" spans="1:9" x14ac:dyDescent="0.3">
      <c r="A169" s="5" t="s">
        <v>342</v>
      </c>
      <c r="B169" s="5" t="s">
        <v>181</v>
      </c>
      <c r="C169" s="4">
        <v>1985</v>
      </c>
      <c r="D169" s="4">
        <v>1985</v>
      </c>
      <c r="E169" s="5" t="s">
        <v>286</v>
      </c>
      <c r="F169" s="5" t="s">
        <v>180</v>
      </c>
      <c r="G169" s="5" t="s">
        <v>16</v>
      </c>
      <c r="H169" s="5" t="s">
        <v>166</v>
      </c>
      <c r="I169" s="5" t="s">
        <v>171</v>
      </c>
    </row>
    <row r="170" spans="1:9" x14ac:dyDescent="0.3">
      <c r="A170" s="5" t="s">
        <v>342</v>
      </c>
      <c r="B170" s="5" t="s">
        <v>182</v>
      </c>
      <c r="C170" s="4">
        <v>2000</v>
      </c>
      <c r="D170" s="4">
        <v>2000</v>
      </c>
      <c r="E170" s="5" t="s">
        <v>252</v>
      </c>
      <c r="F170" s="5" t="s">
        <v>15</v>
      </c>
      <c r="G170" s="5" t="s">
        <v>21</v>
      </c>
      <c r="H170" s="5" t="s">
        <v>22</v>
      </c>
      <c r="I170" s="5" t="s">
        <v>101</v>
      </c>
    </row>
    <row r="171" spans="1:9" x14ac:dyDescent="0.3">
      <c r="A171" s="5" t="s">
        <v>342</v>
      </c>
      <c r="B171" s="5" t="s">
        <v>187</v>
      </c>
      <c r="C171" s="4">
        <v>2001</v>
      </c>
      <c r="D171" s="4">
        <v>2001</v>
      </c>
      <c r="E171" s="5" t="s">
        <v>285</v>
      </c>
      <c r="F171" s="5" t="s">
        <v>87</v>
      </c>
      <c r="G171" s="5" t="s">
        <v>16</v>
      </c>
      <c r="H171" s="5" t="s">
        <v>188</v>
      </c>
      <c r="I171" s="5" t="s">
        <v>189</v>
      </c>
    </row>
    <row r="172" spans="1:9" x14ac:dyDescent="0.3">
      <c r="A172" s="5" t="s">
        <v>342</v>
      </c>
      <c r="B172" s="5" t="s">
        <v>195</v>
      </c>
      <c r="C172" s="4">
        <v>1999</v>
      </c>
      <c r="D172" s="4">
        <v>1999</v>
      </c>
      <c r="E172" s="5" t="s">
        <v>287</v>
      </c>
      <c r="F172" s="5" t="s">
        <v>20</v>
      </c>
      <c r="G172" s="5" t="s">
        <v>21</v>
      </c>
      <c r="H172" s="5" t="s">
        <v>22</v>
      </c>
      <c r="I172" s="5" t="s">
        <v>23</v>
      </c>
    </row>
    <row r="173" spans="1:9" x14ac:dyDescent="0.3">
      <c r="A173" s="5" t="s">
        <v>342</v>
      </c>
      <c r="B173" s="5" t="s">
        <v>202</v>
      </c>
      <c r="C173" s="4">
        <v>1994</v>
      </c>
      <c r="D173" s="4">
        <v>1994</v>
      </c>
      <c r="E173" s="5" t="s">
        <v>292</v>
      </c>
      <c r="F173" s="5" t="s">
        <v>20</v>
      </c>
      <c r="G173" s="5" t="s">
        <v>16</v>
      </c>
      <c r="H173" s="5" t="s">
        <v>55</v>
      </c>
      <c r="I173" s="5" t="s">
        <v>56</v>
      </c>
    </row>
    <row r="174" spans="1:9" x14ac:dyDescent="0.3">
      <c r="A174" s="5" t="s">
        <v>342</v>
      </c>
      <c r="B174" s="5" t="s">
        <v>212</v>
      </c>
      <c r="C174" s="4">
        <v>2001</v>
      </c>
      <c r="D174" s="4">
        <v>2001</v>
      </c>
      <c r="E174" s="5" t="s">
        <v>285</v>
      </c>
      <c r="F174" s="5" t="s">
        <v>9</v>
      </c>
      <c r="G174" s="5" t="s">
        <v>21</v>
      </c>
      <c r="H174" s="5" t="s">
        <v>22</v>
      </c>
      <c r="I174" s="5" t="s">
        <v>101</v>
      </c>
    </row>
    <row r="175" spans="1:9" x14ac:dyDescent="0.3">
      <c r="A175" s="5" t="s">
        <v>342</v>
      </c>
      <c r="B175" s="5" t="s">
        <v>218</v>
      </c>
      <c r="C175" s="4">
        <v>1999</v>
      </c>
      <c r="D175" s="4">
        <v>1999</v>
      </c>
      <c r="E175" s="5" t="s">
        <v>287</v>
      </c>
      <c r="F175" s="5" t="s">
        <v>20</v>
      </c>
      <c r="G175" s="5" t="s">
        <v>21</v>
      </c>
      <c r="H175" s="5" t="s">
        <v>22</v>
      </c>
      <c r="I175" s="5" t="s">
        <v>101</v>
      </c>
    </row>
  </sheetData>
  <autoFilter ref="A1:I175"/>
  <pageMargins left="0.7" right="0.7" top="0.75" bottom="0.75" header="0.3" footer="0.3"/>
  <pageSetup paperSize="9" orientation="portrait" horizontalDpi="300" verticalDpi="300" copies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9"/>
  <sheetViews>
    <sheetView topLeftCell="B1" workbookViewId="0"/>
  </sheetViews>
  <sheetFormatPr defaultRowHeight="14.4" x14ac:dyDescent="0.3"/>
  <cols>
    <col min="1" max="1" width="0" style="1" hidden="1" customWidth="1"/>
    <col min="2" max="2" width="21.88671875" style="1" customWidth="1"/>
    <col min="3" max="3" width="6" style="1" customWidth="1"/>
    <col min="4" max="4" width="9.109375" style="1" customWidth="1"/>
    <col min="5" max="5" width="17.33203125" style="1" customWidth="1"/>
    <col min="6" max="6" width="43.33203125" style="1" customWidth="1"/>
    <col min="7" max="7" width="33.33203125" style="1" customWidth="1"/>
    <col min="8" max="8" width="6.21875" style="1" customWidth="1"/>
    <col min="9" max="16384" width="8.88671875" style="1"/>
  </cols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s="2">
        <v>3123</v>
      </c>
      <c r="B2" s="3" t="s">
        <v>8</v>
      </c>
      <c r="C2" s="2">
        <v>2000</v>
      </c>
      <c r="D2" s="3" t="s">
        <v>9</v>
      </c>
      <c r="E2" s="3" t="s">
        <v>10</v>
      </c>
      <c r="F2" s="3" t="s">
        <v>11</v>
      </c>
      <c r="G2" s="3" t="s">
        <v>12</v>
      </c>
      <c r="H2" s="3" t="s">
        <v>13</v>
      </c>
    </row>
    <row r="3" spans="1:8" x14ac:dyDescent="0.3">
      <c r="A3" s="4">
        <v>2315</v>
      </c>
      <c r="B3" s="5" t="s">
        <v>14</v>
      </c>
      <c r="C3" s="4">
        <v>1962</v>
      </c>
      <c r="D3" s="5" t="s">
        <v>15</v>
      </c>
      <c r="E3" s="5" t="s">
        <v>16</v>
      </c>
      <c r="F3" s="5" t="s">
        <v>17</v>
      </c>
      <c r="G3" s="5" t="s">
        <v>18</v>
      </c>
      <c r="H3" s="5" t="s">
        <v>13</v>
      </c>
    </row>
    <row r="4" spans="1:8" x14ac:dyDescent="0.3">
      <c r="A4" s="4">
        <v>2317</v>
      </c>
      <c r="B4" s="5" t="s">
        <v>19</v>
      </c>
      <c r="C4" s="4">
        <v>1981</v>
      </c>
      <c r="D4" s="5" t="s">
        <v>20</v>
      </c>
      <c r="E4" s="5" t="s">
        <v>21</v>
      </c>
      <c r="F4" s="5" t="s">
        <v>22</v>
      </c>
      <c r="G4" s="5" t="s">
        <v>23</v>
      </c>
      <c r="H4" s="5" t="s">
        <v>24</v>
      </c>
    </row>
    <row r="5" spans="1:8" x14ac:dyDescent="0.3">
      <c r="A5" s="4">
        <v>3033</v>
      </c>
      <c r="B5" s="5" t="s">
        <v>25</v>
      </c>
      <c r="C5" s="4">
        <v>1997</v>
      </c>
      <c r="D5" s="5" t="s">
        <v>26</v>
      </c>
      <c r="E5" s="5" t="s">
        <v>16</v>
      </c>
      <c r="F5" s="5" t="s">
        <v>27</v>
      </c>
      <c r="G5" s="5" t="s">
        <v>28</v>
      </c>
      <c r="H5" s="5" t="s">
        <v>24</v>
      </c>
    </row>
    <row r="6" spans="1:8" x14ac:dyDescent="0.3">
      <c r="A6" s="4">
        <v>3299</v>
      </c>
      <c r="B6" s="5" t="s">
        <v>29</v>
      </c>
      <c r="C6" s="4">
        <v>2000</v>
      </c>
      <c r="D6" s="5" t="s">
        <v>30</v>
      </c>
      <c r="E6" s="5" t="s">
        <v>16</v>
      </c>
      <c r="F6" s="5" t="s">
        <v>31</v>
      </c>
      <c r="G6" s="5" t="s">
        <v>32</v>
      </c>
      <c r="H6" s="5" t="s">
        <v>13</v>
      </c>
    </row>
    <row r="7" spans="1:8" x14ac:dyDescent="0.3">
      <c r="A7" s="4">
        <v>2322</v>
      </c>
      <c r="B7" s="5" t="s">
        <v>33</v>
      </c>
      <c r="C7" s="4">
        <v>2002</v>
      </c>
      <c r="D7" s="5" t="s">
        <v>9</v>
      </c>
      <c r="E7" s="5" t="s">
        <v>21</v>
      </c>
      <c r="F7" s="5" t="s">
        <v>22</v>
      </c>
      <c r="G7" s="5" t="s">
        <v>23</v>
      </c>
      <c r="H7" s="5" t="s">
        <v>13</v>
      </c>
    </row>
    <row r="8" spans="1:8" x14ac:dyDescent="0.3">
      <c r="A8" s="4">
        <v>3280</v>
      </c>
      <c r="B8" s="5" t="s">
        <v>34</v>
      </c>
      <c r="C8" s="4">
        <v>1988</v>
      </c>
      <c r="D8" s="5" t="s">
        <v>20</v>
      </c>
      <c r="E8" s="5" t="s">
        <v>35</v>
      </c>
      <c r="F8" s="5" t="s">
        <v>36</v>
      </c>
      <c r="G8" s="5" t="s">
        <v>37</v>
      </c>
      <c r="H8" s="5" t="s">
        <v>24</v>
      </c>
    </row>
    <row r="9" spans="1:8" x14ac:dyDescent="0.3">
      <c r="A9" s="4">
        <v>3302</v>
      </c>
      <c r="B9" s="5" t="s">
        <v>38</v>
      </c>
      <c r="C9" s="4">
        <v>1975</v>
      </c>
      <c r="D9" s="5" t="s">
        <v>26</v>
      </c>
      <c r="E9" s="5" t="s">
        <v>16</v>
      </c>
      <c r="F9" s="5" t="s">
        <v>39</v>
      </c>
      <c r="G9" s="5" t="s">
        <v>40</v>
      </c>
      <c r="H9" s="5" t="s">
        <v>13</v>
      </c>
    </row>
    <row r="10" spans="1:8" x14ac:dyDescent="0.3">
      <c r="A10" s="4">
        <v>2346</v>
      </c>
      <c r="B10" s="5" t="s">
        <v>41</v>
      </c>
      <c r="C10" s="4">
        <v>1952</v>
      </c>
      <c r="D10" s="5" t="s">
        <v>42</v>
      </c>
      <c r="E10" s="5" t="s">
        <v>16</v>
      </c>
      <c r="F10" s="5" t="s">
        <v>43</v>
      </c>
      <c r="G10" s="5" t="s">
        <v>44</v>
      </c>
      <c r="H10" s="5" t="s">
        <v>13</v>
      </c>
    </row>
    <row r="11" spans="1:8" x14ac:dyDescent="0.3">
      <c r="A11" s="4">
        <v>3715</v>
      </c>
      <c r="B11" s="5" t="s">
        <v>45</v>
      </c>
      <c r="C11" s="4">
        <v>1990</v>
      </c>
      <c r="D11" s="5" t="s">
        <v>26</v>
      </c>
      <c r="E11" s="5" t="s">
        <v>46</v>
      </c>
      <c r="F11" s="5" t="s">
        <v>47</v>
      </c>
      <c r="G11" s="5" t="s">
        <v>48</v>
      </c>
      <c r="H11" s="5" t="s">
        <v>13</v>
      </c>
    </row>
    <row r="12" spans="1:8" x14ac:dyDescent="0.3">
      <c r="A12" s="4">
        <v>2352</v>
      </c>
      <c r="B12" s="5" t="s">
        <v>49</v>
      </c>
      <c r="C12" s="4">
        <v>1984</v>
      </c>
      <c r="D12" s="5" t="s">
        <v>20</v>
      </c>
      <c r="E12" s="5" t="s">
        <v>21</v>
      </c>
      <c r="F12" s="5" t="s">
        <v>50</v>
      </c>
      <c r="G12" s="5" t="s">
        <v>51</v>
      </c>
      <c r="H12" s="5" t="s">
        <v>24</v>
      </c>
    </row>
    <row r="13" spans="1:8" x14ac:dyDescent="0.3">
      <c r="A13" s="4">
        <v>3386</v>
      </c>
      <c r="B13" s="5" t="s">
        <v>52</v>
      </c>
      <c r="C13" s="4">
        <v>1986</v>
      </c>
      <c r="D13" s="5" t="s">
        <v>26</v>
      </c>
      <c r="E13" s="5" t="s">
        <v>16</v>
      </c>
      <c r="F13" s="5" t="s">
        <v>53</v>
      </c>
      <c r="G13" s="5" t="s">
        <v>51</v>
      </c>
      <c r="H13" s="5" t="s">
        <v>13</v>
      </c>
    </row>
    <row r="14" spans="1:8" x14ac:dyDescent="0.3">
      <c r="A14" s="4">
        <v>2353</v>
      </c>
      <c r="B14" s="5" t="s">
        <v>54</v>
      </c>
      <c r="C14" s="4">
        <v>1995</v>
      </c>
      <c r="D14" s="5" t="s">
        <v>42</v>
      </c>
      <c r="E14" s="5" t="s">
        <v>16</v>
      </c>
      <c r="F14" s="5" t="s">
        <v>55</v>
      </c>
      <c r="G14" s="5" t="s">
        <v>56</v>
      </c>
      <c r="H14" s="5" t="s">
        <v>13</v>
      </c>
    </row>
    <row r="15" spans="1:8" x14ac:dyDescent="0.3">
      <c r="A15" s="4">
        <v>3027</v>
      </c>
      <c r="B15" s="5" t="s">
        <v>57</v>
      </c>
      <c r="C15" s="4">
        <v>1998</v>
      </c>
      <c r="D15" s="5" t="s">
        <v>26</v>
      </c>
      <c r="E15" s="5" t="s">
        <v>16</v>
      </c>
      <c r="F15" s="5" t="s">
        <v>27</v>
      </c>
      <c r="G15" s="5" t="s">
        <v>28</v>
      </c>
      <c r="H15" s="5" t="s">
        <v>13</v>
      </c>
    </row>
    <row r="16" spans="1:8" x14ac:dyDescent="0.3">
      <c r="A16" s="4">
        <v>2361</v>
      </c>
      <c r="B16" s="5" t="s">
        <v>58</v>
      </c>
      <c r="C16" s="4">
        <v>1973</v>
      </c>
      <c r="D16" s="5" t="s">
        <v>26</v>
      </c>
      <c r="E16" s="5" t="s">
        <v>16</v>
      </c>
      <c r="F16" s="5"/>
      <c r="G16" s="5" t="s">
        <v>44</v>
      </c>
      <c r="H16" s="5" t="s">
        <v>24</v>
      </c>
    </row>
    <row r="17" spans="1:8" x14ac:dyDescent="0.3">
      <c r="A17" s="4">
        <v>3258</v>
      </c>
      <c r="B17" s="5" t="s">
        <v>59</v>
      </c>
      <c r="C17" s="4">
        <v>1986</v>
      </c>
      <c r="D17" s="5" t="s">
        <v>20</v>
      </c>
      <c r="E17" s="5" t="s">
        <v>60</v>
      </c>
      <c r="F17" s="5" t="s">
        <v>61</v>
      </c>
      <c r="G17" s="5"/>
      <c r="H17" s="5" t="s">
        <v>24</v>
      </c>
    </row>
    <row r="18" spans="1:8" x14ac:dyDescent="0.3">
      <c r="A18" s="4">
        <v>2372</v>
      </c>
      <c r="B18" s="5" t="s">
        <v>62</v>
      </c>
      <c r="C18" s="4">
        <v>2002</v>
      </c>
      <c r="D18" s="5" t="s">
        <v>15</v>
      </c>
      <c r="E18" s="5" t="s">
        <v>16</v>
      </c>
      <c r="F18" s="5" t="s">
        <v>63</v>
      </c>
      <c r="G18" s="5" t="s">
        <v>64</v>
      </c>
      <c r="H18" s="5" t="s">
        <v>13</v>
      </c>
    </row>
    <row r="19" spans="1:8" x14ac:dyDescent="0.3">
      <c r="A19" s="4">
        <v>2373</v>
      </c>
      <c r="B19" s="5" t="s">
        <v>65</v>
      </c>
      <c r="C19" s="4">
        <v>2000</v>
      </c>
      <c r="D19" s="5" t="s">
        <v>15</v>
      </c>
      <c r="E19" s="5" t="s">
        <v>16</v>
      </c>
      <c r="F19" s="5" t="s">
        <v>63</v>
      </c>
      <c r="G19" s="5" t="s">
        <v>64</v>
      </c>
      <c r="H19" s="5" t="s">
        <v>13</v>
      </c>
    </row>
    <row r="20" spans="1:8" x14ac:dyDescent="0.3">
      <c r="A20" s="4">
        <v>3692</v>
      </c>
      <c r="B20" s="5" t="s">
        <v>66</v>
      </c>
      <c r="C20" s="4">
        <v>2004</v>
      </c>
      <c r="D20" s="5" t="s">
        <v>26</v>
      </c>
      <c r="E20" s="5" t="s">
        <v>21</v>
      </c>
      <c r="F20" s="5" t="s">
        <v>67</v>
      </c>
      <c r="G20" s="5" t="s">
        <v>68</v>
      </c>
      <c r="H20" s="5" t="s">
        <v>13</v>
      </c>
    </row>
    <row r="21" spans="1:8" x14ac:dyDescent="0.3">
      <c r="A21" s="4">
        <v>3086</v>
      </c>
      <c r="B21" s="5" t="s">
        <v>69</v>
      </c>
      <c r="C21" s="4">
        <v>1999</v>
      </c>
      <c r="D21" s="5" t="s">
        <v>15</v>
      </c>
      <c r="E21" s="5" t="s">
        <v>16</v>
      </c>
      <c r="F21" s="5" t="s">
        <v>55</v>
      </c>
      <c r="G21" s="5" t="s">
        <v>70</v>
      </c>
      <c r="H21" s="5" t="s">
        <v>13</v>
      </c>
    </row>
    <row r="22" spans="1:8" x14ac:dyDescent="0.3">
      <c r="A22" s="4">
        <v>2376</v>
      </c>
      <c r="B22" s="5" t="s">
        <v>71</v>
      </c>
      <c r="C22" s="4">
        <v>1987</v>
      </c>
      <c r="D22" s="5" t="s">
        <v>20</v>
      </c>
      <c r="E22" s="5" t="s">
        <v>16</v>
      </c>
      <c r="F22" s="5" t="s">
        <v>72</v>
      </c>
      <c r="G22" s="5" t="s">
        <v>73</v>
      </c>
      <c r="H22" s="5" t="s">
        <v>24</v>
      </c>
    </row>
    <row r="23" spans="1:8" x14ac:dyDescent="0.3">
      <c r="A23" s="4">
        <v>3686</v>
      </c>
      <c r="B23" s="5" t="s">
        <v>74</v>
      </c>
      <c r="C23" s="4">
        <v>2006</v>
      </c>
      <c r="D23" s="5" t="s">
        <v>26</v>
      </c>
      <c r="E23" s="5" t="s">
        <v>21</v>
      </c>
      <c r="F23" s="5" t="s">
        <v>67</v>
      </c>
      <c r="G23" s="5" t="s">
        <v>68</v>
      </c>
      <c r="H23" s="5" t="s">
        <v>24</v>
      </c>
    </row>
    <row r="24" spans="1:8" x14ac:dyDescent="0.3">
      <c r="A24" s="4">
        <v>3030</v>
      </c>
      <c r="B24" s="5" t="s">
        <v>75</v>
      </c>
      <c r="C24" s="4">
        <v>1998</v>
      </c>
      <c r="D24" s="5" t="s">
        <v>26</v>
      </c>
      <c r="E24" s="5" t="s">
        <v>16</v>
      </c>
      <c r="F24" s="5" t="s">
        <v>27</v>
      </c>
      <c r="G24" s="5" t="s">
        <v>28</v>
      </c>
      <c r="H24" s="5" t="s">
        <v>13</v>
      </c>
    </row>
    <row r="25" spans="1:8" x14ac:dyDescent="0.3">
      <c r="A25" s="4">
        <v>3300</v>
      </c>
      <c r="B25" s="5" t="s">
        <v>76</v>
      </c>
      <c r="C25" s="4">
        <v>1999</v>
      </c>
      <c r="D25" s="5" t="s">
        <v>26</v>
      </c>
      <c r="E25" s="5" t="s">
        <v>16</v>
      </c>
      <c r="F25" s="5" t="s">
        <v>27</v>
      </c>
      <c r="G25" s="5" t="s">
        <v>28</v>
      </c>
      <c r="H25" s="5" t="s">
        <v>24</v>
      </c>
    </row>
    <row r="26" spans="1:8" x14ac:dyDescent="0.3">
      <c r="A26" s="4">
        <v>3666</v>
      </c>
      <c r="B26" s="5" t="s">
        <v>77</v>
      </c>
      <c r="C26" s="4">
        <v>1973</v>
      </c>
      <c r="D26" s="5" t="s">
        <v>20</v>
      </c>
      <c r="E26" s="5" t="s">
        <v>46</v>
      </c>
      <c r="F26" s="5" t="s">
        <v>47</v>
      </c>
      <c r="G26" s="5"/>
      <c r="H26" s="5" t="s">
        <v>13</v>
      </c>
    </row>
    <row r="27" spans="1:8" x14ac:dyDescent="0.3">
      <c r="A27" s="4">
        <v>3285</v>
      </c>
      <c r="B27" s="5" t="s">
        <v>78</v>
      </c>
      <c r="C27" s="4">
        <v>1981</v>
      </c>
      <c r="D27" s="5" t="s">
        <v>26</v>
      </c>
      <c r="E27" s="5" t="s">
        <v>16</v>
      </c>
      <c r="F27" s="5" t="s">
        <v>39</v>
      </c>
      <c r="G27" s="5" t="s">
        <v>40</v>
      </c>
      <c r="H27" s="5" t="s">
        <v>24</v>
      </c>
    </row>
    <row r="28" spans="1:8" x14ac:dyDescent="0.3">
      <c r="A28" s="4">
        <v>2393</v>
      </c>
      <c r="B28" s="5" t="s">
        <v>79</v>
      </c>
      <c r="C28" s="4">
        <v>1986</v>
      </c>
      <c r="D28" s="5" t="s">
        <v>42</v>
      </c>
      <c r="E28" s="5" t="s">
        <v>16</v>
      </c>
      <c r="F28" s="5" t="s">
        <v>39</v>
      </c>
      <c r="G28" s="5" t="s">
        <v>80</v>
      </c>
      <c r="H28" s="5" t="s">
        <v>13</v>
      </c>
    </row>
    <row r="29" spans="1:8" x14ac:dyDescent="0.3">
      <c r="A29" s="4">
        <v>3690</v>
      </c>
      <c r="B29" s="5" t="s">
        <v>81</v>
      </c>
      <c r="C29" s="4">
        <v>2003</v>
      </c>
      <c r="D29" s="5" t="s">
        <v>26</v>
      </c>
      <c r="E29" s="5" t="s">
        <v>21</v>
      </c>
      <c r="F29" s="5" t="s">
        <v>67</v>
      </c>
      <c r="G29" s="5" t="s">
        <v>68</v>
      </c>
      <c r="H29" s="5" t="s">
        <v>24</v>
      </c>
    </row>
    <row r="30" spans="1:8" x14ac:dyDescent="0.3">
      <c r="A30" s="4">
        <v>2407</v>
      </c>
      <c r="B30" s="5" t="s">
        <v>82</v>
      </c>
      <c r="C30" s="4">
        <v>1997</v>
      </c>
      <c r="D30" s="5" t="s">
        <v>20</v>
      </c>
      <c r="E30" s="5" t="s">
        <v>16</v>
      </c>
      <c r="F30" s="5" t="s">
        <v>55</v>
      </c>
      <c r="G30" s="5" t="s">
        <v>83</v>
      </c>
      <c r="H30" s="5" t="s">
        <v>24</v>
      </c>
    </row>
    <row r="31" spans="1:8" x14ac:dyDescent="0.3">
      <c r="A31" s="4">
        <v>2422</v>
      </c>
      <c r="B31" s="5" t="s">
        <v>84</v>
      </c>
      <c r="C31" s="4">
        <v>1982</v>
      </c>
      <c r="D31" s="5" t="s">
        <v>9</v>
      </c>
      <c r="E31" s="5" t="s">
        <v>16</v>
      </c>
      <c r="F31" s="5" t="s">
        <v>53</v>
      </c>
      <c r="G31" s="5" t="s">
        <v>85</v>
      </c>
      <c r="H31" s="5" t="s">
        <v>13</v>
      </c>
    </row>
    <row r="32" spans="1:8" x14ac:dyDescent="0.3">
      <c r="A32" s="4">
        <v>3709</v>
      </c>
      <c r="B32" s="5" t="s">
        <v>86</v>
      </c>
      <c r="C32" s="4">
        <v>1987</v>
      </c>
      <c r="D32" s="5" t="s">
        <v>87</v>
      </c>
      <c r="E32" s="5" t="s">
        <v>16</v>
      </c>
      <c r="F32" s="5" t="s">
        <v>53</v>
      </c>
      <c r="G32" s="5" t="s">
        <v>85</v>
      </c>
      <c r="H32" s="5" t="s">
        <v>24</v>
      </c>
    </row>
    <row r="33" spans="1:8" x14ac:dyDescent="0.3">
      <c r="A33" s="4">
        <v>2427</v>
      </c>
      <c r="B33" s="5" t="s">
        <v>88</v>
      </c>
      <c r="C33" s="4">
        <v>1986</v>
      </c>
      <c r="D33" s="5" t="s">
        <v>87</v>
      </c>
      <c r="E33" s="5" t="s">
        <v>16</v>
      </c>
      <c r="F33" s="5" t="s">
        <v>72</v>
      </c>
      <c r="G33" s="5" t="s">
        <v>73</v>
      </c>
      <c r="H33" s="5" t="s">
        <v>13</v>
      </c>
    </row>
    <row r="34" spans="1:8" x14ac:dyDescent="0.3">
      <c r="A34" s="4">
        <v>3691</v>
      </c>
      <c r="B34" s="5" t="s">
        <v>89</v>
      </c>
      <c r="C34" s="4">
        <v>2004</v>
      </c>
      <c r="D34" s="5" t="s">
        <v>26</v>
      </c>
      <c r="E34" s="5" t="s">
        <v>21</v>
      </c>
      <c r="F34" s="5" t="s">
        <v>67</v>
      </c>
      <c r="G34" s="5" t="s">
        <v>68</v>
      </c>
      <c r="H34" s="5" t="s">
        <v>13</v>
      </c>
    </row>
    <row r="35" spans="1:8" x14ac:dyDescent="0.3">
      <c r="A35" s="4">
        <v>2429</v>
      </c>
      <c r="B35" s="5" t="s">
        <v>90</v>
      </c>
      <c r="C35" s="4">
        <v>1999</v>
      </c>
      <c r="D35" s="5" t="s">
        <v>20</v>
      </c>
      <c r="E35" s="5" t="s">
        <v>21</v>
      </c>
      <c r="F35" s="5" t="s">
        <v>91</v>
      </c>
      <c r="G35" s="5" t="s">
        <v>92</v>
      </c>
      <c r="H35" s="5" t="s">
        <v>13</v>
      </c>
    </row>
    <row r="36" spans="1:8" x14ac:dyDescent="0.3">
      <c r="A36" s="4">
        <v>2435</v>
      </c>
      <c r="B36" s="5" t="s">
        <v>93</v>
      </c>
      <c r="C36" s="4">
        <v>1980</v>
      </c>
      <c r="D36" s="5" t="s">
        <v>20</v>
      </c>
      <c r="E36" s="5" t="s">
        <v>16</v>
      </c>
      <c r="F36" s="5" t="s">
        <v>72</v>
      </c>
      <c r="G36" s="5" t="s">
        <v>94</v>
      </c>
      <c r="H36" s="5" t="s">
        <v>13</v>
      </c>
    </row>
    <row r="37" spans="1:8" x14ac:dyDescent="0.3">
      <c r="A37" s="4">
        <v>2436</v>
      </c>
      <c r="B37" s="5" t="s">
        <v>95</v>
      </c>
      <c r="C37" s="4">
        <v>1978</v>
      </c>
      <c r="D37" s="5" t="s">
        <v>20</v>
      </c>
      <c r="E37" s="5" t="s">
        <v>16</v>
      </c>
      <c r="F37" s="5" t="s">
        <v>72</v>
      </c>
      <c r="G37" s="5" t="s">
        <v>94</v>
      </c>
      <c r="H37" s="5" t="s">
        <v>24</v>
      </c>
    </row>
    <row r="38" spans="1:8" x14ac:dyDescent="0.3">
      <c r="A38" s="4">
        <v>2442</v>
      </c>
      <c r="B38" s="5" t="s">
        <v>96</v>
      </c>
      <c r="C38" s="4">
        <v>1975</v>
      </c>
      <c r="D38" s="5" t="s">
        <v>20</v>
      </c>
      <c r="E38" s="5" t="s">
        <v>16</v>
      </c>
      <c r="F38" s="5" t="s">
        <v>97</v>
      </c>
      <c r="G38" s="5" t="s">
        <v>18</v>
      </c>
      <c r="H38" s="5" t="s">
        <v>13</v>
      </c>
    </row>
    <row r="39" spans="1:8" x14ac:dyDescent="0.3">
      <c r="A39" s="4">
        <v>3290</v>
      </c>
      <c r="B39" s="5" t="s">
        <v>98</v>
      </c>
      <c r="C39" s="4">
        <v>1992</v>
      </c>
      <c r="D39" s="5" t="s">
        <v>20</v>
      </c>
      <c r="E39" s="5" t="s">
        <v>35</v>
      </c>
      <c r="F39" s="5" t="s">
        <v>36</v>
      </c>
      <c r="G39" s="5" t="s">
        <v>37</v>
      </c>
      <c r="H39" s="5" t="s">
        <v>13</v>
      </c>
    </row>
    <row r="40" spans="1:8" x14ac:dyDescent="0.3">
      <c r="A40" s="4">
        <v>3693</v>
      </c>
      <c r="B40" s="5" t="s">
        <v>99</v>
      </c>
      <c r="C40" s="4">
        <v>2006</v>
      </c>
      <c r="D40" s="5" t="s">
        <v>26</v>
      </c>
      <c r="E40" s="5" t="s">
        <v>21</v>
      </c>
      <c r="F40" s="5" t="s">
        <v>67</v>
      </c>
      <c r="G40" s="5" t="s">
        <v>68</v>
      </c>
      <c r="H40" s="5" t="s">
        <v>13</v>
      </c>
    </row>
    <row r="41" spans="1:8" x14ac:dyDescent="0.3">
      <c r="A41" s="4">
        <v>3292</v>
      </c>
      <c r="B41" s="5" t="s">
        <v>100</v>
      </c>
      <c r="C41" s="4">
        <v>2003</v>
      </c>
      <c r="D41" s="5" t="s">
        <v>9</v>
      </c>
      <c r="E41" s="5" t="s">
        <v>21</v>
      </c>
      <c r="F41" s="5" t="s">
        <v>22</v>
      </c>
      <c r="G41" s="5" t="s">
        <v>101</v>
      </c>
      <c r="H41" s="5" t="s">
        <v>13</v>
      </c>
    </row>
    <row r="42" spans="1:8" x14ac:dyDescent="0.3">
      <c r="A42" s="4">
        <v>3020</v>
      </c>
      <c r="B42" s="5" t="s">
        <v>102</v>
      </c>
      <c r="C42" s="4">
        <v>1999</v>
      </c>
      <c r="D42" s="5" t="s">
        <v>20</v>
      </c>
      <c r="E42" s="5" t="s">
        <v>21</v>
      </c>
      <c r="F42" s="5" t="s">
        <v>22</v>
      </c>
      <c r="G42" s="5" t="s">
        <v>101</v>
      </c>
      <c r="H42" s="5" t="s">
        <v>24</v>
      </c>
    </row>
    <row r="43" spans="1:8" x14ac:dyDescent="0.3">
      <c r="A43" s="4">
        <v>3020</v>
      </c>
      <c r="B43" s="5" t="s">
        <v>102</v>
      </c>
      <c r="C43" s="4">
        <v>1999</v>
      </c>
      <c r="D43" s="5" t="s">
        <v>20</v>
      </c>
      <c r="E43" s="5" t="s">
        <v>21</v>
      </c>
      <c r="F43" s="5" t="s">
        <v>22</v>
      </c>
      <c r="G43" s="5" t="s">
        <v>101</v>
      </c>
      <c r="H43" s="5" t="s">
        <v>24</v>
      </c>
    </row>
    <row r="44" spans="1:8" x14ac:dyDescent="0.3">
      <c r="A44" s="4">
        <v>2462</v>
      </c>
      <c r="B44" s="5" t="s">
        <v>103</v>
      </c>
      <c r="C44" s="4">
        <v>1976</v>
      </c>
      <c r="D44" s="5" t="s">
        <v>20</v>
      </c>
      <c r="E44" s="5" t="s">
        <v>16</v>
      </c>
      <c r="F44" s="5" t="s">
        <v>97</v>
      </c>
      <c r="G44" s="5" t="s">
        <v>18</v>
      </c>
      <c r="H44" s="5" t="s">
        <v>13</v>
      </c>
    </row>
    <row r="45" spans="1:8" x14ac:dyDescent="0.3">
      <c r="A45" s="4">
        <v>3029</v>
      </c>
      <c r="B45" s="5" t="s">
        <v>104</v>
      </c>
      <c r="C45" s="4">
        <v>1997</v>
      </c>
      <c r="D45" s="5" t="s">
        <v>26</v>
      </c>
      <c r="E45" s="5" t="s">
        <v>16</v>
      </c>
      <c r="F45" s="5" t="s">
        <v>27</v>
      </c>
      <c r="G45" s="5" t="s">
        <v>28</v>
      </c>
      <c r="H45" s="5" t="s">
        <v>13</v>
      </c>
    </row>
    <row r="46" spans="1:8" x14ac:dyDescent="0.3">
      <c r="A46" s="4">
        <v>2473</v>
      </c>
      <c r="B46" s="5" t="s">
        <v>105</v>
      </c>
      <c r="C46" s="4">
        <v>1997</v>
      </c>
      <c r="D46" s="5" t="s">
        <v>20</v>
      </c>
      <c r="E46" s="5" t="s">
        <v>16</v>
      </c>
      <c r="F46" s="5" t="s">
        <v>106</v>
      </c>
      <c r="G46" s="5" t="s">
        <v>64</v>
      </c>
      <c r="H46" s="5" t="s">
        <v>24</v>
      </c>
    </row>
    <row r="47" spans="1:8" x14ac:dyDescent="0.3">
      <c r="A47" s="4">
        <v>3024</v>
      </c>
      <c r="B47" s="5" t="s">
        <v>107</v>
      </c>
      <c r="C47" s="4">
        <v>1995</v>
      </c>
      <c r="D47" s="5" t="s">
        <v>26</v>
      </c>
      <c r="E47" s="5" t="s">
        <v>16</v>
      </c>
      <c r="F47" s="5" t="s">
        <v>27</v>
      </c>
      <c r="G47" s="5" t="s">
        <v>28</v>
      </c>
      <c r="H47" s="5" t="s">
        <v>13</v>
      </c>
    </row>
    <row r="48" spans="1:8" x14ac:dyDescent="0.3">
      <c r="A48" s="4">
        <v>2475</v>
      </c>
      <c r="B48" s="5" t="s">
        <v>108</v>
      </c>
      <c r="C48" s="4">
        <v>1951</v>
      </c>
      <c r="D48" s="5" t="s">
        <v>42</v>
      </c>
      <c r="E48" s="5" t="s">
        <v>16</v>
      </c>
      <c r="F48" s="5" t="s">
        <v>43</v>
      </c>
      <c r="G48" s="5" t="s">
        <v>44</v>
      </c>
      <c r="H48" s="5" t="s">
        <v>13</v>
      </c>
    </row>
    <row r="49" spans="1:8" x14ac:dyDescent="0.3">
      <c r="A49" s="4">
        <v>3274</v>
      </c>
      <c r="B49" s="5" t="s">
        <v>109</v>
      </c>
      <c r="C49" s="4">
        <v>1996</v>
      </c>
      <c r="D49" s="5" t="s">
        <v>15</v>
      </c>
      <c r="E49" s="5" t="s">
        <v>16</v>
      </c>
      <c r="F49" s="5" t="s">
        <v>55</v>
      </c>
      <c r="G49" s="5" t="s">
        <v>70</v>
      </c>
      <c r="H49" s="5" t="s">
        <v>13</v>
      </c>
    </row>
    <row r="50" spans="1:8" x14ac:dyDescent="0.3">
      <c r="A50" s="4">
        <v>2501</v>
      </c>
      <c r="B50" s="5" t="s">
        <v>110</v>
      </c>
      <c r="C50" s="4">
        <v>1978</v>
      </c>
      <c r="D50" s="5" t="s">
        <v>20</v>
      </c>
      <c r="E50" s="5" t="s">
        <v>16</v>
      </c>
      <c r="F50" s="5" t="s">
        <v>53</v>
      </c>
      <c r="G50" s="5" t="s">
        <v>51</v>
      </c>
      <c r="H50" s="5" t="s">
        <v>24</v>
      </c>
    </row>
    <row r="51" spans="1:8" x14ac:dyDescent="0.3">
      <c r="A51" s="4">
        <v>3088</v>
      </c>
      <c r="B51" s="5" t="s">
        <v>111</v>
      </c>
      <c r="C51" s="4">
        <v>2000</v>
      </c>
      <c r="D51" s="5" t="s">
        <v>15</v>
      </c>
      <c r="E51" s="5" t="s">
        <v>16</v>
      </c>
      <c r="F51" s="5" t="s">
        <v>55</v>
      </c>
      <c r="G51" s="5" t="s">
        <v>70</v>
      </c>
      <c r="H51" s="5" t="s">
        <v>13</v>
      </c>
    </row>
    <row r="52" spans="1:8" x14ac:dyDescent="0.3">
      <c r="A52" s="4">
        <v>2507</v>
      </c>
      <c r="B52" s="5" t="s">
        <v>112</v>
      </c>
      <c r="C52" s="4">
        <v>1997</v>
      </c>
      <c r="D52" s="5" t="s">
        <v>87</v>
      </c>
      <c r="E52" s="5" t="s">
        <v>16</v>
      </c>
      <c r="F52" s="5" t="s">
        <v>113</v>
      </c>
      <c r="G52" s="5" t="s">
        <v>114</v>
      </c>
      <c r="H52" s="5" t="s">
        <v>13</v>
      </c>
    </row>
    <row r="53" spans="1:8" x14ac:dyDescent="0.3">
      <c r="A53" s="4">
        <v>3296</v>
      </c>
      <c r="B53" s="5" t="s">
        <v>115</v>
      </c>
      <c r="C53" s="4">
        <v>2002</v>
      </c>
      <c r="D53" s="5" t="s">
        <v>26</v>
      </c>
      <c r="E53" s="5" t="s">
        <v>16</v>
      </c>
      <c r="F53" s="5" t="s">
        <v>63</v>
      </c>
      <c r="G53" s="5" t="s">
        <v>116</v>
      </c>
      <c r="H53" s="5" t="s">
        <v>13</v>
      </c>
    </row>
    <row r="54" spans="1:8" x14ac:dyDescent="0.3">
      <c r="A54" s="4">
        <v>2516</v>
      </c>
      <c r="B54" s="5" t="s">
        <v>117</v>
      </c>
      <c r="C54" s="4">
        <v>1990</v>
      </c>
      <c r="D54" s="5" t="s">
        <v>87</v>
      </c>
      <c r="E54" s="5" t="s">
        <v>16</v>
      </c>
      <c r="F54" s="5" t="s">
        <v>27</v>
      </c>
      <c r="G54" s="5" t="s">
        <v>118</v>
      </c>
      <c r="H54" s="5" t="s">
        <v>13</v>
      </c>
    </row>
    <row r="55" spans="1:8" x14ac:dyDescent="0.3">
      <c r="A55" s="4">
        <v>2532</v>
      </c>
      <c r="B55" s="5" t="s">
        <v>119</v>
      </c>
      <c r="C55" s="4">
        <v>1956</v>
      </c>
      <c r="D55" s="5" t="s">
        <v>87</v>
      </c>
      <c r="E55" s="5" t="s">
        <v>16</v>
      </c>
      <c r="F55" s="5" t="s">
        <v>39</v>
      </c>
      <c r="G55" s="5" t="s">
        <v>120</v>
      </c>
      <c r="H55" s="5" t="s">
        <v>13</v>
      </c>
    </row>
    <row r="56" spans="1:8" x14ac:dyDescent="0.3">
      <c r="A56" s="4">
        <v>3087</v>
      </c>
      <c r="B56" s="5" t="s">
        <v>121</v>
      </c>
      <c r="C56" s="4">
        <v>2000</v>
      </c>
      <c r="D56" s="5" t="s">
        <v>15</v>
      </c>
      <c r="E56" s="5" t="s">
        <v>16</v>
      </c>
      <c r="F56" s="5" t="s">
        <v>55</v>
      </c>
      <c r="G56" s="5" t="s">
        <v>70</v>
      </c>
      <c r="H56" s="5" t="s">
        <v>13</v>
      </c>
    </row>
    <row r="57" spans="1:8" x14ac:dyDescent="0.3">
      <c r="A57" s="4">
        <v>2540</v>
      </c>
      <c r="B57" s="5" t="s">
        <v>122</v>
      </c>
      <c r="C57" s="4">
        <v>1994</v>
      </c>
      <c r="D57" s="5" t="s">
        <v>42</v>
      </c>
      <c r="E57" s="5" t="s">
        <v>16</v>
      </c>
      <c r="F57" s="5" t="s">
        <v>55</v>
      </c>
      <c r="G57" s="5" t="s">
        <v>56</v>
      </c>
      <c r="H57" s="5" t="s">
        <v>13</v>
      </c>
    </row>
    <row r="58" spans="1:8" x14ac:dyDescent="0.3">
      <c r="A58" s="4">
        <v>3015</v>
      </c>
      <c r="B58" s="5" t="s">
        <v>123</v>
      </c>
      <c r="C58" s="4">
        <v>2000</v>
      </c>
      <c r="D58" s="5" t="s">
        <v>9</v>
      </c>
      <c r="E58" s="5" t="s">
        <v>21</v>
      </c>
      <c r="F58" s="5" t="s">
        <v>22</v>
      </c>
      <c r="G58" s="5" t="s">
        <v>101</v>
      </c>
      <c r="H58" s="5" t="s">
        <v>13</v>
      </c>
    </row>
    <row r="59" spans="1:8" x14ac:dyDescent="0.3">
      <c r="A59" s="4">
        <v>3259</v>
      </c>
      <c r="B59" s="5" t="s">
        <v>124</v>
      </c>
      <c r="C59" s="4">
        <v>1975</v>
      </c>
      <c r="D59" s="5" t="s">
        <v>20</v>
      </c>
      <c r="E59" s="5" t="s">
        <v>16</v>
      </c>
      <c r="F59" s="5" t="s">
        <v>125</v>
      </c>
      <c r="G59" s="5" t="s">
        <v>18</v>
      </c>
      <c r="H59" s="5" t="s">
        <v>13</v>
      </c>
    </row>
    <row r="60" spans="1:8" x14ac:dyDescent="0.3">
      <c r="A60" s="4">
        <v>3104</v>
      </c>
      <c r="B60" s="5" t="s">
        <v>126</v>
      </c>
      <c r="C60" s="4">
        <v>1985</v>
      </c>
      <c r="D60" s="5" t="s">
        <v>9</v>
      </c>
      <c r="E60" s="5" t="s">
        <v>16</v>
      </c>
      <c r="F60" s="5" t="s">
        <v>127</v>
      </c>
      <c r="G60" s="5" t="s">
        <v>128</v>
      </c>
      <c r="H60" s="5" t="s">
        <v>24</v>
      </c>
    </row>
    <row r="61" spans="1:8" x14ac:dyDescent="0.3">
      <c r="A61" s="4">
        <v>2561</v>
      </c>
      <c r="B61" s="5" t="s">
        <v>129</v>
      </c>
      <c r="C61" s="4">
        <v>1971</v>
      </c>
      <c r="D61" s="5" t="s">
        <v>9</v>
      </c>
      <c r="E61" s="5" t="s">
        <v>16</v>
      </c>
      <c r="F61" s="5" t="s">
        <v>97</v>
      </c>
      <c r="G61" s="5" t="s">
        <v>18</v>
      </c>
      <c r="H61" s="5" t="s">
        <v>13</v>
      </c>
    </row>
    <row r="62" spans="1:8" x14ac:dyDescent="0.3">
      <c r="A62" s="4">
        <v>3687</v>
      </c>
      <c r="B62" s="5" t="s">
        <v>130</v>
      </c>
      <c r="C62" s="4">
        <v>2000</v>
      </c>
      <c r="D62" s="5" t="s">
        <v>26</v>
      </c>
      <c r="E62" s="5" t="s">
        <v>21</v>
      </c>
      <c r="F62" s="5" t="s">
        <v>67</v>
      </c>
      <c r="G62" s="5" t="s">
        <v>68</v>
      </c>
      <c r="H62" s="5" t="s">
        <v>24</v>
      </c>
    </row>
    <row r="63" spans="1:8" x14ac:dyDescent="0.3">
      <c r="A63" s="4">
        <v>2563</v>
      </c>
      <c r="B63" s="5" t="s">
        <v>131</v>
      </c>
      <c r="C63" s="4">
        <v>1997</v>
      </c>
      <c r="D63" s="5" t="s">
        <v>87</v>
      </c>
      <c r="E63" s="5" t="s">
        <v>16</v>
      </c>
      <c r="F63" s="5" t="s">
        <v>132</v>
      </c>
      <c r="G63" s="5" t="s">
        <v>133</v>
      </c>
      <c r="H63" s="5" t="s">
        <v>13</v>
      </c>
    </row>
    <row r="64" spans="1:8" x14ac:dyDescent="0.3">
      <c r="A64" s="4">
        <v>2569</v>
      </c>
      <c r="B64" s="5" t="s">
        <v>134</v>
      </c>
      <c r="C64" s="4">
        <v>1999</v>
      </c>
      <c r="D64" s="5" t="s">
        <v>26</v>
      </c>
      <c r="E64" s="5" t="s">
        <v>16</v>
      </c>
      <c r="F64" s="5" t="s">
        <v>27</v>
      </c>
      <c r="G64" s="5" t="s">
        <v>28</v>
      </c>
      <c r="H64" s="5" t="s">
        <v>24</v>
      </c>
    </row>
    <row r="65" spans="1:8" x14ac:dyDescent="0.3">
      <c r="A65" s="4">
        <v>3301</v>
      </c>
      <c r="B65" s="5" t="s">
        <v>135</v>
      </c>
      <c r="C65" s="4">
        <v>1997</v>
      </c>
      <c r="D65" s="5" t="s">
        <v>26</v>
      </c>
      <c r="E65" s="5" t="s">
        <v>16</v>
      </c>
      <c r="F65" s="5" t="s">
        <v>27</v>
      </c>
      <c r="G65" s="5" t="s">
        <v>28</v>
      </c>
      <c r="H65" s="5" t="s">
        <v>24</v>
      </c>
    </row>
    <row r="66" spans="1:8" x14ac:dyDescent="0.3">
      <c r="A66" s="4">
        <v>2577</v>
      </c>
      <c r="B66" s="5" t="s">
        <v>136</v>
      </c>
      <c r="C66" s="4">
        <v>1997</v>
      </c>
      <c r="D66" s="5" t="s">
        <v>87</v>
      </c>
      <c r="E66" s="5" t="s">
        <v>16</v>
      </c>
      <c r="F66" s="5" t="s">
        <v>113</v>
      </c>
      <c r="G66" s="5" t="s">
        <v>114</v>
      </c>
      <c r="H66" s="5" t="s">
        <v>24</v>
      </c>
    </row>
    <row r="67" spans="1:8" x14ac:dyDescent="0.3">
      <c r="A67" s="4">
        <v>3110</v>
      </c>
      <c r="B67" s="5" t="s">
        <v>137</v>
      </c>
      <c r="C67" s="4">
        <v>2000</v>
      </c>
      <c r="D67" s="5" t="s">
        <v>20</v>
      </c>
      <c r="E67" s="5" t="s">
        <v>10</v>
      </c>
      <c r="F67" s="5" t="s">
        <v>138</v>
      </c>
      <c r="G67" s="5" t="s">
        <v>139</v>
      </c>
      <c r="H67" s="5" t="s">
        <v>13</v>
      </c>
    </row>
    <row r="68" spans="1:8" x14ac:dyDescent="0.3">
      <c r="A68" s="4">
        <v>2582</v>
      </c>
      <c r="B68" s="5" t="s">
        <v>140</v>
      </c>
      <c r="C68" s="4">
        <v>1990</v>
      </c>
      <c r="D68" s="5" t="s">
        <v>9</v>
      </c>
      <c r="E68" s="5" t="s">
        <v>16</v>
      </c>
      <c r="F68" s="5" t="s">
        <v>141</v>
      </c>
      <c r="G68" s="5" t="s">
        <v>142</v>
      </c>
      <c r="H68" s="5" t="s">
        <v>13</v>
      </c>
    </row>
    <row r="69" spans="1:8" x14ac:dyDescent="0.3">
      <c r="A69" s="4">
        <v>3091</v>
      </c>
      <c r="B69" s="5" t="s">
        <v>143</v>
      </c>
      <c r="C69" s="4">
        <v>2000</v>
      </c>
      <c r="D69" s="5" t="s">
        <v>15</v>
      </c>
      <c r="E69" s="5" t="s">
        <v>16</v>
      </c>
      <c r="F69" s="5" t="s">
        <v>55</v>
      </c>
      <c r="G69" s="5" t="s">
        <v>70</v>
      </c>
      <c r="H69" s="5" t="s">
        <v>13</v>
      </c>
    </row>
    <row r="70" spans="1:8" x14ac:dyDescent="0.3">
      <c r="A70" s="4">
        <v>3007</v>
      </c>
      <c r="B70" s="5" t="s">
        <v>144</v>
      </c>
      <c r="C70" s="4">
        <v>1999</v>
      </c>
      <c r="D70" s="5" t="s">
        <v>20</v>
      </c>
      <c r="E70" s="5" t="s">
        <v>16</v>
      </c>
      <c r="F70" s="5" t="s">
        <v>145</v>
      </c>
      <c r="G70" s="5" t="s">
        <v>133</v>
      </c>
      <c r="H70" s="5" t="s">
        <v>24</v>
      </c>
    </row>
    <row r="71" spans="1:8" x14ac:dyDescent="0.3">
      <c r="A71" s="4">
        <v>2589</v>
      </c>
      <c r="B71" s="5" t="s">
        <v>146</v>
      </c>
      <c r="C71" s="4">
        <v>1998</v>
      </c>
      <c r="D71" s="5" t="s">
        <v>9</v>
      </c>
      <c r="E71" s="5" t="s">
        <v>16</v>
      </c>
      <c r="F71" s="5" t="s">
        <v>55</v>
      </c>
      <c r="G71" s="5" t="s">
        <v>70</v>
      </c>
      <c r="H71" s="5" t="s">
        <v>13</v>
      </c>
    </row>
    <row r="72" spans="1:8" x14ac:dyDescent="0.3">
      <c r="A72" s="4">
        <v>2597</v>
      </c>
      <c r="B72" s="5" t="s">
        <v>147</v>
      </c>
      <c r="C72" s="4">
        <v>1996</v>
      </c>
      <c r="D72" s="5" t="s">
        <v>42</v>
      </c>
      <c r="E72" s="5" t="s">
        <v>16</v>
      </c>
      <c r="F72" s="5" t="s">
        <v>132</v>
      </c>
      <c r="G72" s="5" t="s">
        <v>114</v>
      </c>
      <c r="H72" s="5" t="s">
        <v>13</v>
      </c>
    </row>
    <row r="73" spans="1:8" x14ac:dyDescent="0.3">
      <c r="A73" s="4">
        <v>3668</v>
      </c>
      <c r="B73" s="5" t="s">
        <v>148</v>
      </c>
      <c r="C73" s="4">
        <v>2002</v>
      </c>
      <c r="D73" s="5" t="s">
        <v>149</v>
      </c>
      <c r="E73" s="5" t="s">
        <v>16</v>
      </c>
      <c r="F73" s="5" t="s">
        <v>63</v>
      </c>
      <c r="G73" s="5" t="s">
        <v>133</v>
      </c>
      <c r="H73" s="5" t="s">
        <v>13</v>
      </c>
    </row>
    <row r="74" spans="1:8" x14ac:dyDescent="0.3">
      <c r="A74" s="4">
        <v>3034</v>
      </c>
      <c r="B74" s="5" t="s">
        <v>150</v>
      </c>
      <c r="C74" s="4">
        <v>2000</v>
      </c>
      <c r="D74" s="5" t="s">
        <v>149</v>
      </c>
      <c r="E74" s="5" t="s">
        <v>16</v>
      </c>
      <c r="F74" s="5" t="s">
        <v>31</v>
      </c>
      <c r="G74" s="5" t="s">
        <v>32</v>
      </c>
      <c r="H74" s="5" t="s">
        <v>13</v>
      </c>
    </row>
    <row r="75" spans="1:8" x14ac:dyDescent="0.3">
      <c r="A75" s="4">
        <v>3707</v>
      </c>
      <c r="B75" s="5" t="s">
        <v>151</v>
      </c>
      <c r="C75" s="4">
        <v>2001</v>
      </c>
      <c r="D75" s="5" t="s">
        <v>26</v>
      </c>
      <c r="E75" s="5" t="s">
        <v>21</v>
      </c>
      <c r="F75" s="5" t="s">
        <v>152</v>
      </c>
      <c r="G75" s="5" t="s">
        <v>68</v>
      </c>
      <c r="H75" s="5" t="s">
        <v>13</v>
      </c>
    </row>
    <row r="76" spans="1:8" x14ac:dyDescent="0.3">
      <c r="A76" s="4">
        <v>2625</v>
      </c>
      <c r="B76" s="5" t="s">
        <v>153</v>
      </c>
      <c r="C76" s="4">
        <v>1993</v>
      </c>
      <c r="D76" s="5" t="s">
        <v>87</v>
      </c>
      <c r="E76" s="5" t="s">
        <v>16</v>
      </c>
      <c r="F76" s="5" t="s">
        <v>55</v>
      </c>
      <c r="G76" s="5" t="s">
        <v>56</v>
      </c>
      <c r="H76" s="5" t="s">
        <v>24</v>
      </c>
    </row>
    <row r="77" spans="1:8" x14ac:dyDescent="0.3">
      <c r="A77" s="4">
        <v>2627</v>
      </c>
      <c r="B77" s="5" t="s">
        <v>154</v>
      </c>
      <c r="C77" s="4">
        <v>1973</v>
      </c>
      <c r="D77" s="5" t="s">
        <v>20</v>
      </c>
      <c r="E77" s="5" t="s">
        <v>16</v>
      </c>
      <c r="F77" s="5" t="s">
        <v>53</v>
      </c>
      <c r="G77" s="5" t="s">
        <v>85</v>
      </c>
      <c r="H77" s="5" t="s">
        <v>13</v>
      </c>
    </row>
    <row r="78" spans="1:8" x14ac:dyDescent="0.3">
      <c r="A78" s="4">
        <v>2634</v>
      </c>
      <c r="B78" s="5" t="s">
        <v>155</v>
      </c>
      <c r="C78" s="4">
        <v>1978</v>
      </c>
      <c r="D78" s="5" t="s">
        <v>20</v>
      </c>
      <c r="E78" s="5" t="s">
        <v>16</v>
      </c>
      <c r="F78" s="5" t="s">
        <v>156</v>
      </c>
      <c r="G78" s="5" t="s">
        <v>157</v>
      </c>
      <c r="H78" s="5" t="s">
        <v>24</v>
      </c>
    </row>
    <row r="79" spans="1:8" x14ac:dyDescent="0.3">
      <c r="A79" s="4">
        <v>3711</v>
      </c>
      <c r="B79" s="5" t="s">
        <v>158</v>
      </c>
      <c r="C79" s="4">
        <v>1989</v>
      </c>
      <c r="D79" s="5" t="s">
        <v>26</v>
      </c>
      <c r="E79" s="5" t="s">
        <v>16</v>
      </c>
      <c r="F79" s="5" t="s">
        <v>39</v>
      </c>
      <c r="G79" s="5" t="s">
        <v>40</v>
      </c>
      <c r="H79" s="5" t="s">
        <v>13</v>
      </c>
    </row>
    <row r="80" spans="1:8" x14ac:dyDescent="0.3">
      <c r="A80" s="4">
        <v>2654</v>
      </c>
      <c r="B80" s="5" t="s">
        <v>159</v>
      </c>
      <c r="C80" s="4">
        <v>2003</v>
      </c>
      <c r="D80" s="5" t="s">
        <v>15</v>
      </c>
      <c r="E80" s="5" t="s">
        <v>21</v>
      </c>
      <c r="F80" s="5" t="s">
        <v>22</v>
      </c>
      <c r="G80" s="5" t="s">
        <v>101</v>
      </c>
      <c r="H80" s="5" t="s">
        <v>13</v>
      </c>
    </row>
    <row r="81" spans="1:8" x14ac:dyDescent="0.3">
      <c r="A81" s="4">
        <v>3251</v>
      </c>
      <c r="B81" s="5" t="s">
        <v>160</v>
      </c>
      <c r="C81" s="4">
        <v>1995</v>
      </c>
      <c r="D81" s="5" t="s">
        <v>20</v>
      </c>
      <c r="E81" s="5" t="s">
        <v>35</v>
      </c>
      <c r="F81" s="5" t="s">
        <v>36</v>
      </c>
      <c r="G81" s="5" t="s">
        <v>37</v>
      </c>
      <c r="H81" s="5" t="s">
        <v>24</v>
      </c>
    </row>
    <row r="82" spans="1:8" x14ac:dyDescent="0.3">
      <c r="A82" s="4">
        <v>3255</v>
      </c>
      <c r="B82" s="5" t="s">
        <v>161</v>
      </c>
      <c r="C82" s="4">
        <v>1997</v>
      </c>
      <c r="D82" s="5" t="s">
        <v>20</v>
      </c>
      <c r="E82" s="5" t="s">
        <v>35</v>
      </c>
      <c r="F82" s="5" t="s">
        <v>36</v>
      </c>
      <c r="G82" s="5" t="s">
        <v>37</v>
      </c>
      <c r="H82" s="5" t="s">
        <v>13</v>
      </c>
    </row>
    <row r="83" spans="1:8" x14ac:dyDescent="0.3">
      <c r="A83" s="4">
        <v>3713</v>
      </c>
      <c r="B83" s="5" t="s">
        <v>162</v>
      </c>
      <c r="C83" s="4">
        <v>1999</v>
      </c>
      <c r="D83" s="5" t="s">
        <v>26</v>
      </c>
      <c r="E83" s="5" t="s">
        <v>16</v>
      </c>
      <c r="F83" s="5" t="s">
        <v>27</v>
      </c>
      <c r="G83" s="5" t="s">
        <v>28</v>
      </c>
      <c r="H83" s="5" t="s">
        <v>24</v>
      </c>
    </row>
    <row r="84" spans="1:8" x14ac:dyDescent="0.3">
      <c r="A84" s="4">
        <v>2680</v>
      </c>
      <c r="B84" s="5" t="s">
        <v>163</v>
      </c>
      <c r="C84" s="4">
        <v>1958</v>
      </c>
      <c r="D84" s="5" t="s">
        <v>20</v>
      </c>
      <c r="E84" s="5" t="s">
        <v>21</v>
      </c>
      <c r="F84" s="5" t="s">
        <v>164</v>
      </c>
      <c r="G84" s="5" t="s">
        <v>51</v>
      </c>
      <c r="H84" s="5" t="s">
        <v>13</v>
      </c>
    </row>
    <row r="85" spans="1:8" x14ac:dyDescent="0.3">
      <c r="A85" s="4">
        <v>2686</v>
      </c>
      <c r="B85" s="5" t="s">
        <v>165</v>
      </c>
      <c r="C85" s="4">
        <v>1987</v>
      </c>
      <c r="D85" s="5" t="s">
        <v>42</v>
      </c>
      <c r="E85" s="5" t="s">
        <v>16</v>
      </c>
      <c r="F85" s="5" t="s">
        <v>166</v>
      </c>
      <c r="G85" s="5" t="s">
        <v>80</v>
      </c>
      <c r="H85" s="5" t="s">
        <v>13</v>
      </c>
    </row>
    <row r="86" spans="1:8" x14ac:dyDescent="0.3">
      <c r="A86" s="4">
        <v>3032</v>
      </c>
      <c r="B86" s="5" t="s">
        <v>167</v>
      </c>
      <c r="C86" s="4">
        <v>1998</v>
      </c>
      <c r="D86" s="5" t="s">
        <v>26</v>
      </c>
      <c r="E86" s="5" t="s">
        <v>16</v>
      </c>
      <c r="F86" s="5" t="s">
        <v>27</v>
      </c>
      <c r="G86" s="5" t="s">
        <v>28</v>
      </c>
      <c r="H86" s="5" t="s">
        <v>13</v>
      </c>
    </row>
    <row r="87" spans="1:8" x14ac:dyDescent="0.3">
      <c r="A87" s="4">
        <v>3289</v>
      </c>
      <c r="B87" s="5" t="s">
        <v>168</v>
      </c>
      <c r="C87" s="4">
        <v>1998</v>
      </c>
      <c r="D87" s="5" t="s">
        <v>149</v>
      </c>
      <c r="E87" s="5" t="s">
        <v>35</v>
      </c>
      <c r="F87" s="5" t="s">
        <v>36</v>
      </c>
      <c r="G87" s="5"/>
      <c r="H87" s="5" t="s">
        <v>13</v>
      </c>
    </row>
    <row r="88" spans="1:8" x14ac:dyDescent="0.3">
      <c r="A88" s="4">
        <v>2703</v>
      </c>
      <c r="B88" s="5" t="s">
        <v>169</v>
      </c>
      <c r="C88" s="4">
        <v>1955</v>
      </c>
      <c r="D88" s="5" t="s">
        <v>20</v>
      </c>
      <c r="E88" s="5" t="s">
        <v>16</v>
      </c>
      <c r="F88" s="5" t="s">
        <v>170</v>
      </c>
      <c r="G88" s="5" t="s">
        <v>171</v>
      </c>
      <c r="H88" s="5" t="s">
        <v>13</v>
      </c>
    </row>
    <row r="89" spans="1:8" x14ac:dyDescent="0.3">
      <c r="A89" s="4">
        <v>2706</v>
      </c>
      <c r="B89" s="5" t="s">
        <v>172</v>
      </c>
      <c r="C89" s="4">
        <v>1992</v>
      </c>
      <c r="D89" s="5" t="s">
        <v>20</v>
      </c>
      <c r="E89" s="5" t="s">
        <v>16</v>
      </c>
      <c r="F89" s="5" t="s">
        <v>173</v>
      </c>
      <c r="G89" s="5" t="s">
        <v>174</v>
      </c>
      <c r="H89" s="5" t="s">
        <v>13</v>
      </c>
    </row>
    <row r="90" spans="1:8" x14ac:dyDescent="0.3">
      <c r="A90" s="4">
        <v>2707</v>
      </c>
      <c r="B90" s="5" t="s">
        <v>175</v>
      </c>
      <c r="C90" s="4">
        <v>1994</v>
      </c>
      <c r="D90" s="5" t="s">
        <v>87</v>
      </c>
      <c r="E90" s="5" t="s">
        <v>16</v>
      </c>
      <c r="F90" s="5" t="s">
        <v>55</v>
      </c>
      <c r="G90" s="5" t="s">
        <v>176</v>
      </c>
      <c r="H90" s="5" t="s">
        <v>13</v>
      </c>
    </row>
    <row r="91" spans="1:8" x14ac:dyDescent="0.3">
      <c r="A91" s="4">
        <v>2708</v>
      </c>
      <c r="B91" s="5" t="s">
        <v>177</v>
      </c>
      <c r="C91" s="4">
        <v>1998</v>
      </c>
      <c r="D91" s="5" t="s">
        <v>20</v>
      </c>
      <c r="E91" s="5" t="s">
        <v>16</v>
      </c>
      <c r="F91" s="5" t="s">
        <v>173</v>
      </c>
      <c r="G91" s="5" t="s">
        <v>176</v>
      </c>
      <c r="H91" s="5" t="s">
        <v>24</v>
      </c>
    </row>
    <row r="92" spans="1:8" x14ac:dyDescent="0.3">
      <c r="A92" s="4">
        <v>3288</v>
      </c>
      <c r="B92" s="5" t="s">
        <v>178</v>
      </c>
      <c r="C92" s="4">
        <v>2002</v>
      </c>
      <c r="D92" s="5" t="s">
        <v>9</v>
      </c>
      <c r="E92" s="5" t="s">
        <v>10</v>
      </c>
      <c r="F92" s="5" t="s">
        <v>11</v>
      </c>
      <c r="G92" s="5" t="s">
        <v>12</v>
      </c>
      <c r="H92" s="5" t="s">
        <v>13</v>
      </c>
    </row>
    <row r="93" spans="1:8" x14ac:dyDescent="0.3">
      <c r="A93" s="4">
        <v>2713</v>
      </c>
      <c r="B93" s="5" t="s">
        <v>179</v>
      </c>
      <c r="C93" s="4">
        <v>1982</v>
      </c>
      <c r="D93" s="5" t="s">
        <v>180</v>
      </c>
      <c r="E93" s="5" t="s">
        <v>16</v>
      </c>
      <c r="F93" s="5" t="s">
        <v>166</v>
      </c>
      <c r="G93" s="5" t="s">
        <v>171</v>
      </c>
      <c r="H93" s="5" t="s">
        <v>24</v>
      </c>
    </row>
    <row r="94" spans="1:8" x14ac:dyDescent="0.3">
      <c r="A94" s="4">
        <v>2714</v>
      </c>
      <c r="B94" s="5" t="s">
        <v>181</v>
      </c>
      <c r="C94" s="4">
        <v>1985</v>
      </c>
      <c r="D94" s="5" t="s">
        <v>180</v>
      </c>
      <c r="E94" s="5" t="s">
        <v>16</v>
      </c>
      <c r="F94" s="5" t="s">
        <v>166</v>
      </c>
      <c r="G94" s="5" t="s">
        <v>171</v>
      </c>
      <c r="H94" s="5" t="s">
        <v>24</v>
      </c>
    </row>
    <row r="95" spans="1:8" x14ac:dyDescent="0.3">
      <c r="A95" s="4">
        <v>2718</v>
      </c>
      <c r="B95" s="5" t="s">
        <v>182</v>
      </c>
      <c r="C95" s="4">
        <v>2000</v>
      </c>
      <c r="D95" s="5" t="s">
        <v>15</v>
      </c>
      <c r="E95" s="5" t="s">
        <v>21</v>
      </c>
      <c r="F95" s="5" t="s">
        <v>22</v>
      </c>
      <c r="G95" s="5" t="s">
        <v>101</v>
      </c>
      <c r="H95" s="5" t="s">
        <v>24</v>
      </c>
    </row>
    <row r="96" spans="1:8" x14ac:dyDescent="0.3">
      <c r="A96" s="4">
        <v>2724</v>
      </c>
      <c r="B96" s="5" t="s">
        <v>183</v>
      </c>
      <c r="C96" s="4">
        <v>1985</v>
      </c>
      <c r="D96" s="5" t="s">
        <v>42</v>
      </c>
      <c r="E96" s="5" t="s">
        <v>16</v>
      </c>
      <c r="F96" s="5" t="s">
        <v>184</v>
      </c>
      <c r="G96" s="5" t="s">
        <v>44</v>
      </c>
      <c r="H96" s="5" t="s">
        <v>24</v>
      </c>
    </row>
    <row r="97" spans="1:8" x14ac:dyDescent="0.3">
      <c r="A97" s="4">
        <v>2728</v>
      </c>
      <c r="B97" s="5" t="s">
        <v>185</v>
      </c>
      <c r="C97" s="4">
        <v>1978</v>
      </c>
      <c r="D97" s="5" t="s">
        <v>20</v>
      </c>
      <c r="E97" s="5" t="s">
        <v>10</v>
      </c>
      <c r="F97" s="5" t="s">
        <v>186</v>
      </c>
      <c r="G97" s="5"/>
      <c r="H97" s="5" t="s">
        <v>13</v>
      </c>
    </row>
    <row r="98" spans="1:8" x14ac:dyDescent="0.3">
      <c r="A98" s="4">
        <v>2729</v>
      </c>
      <c r="B98" s="5" t="s">
        <v>187</v>
      </c>
      <c r="C98" s="4">
        <v>2001</v>
      </c>
      <c r="D98" s="5" t="s">
        <v>87</v>
      </c>
      <c r="E98" s="5" t="s">
        <v>16</v>
      </c>
      <c r="F98" s="5" t="s">
        <v>188</v>
      </c>
      <c r="G98" s="5" t="s">
        <v>189</v>
      </c>
      <c r="H98" s="5" t="s">
        <v>24</v>
      </c>
    </row>
    <row r="99" spans="1:8" x14ac:dyDescent="0.3">
      <c r="A99" s="4">
        <v>3710</v>
      </c>
      <c r="B99" s="5" t="s">
        <v>190</v>
      </c>
      <c r="C99" s="4">
        <v>2005</v>
      </c>
      <c r="D99" s="5" t="s">
        <v>149</v>
      </c>
      <c r="E99" s="5" t="s">
        <v>10</v>
      </c>
      <c r="F99" s="5" t="s">
        <v>186</v>
      </c>
      <c r="G99" s="5" t="s">
        <v>12</v>
      </c>
      <c r="H99" s="5" t="s">
        <v>24</v>
      </c>
    </row>
    <row r="100" spans="1:8" x14ac:dyDescent="0.3">
      <c r="A100" s="4">
        <v>2731</v>
      </c>
      <c r="B100" s="5" t="s">
        <v>191</v>
      </c>
      <c r="C100" s="4">
        <v>1963</v>
      </c>
      <c r="D100" s="5" t="s">
        <v>20</v>
      </c>
      <c r="E100" s="5" t="s">
        <v>16</v>
      </c>
      <c r="F100" s="5" t="s">
        <v>43</v>
      </c>
      <c r="G100" s="5" t="s">
        <v>44</v>
      </c>
      <c r="H100" s="5" t="s">
        <v>13</v>
      </c>
    </row>
    <row r="101" spans="1:8" x14ac:dyDescent="0.3">
      <c r="A101" s="4">
        <v>2740</v>
      </c>
      <c r="B101" s="5" t="s">
        <v>192</v>
      </c>
      <c r="C101" s="4">
        <v>2000</v>
      </c>
      <c r="D101" s="5" t="s">
        <v>20</v>
      </c>
      <c r="E101" s="5" t="s">
        <v>16</v>
      </c>
      <c r="F101" s="5" t="s">
        <v>132</v>
      </c>
      <c r="G101" s="5" t="s">
        <v>133</v>
      </c>
      <c r="H101" s="5" t="s">
        <v>13</v>
      </c>
    </row>
    <row r="102" spans="1:8" x14ac:dyDescent="0.3">
      <c r="A102" s="4">
        <v>2743</v>
      </c>
      <c r="B102" s="5" t="s">
        <v>193</v>
      </c>
      <c r="C102" s="4">
        <v>2000</v>
      </c>
      <c r="D102" s="5" t="s">
        <v>20</v>
      </c>
      <c r="E102" s="5" t="s">
        <v>10</v>
      </c>
      <c r="F102" s="5" t="s">
        <v>138</v>
      </c>
      <c r="G102" s="5" t="s">
        <v>194</v>
      </c>
      <c r="H102" s="5" t="s">
        <v>13</v>
      </c>
    </row>
    <row r="103" spans="1:8" x14ac:dyDescent="0.3">
      <c r="A103" s="4">
        <v>3017</v>
      </c>
      <c r="B103" s="5" t="s">
        <v>195</v>
      </c>
      <c r="C103" s="4">
        <v>1999</v>
      </c>
      <c r="D103" s="5" t="s">
        <v>20</v>
      </c>
      <c r="E103" s="5" t="s">
        <v>21</v>
      </c>
      <c r="F103" s="5" t="s">
        <v>22</v>
      </c>
      <c r="G103" s="5" t="s">
        <v>23</v>
      </c>
      <c r="H103" s="5" t="s">
        <v>24</v>
      </c>
    </row>
    <row r="104" spans="1:8" x14ac:dyDescent="0.3">
      <c r="A104" s="4">
        <v>2754</v>
      </c>
      <c r="B104" s="5" t="s">
        <v>196</v>
      </c>
      <c r="C104" s="4">
        <v>1954</v>
      </c>
      <c r="D104" s="5" t="s">
        <v>42</v>
      </c>
      <c r="E104" s="5" t="s">
        <v>16</v>
      </c>
      <c r="F104" s="5" t="s">
        <v>156</v>
      </c>
      <c r="G104" s="5"/>
      <c r="H104" s="5" t="s">
        <v>13</v>
      </c>
    </row>
    <row r="105" spans="1:8" x14ac:dyDescent="0.3">
      <c r="A105" s="4">
        <v>2762</v>
      </c>
      <c r="B105" s="5" t="s">
        <v>197</v>
      </c>
      <c r="C105" s="4">
        <v>2000</v>
      </c>
      <c r="D105" s="5" t="s">
        <v>20</v>
      </c>
      <c r="E105" s="5" t="s">
        <v>16</v>
      </c>
      <c r="F105" s="5" t="s">
        <v>132</v>
      </c>
      <c r="G105" s="5" t="s">
        <v>64</v>
      </c>
      <c r="H105" s="5" t="s">
        <v>13</v>
      </c>
    </row>
    <row r="106" spans="1:8" x14ac:dyDescent="0.3">
      <c r="A106" s="4">
        <v>2763</v>
      </c>
      <c r="B106" s="5" t="s">
        <v>198</v>
      </c>
      <c r="C106" s="4">
        <v>2002</v>
      </c>
      <c r="D106" s="5" t="s">
        <v>15</v>
      </c>
      <c r="E106" s="5" t="s">
        <v>16</v>
      </c>
      <c r="F106" s="5" t="s">
        <v>63</v>
      </c>
      <c r="G106" s="5" t="s">
        <v>64</v>
      </c>
      <c r="H106" s="5" t="s">
        <v>13</v>
      </c>
    </row>
    <row r="107" spans="1:8" x14ac:dyDescent="0.3">
      <c r="A107" s="4">
        <v>2767</v>
      </c>
      <c r="B107" s="5" t="s">
        <v>199</v>
      </c>
      <c r="C107" s="4">
        <v>1959</v>
      </c>
      <c r="D107" s="5" t="s">
        <v>20</v>
      </c>
      <c r="E107" s="5" t="s">
        <v>16</v>
      </c>
      <c r="F107" s="5" t="s">
        <v>170</v>
      </c>
      <c r="G107" s="5" t="s">
        <v>44</v>
      </c>
      <c r="H107" s="5" t="s">
        <v>13</v>
      </c>
    </row>
    <row r="108" spans="1:8" x14ac:dyDescent="0.3">
      <c r="A108" s="4">
        <v>2768</v>
      </c>
      <c r="B108" s="5" t="s">
        <v>200</v>
      </c>
      <c r="C108" s="4">
        <v>1968</v>
      </c>
      <c r="D108" s="5" t="s">
        <v>42</v>
      </c>
      <c r="E108" s="5" t="s">
        <v>16</v>
      </c>
      <c r="F108" s="5" t="s">
        <v>97</v>
      </c>
      <c r="G108" s="5" t="s">
        <v>44</v>
      </c>
      <c r="H108" s="5" t="s">
        <v>13</v>
      </c>
    </row>
    <row r="109" spans="1:8" x14ac:dyDescent="0.3">
      <c r="A109" s="4">
        <v>2769</v>
      </c>
      <c r="B109" s="5" t="s">
        <v>201</v>
      </c>
      <c r="C109" s="4">
        <v>1974</v>
      </c>
      <c r="D109" s="5" t="s">
        <v>87</v>
      </c>
      <c r="E109" s="5" t="s">
        <v>16</v>
      </c>
      <c r="F109" s="5" t="s">
        <v>97</v>
      </c>
      <c r="G109" s="5" t="s">
        <v>18</v>
      </c>
      <c r="H109" s="5" t="s">
        <v>24</v>
      </c>
    </row>
    <row r="110" spans="1:8" x14ac:dyDescent="0.3">
      <c r="A110" s="4">
        <v>3291</v>
      </c>
      <c r="B110" s="5" t="s">
        <v>202</v>
      </c>
      <c r="C110" s="4">
        <v>1994</v>
      </c>
      <c r="D110" s="5" t="s">
        <v>20</v>
      </c>
      <c r="E110" s="5" t="s">
        <v>16</v>
      </c>
      <c r="F110" s="5" t="s">
        <v>55</v>
      </c>
      <c r="G110" s="5" t="s">
        <v>56</v>
      </c>
      <c r="H110" s="5" t="s">
        <v>24</v>
      </c>
    </row>
    <row r="111" spans="1:8" x14ac:dyDescent="0.3">
      <c r="A111" s="4">
        <v>2796</v>
      </c>
      <c r="B111" s="5" t="s">
        <v>203</v>
      </c>
      <c r="C111" s="4">
        <v>1967</v>
      </c>
      <c r="D111" s="5" t="s">
        <v>42</v>
      </c>
      <c r="E111" s="5" t="s">
        <v>204</v>
      </c>
      <c r="F111" s="5" t="s">
        <v>205</v>
      </c>
      <c r="G111" s="5"/>
      <c r="H111" s="5" t="s">
        <v>13</v>
      </c>
    </row>
    <row r="112" spans="1:8" x14ac:dyDescent="0.3">
      <c r="A112" s="4">
        <v>3122</v>
      </c>
      <c r="B112" s="5" t="s">
        <v>206</v>
      </c>
      <c r="C112" s="4">
        <v>1988</v>
      </c>
      <c r="D112" s="5" t="s">
        <v>9</v>
      </c>
      <c r="E112" s="5" t="s">
        <v>16</v>
      </c>
      <c r="F112" s="5" t="s">
        <v>39</v>
      </c>
      <c r="G112" s="5" t="s">
        <v>40</v>
      </c>
      <c r="H112" s="5" t="s">
        <v>13</v>
      </c>
    </row>
    <row r="113" spans="1:8" x14ac:dyDescent="0.3">
      <c r="A113" s="4">
        <v>3035</v>
      </c>
      <c r="B113" s="5" t="s">
        <v>207</v>
      </c>
      <c r="C113" s="4">
        <v>1996</v>
      </c>
      <c r="D113" s="5" t="s">
        <v>30</v>
      </c>
      <c r="E113" s="5" t="s">
        <v>16</v>
      </c>
      <c r="F113" s="5" t="s">
        <v>55</v>
      </c>
      <c r="G113" s="5" t="s">
        <v>70</v>
      </c>
      <c r="H113" s="5" t="s">
        <v>13</v>
      </c>
    </row>
    <row r="114" spans="1:8" x14ac:dyDescent="0.3">
      <c r="A114" s="4">
        <v>2817</v>
      </c>
      <c r="B114" s="5" t="s">
        <v>208</v>
      </c>
      <c r="C114" s="4">
        <v>1952</v>
      </c>
      <c r="D114" s="5" t="s">
        <v>87</v>
      </c>
      <c r="E114" s="5" t="s">
        <v>16</v>
      </c>
      <c r="F114" s="5" t="s">
        <v>43</v>
      </c>
      <c r="G114" s="5" t="s">
        <v>44</v>
      </c>
      <c r="H114" s="5" t="s">
        <v>13</v>
      </c>
    </row>
    <row r="115" spans="1:8" x14ac:dyDescent="0.3">
      <c r="A115" s="4">
        <v>3689</v>
      </c>
      <c r="B115" s="5" t="s">
        <v>209</v>
      </c>
      <c r="C115" s="4">
        <v>2001</v>
      </c>
      <c r="D115" s="5" t="s">
        <v>26</v>
      </c>
      <c r="E115" s="5" t="s">
        <v>21</v>
      </c>
      <c r="F115" s="5" t="s">
        <v>67</v>
      </c>
      <c r="G115" s="5" t="s">
        <v>68</v>
      </c>
      <c r="H115" s="5" t="s">
        <v>24</v>
      </c>
    </row>
    <row r="116" spans="1:8" x14ac:dyDescent="0.3">
      <c r="A116" s="4">
        <v>3293</v>
      </c>
      <c r="B116" s="5" t="s">
        <v>210</v>
      </c>
      <c r="C116" s="4">
        <v>2001</v>
      </c>
      <c r="D116" s="5" t="s">
        <v>9</v>
      </c>
      <c r="E116" s="5" t="s">
        <v>21</v>
      </c>
      <c r="F116" s="5" t="s">
        <v>22</v>
      </c>
      <c r="G116" s="5" t="s">
        <v>101</v>
      </c>
      <c r="H116" s="5" t="s">
        <v>13</v>
      </c>
    </row>
    <row r="117" spans="1:8" x14ac:dyDescent="0.3">
      <c r="A117" s="4">
        <v>2838</v>
      </c>
      <c r="B117" s="5" t="s">
        <v>211</v>
      </c>
      <c r="C117" s="4">
        <v>1991</v>
      </c>
      <c r="D117" s="5" t="s">
        <v>42</v>
      </c>
      <c r="E117" s="5" t="s">
        <v>16</v>
      </c>
      <c r="F117" s="5" t="s">
        <v>55</v>
      </c>
      <c r="G117" s="5" t="s">
        <v>56</v>
      </c>
      <c r="H117" s="5" t="s">
        <v>13</v>
      </c>
    </row>
    <row r="118" spans="1:8" x14ac:dyDescent="0.3">
      <c r="A118" s="4">
        <v>2841</v>
      </c>
      <c r="B118" s="5" t="s">
        <v>212</v>
      </c>
      <c r="C118" s="4">
        <v>2001</v>
      </c>
      <c r="D118" s="5" t="s">
        <v>9</v>
      </c>
      <c r="E118" s="5" t="s">
        <v>21</v>
      </c>
      <c r="F118" s="5" t="s">
        <v>22</v>
      </c>
      <c r="G118" s="5" t="s">
        <v>101</v>
      </c>
      <c r="H118" s="5" t="s">
        <v>24</v>
      </c>
    </row>
    <row r="119" spans="1:8" x14ac:dyDescent="0.3">
      <c r="A119" s="4">
        <v>2843</v>
      </c>
      <c r="B119" s="5" t="s">
        <v>213</v>
      </c>
      <c r="C119" s="4">
        <v>1976</v>
      </c>
      <c r="D119" s="5" t="s">
        <v>20</v>
      </c>
      <c r="E119" s="5" t="s">
        <v>16</v>
      </c>
      <c r="F119" s="5" t="s">
        <v>214</v>
      </c>
      <c r="G119" s="5"/>
      <c r="H119" s="5" t="s">
        <v>13</v>
      </c>
    </row>
    <row r="120" spans="1:8" x14ac:dyDescent="0.3">
      <c r="A120" s="4">
        <v>2844</v>
      </c>
      <c r="B120" s="5" t="s">
        <v>215</v>
      </c>
      <c r="C120" s="4">
        <v>1975</v>
      </c>
      <c r="D120" s="5" t="s">
        <v>20</v>
      </c>
      <c r="E120" s="5" t="s">
        <v>16</v>
      </c>
      <c r="F120" s="5" t="s">
        <v>214</v>
      </c>
      <c r="G120" s="5"/>
      <c r="H120" s="5" t="s">
        <v>24</v>
      </c>
    </row>
    <row r="121" spans="1:8" x14ac:dyDescent="0.3">
      <c r="A121" s="4">
        <v>3708</v>
      </c>
      <c r="B121" s="5" t="s">
        <v>216</v>
      </c>
      <c r="C121" s="4">
        <v>1988</v>
      </c>
      <c r="D121" s="5" t="s">
        <v>26</v>
      </c>
      <c r="E121" s="5" t="s">
        <v>16</v>
      </c>
      <c r="F121" s="5" t="s">
        <v>53</v>
      </c>
      <c r="G121" s="5" t="s">
        <v>51</v>
      </c>
      <c r="H121" s="5" t="s">
        <v>24</v>
      </c>
    </row>
    <row r="122" spans="1:8" x14ac:dyDescent="0.3">
      <c r="A122" s="4">
        <v>2848</v>
      </c>
      <c r="B122" s="5" t="s">
        <v>217</v>
      </c>
      <c r="C122" s="4">
        <v>1994</v>
      </c>
      <c r="D122" s="5" t="s">
        <v>26</v>
      </c>
      <c r="E122" s="5" t="s">
        <v>16</v>
      </c>
      <c r="F122" s="5" t="s">
        <v>27</v>
      </c>
      <c r="G122" s="5" t="s">
        <v>28</v>
      </c>
      <c r="H122" s="5" t="s">
        <v>24</v>
      </c>
    </row>
    <row r="123" spans="1:8" x14ac:dyDescent="0.3">
      <c r="A123" s="4">
        <v>3019</v>
      </c>
      <c r="B123" s="5" t="s">
        <v>218</v>
      </c>
      <c r="C123" s="4">
        <v>1999</v>
      </c>
      <c r="D123" s="5" t="s">
        <v>20</v>
      </c>
      <c r="E123" s="5" t="s">
        <v>21</v>
      </c>
      <c r="F123" s="5" t="s">
        <v>22</v>
      </c>
      <c r="G123" s="5" t="s">
        <v>101</v>
      </c>
      <c r="H123" s="5" t="s">
        <v>24</v>
      </c>
    </row>
    <row r="124" spans="1:8" x14ac:dyDescent="0.3">
      <c r="A124" s="4">
        <v>3019</v>
      </c>
      <c r="B124" s="5" t="s">
        <v>218</v>
      </c>
      <c r="C124" s="4">
        <v>1999</v>
      </c>
      <c r="D124" s="5" t="s">
        <v>20</v>
      </c>
      <c r="E124" s="5" t="s">
        <v>21</v>
      </c>
      <c r="F124" s="5" t="s">
        <v>22</v>
      </c>
      <c r="G124" s="5" t="s">
        <v>101</v>
      </c>
      <c r="H124" s="5" t="s">
        <v>24</v>
      </c>
    </row>
    <row r="125" spans="1:8" x14ac:dyDescent="0.3">
      <c r="A125" s="4">
        <v>2861</v>
      </c>
      <c r="B125" s="5" t="s">
        <v>219</v>
      </c>
      <c r="C125" s="4">
        <v>1985</v>
      </c>
      <c r="D125" s="5" t="s">
        <v>87</v>
      </c>
      <c r="E125" s="5" t="s">
        <v>16</v>
      </c>
      <c r="F125" s="5" t="s">
        <v>170</v>
      </c>
      <c r="G125" s="5" t="s">
        <v>171</v>
      </c>
      <c r="H125" s="5" t="s">
        <v>13</v>
      </c>
    </row>
    <row r="126" spans="1:8" x14ac:dyDescent="0.3">
      <c r="A126" s="4">
        <v>2862</v>
      </c>
      <c r="B126" s="5" t="s">
        <v>220</v>
      </c>
      <c r="C126" s="4">
        <v>1962</v>
      </c>
      <c r="D126" s="5" t="s">
        <v>20</v>
      </c>
      <c r="E126" s="5" t="s">
        <v>16</v>
      </c>
      <c r="F126" s="5" t="s">
        <v>156</v>
      </c>
      <c r="G126" s="5"/>
      <c r="H126" s="5" t="s">
        <v>13</v>
      </c>
    </row>
    <row r="127" spans="1:8" x14ac:dyDescent="0.3">
      <c r="A127" s="4">
        <v>2871</v>
      </c>
      <c r="B127" s="5" t="s">
        <v>221</v>
      </c>
      <c r="C127" s="4">
        <v>1963</v>
      </c>
      <c r="D127" s="5" t="s">
        <v>15</v>
      </c>
      <c r="E127" s="5" t="s">
        <v>16</v>
      </c>
      <c r="F127" s="5" t="s">
        <v>156</v>
      </c>
      <c r="G127" s="5" t="s">
        <v>157</v>
      </c>
      <c r="H127" s="5" t="s">
        <v>13</v>
      </c>
    </row>
    <row r="128" spans="1:8" x14ac:dyDescent="0.3">
      <c r="A128" s="4">
        <v>2875</v>
      </c>
      <c r="B128" s="5" t="s">
        <v>222</v>
      </c>
      <c r="C128" s="4">
        <v>1990</v>
      </c>
      <c r="D128" s="5" t="s">
        <v>42</v>
      </c>
      <c r="E128" s="5" t="s">
        <v>16</v>
      </c>
      <c r="F128" s="5" t="s">
        <v>223</v>
      </c>
      <c r="G128" s="5" t="s">
        <v>224</v>
      </c>
      <c r="H128" s="5" t="s">
        <v>13</v>
      </c>
    </row>
    <row r="129" spans="1:8" x14ac:dyDescent="0.3">
      <c r="A129" s="4">
        <v>2876</v>
      </c>
      <c r="B129" s="5" t="s">
        <v>225</v>
      </c>
      <c r="C129" s="4">
        <v>1990</v>
      </c>
      <c r="D129" s="5" t="s">
        <v>42</v>
      </c>
      <c r="E129" s="5" t="s">
        <v>16</v>
      </c>
      <c r="F129" s="5" t="s">
        <v>223</v>
      </c>
      <c r="G129" s="5" t="s">
        <v>80</v>
      </c>
      <c r="H129" s="5" t="s">
        <v>13</v>
      </c>
    </row>
    <row r="130" spans="1:8" x14ac:dyDescent="0.3">
      <c r="A130" s="4">
        <v>3256</v>
      </c>
      <c r="B130" s="5" t="s">
        <v>226</v>
      </c>
      <c r="C130" s="4">
        <v>1999</v>
      </c>
      <c r="D130" s="5" t="s">
        <v>20</v>
      </c>
      <c r="E130" s="5" t="s">
        <v>35</v>
      </c>
      <c r="F130" s="5" t="s">
        <v>36</v>
      </c>
      <c r="G130" s="5" t="s">
        <v>37</v>
      </c>
      <c r="H130" s="5" t="s">
        <v>13</v>
      </c>
    </row>
    <row r="131" spans="1:8" x14ac:dyDescent="0.3">
      <c r="A131" s="4">
        <v>3712</v>
      </c>
      <c r="B131" s="5" t="s">
        <v>227</v>
      </c>
      <c r="C131" s="4">
        <v>1991</v>
      </c>
      <c r="D131" s="5" t="s">
        <v>26</v>
      </c>
      <c r="E131" s="5" t="s">
        <v>16</v>
      </c>
      <c r="F131" s="5" t="s">
        <v>27</v>
      </c>
      <c r="G131" s="5" t="s">
        <v>28</v>
      </c>
      <c r="H131" s="5" t="s">
        <v>13</v>
      </c>
    </row>
    <row r="132" spans="1:8" x14ac:dyDescent="0.3">
      <c r="A132" s="4">
        <v>3014</v>
      </c>
      <c r="B132" s="5" t="s">
        <v>228</v>
      </c>
      <c r="C132" s="4">
        <v>2003</v>
      </c>
      <c r="D132" s="5" t="s">
        <v>9</v>
      </c>
      <c r="E132" s="5" t="s">
        <v>21</v>
      </c>
      <c r="F132" s="5" t="s">
        <v>22</v>
      </c>
      <c r="G132" s="5" t="s">
        <v>101</v>
      </c>
      <c r="H132" s="5" t="s">
        <v>13</v>
      </c>
    </row>
    <row r="133" spans="1:8" x14ac:dyDescent="0.3">
      <c r="A133" s="4">
        <v>2642</v>
      </c>
      <c r="B133" s="5" t="s">
        <v>229</v>
      </c>
      <c r="C133" s="4">
        <v>1980</v>
      </c>
      <c r="D133" s="5" t="s">
        <v>20</v>
      </c>
      <c r="E133" s="5" t="s">
        <v>16</v>
      </c>
      <c r="F133" s="5" t="s">
        <v>97</v>
      </c>
      <c r="G133" s="5" t="s">
        <v>18</v>
      </c>
      <c r="H133" s="5" t="s">
        <v>24</v>
      </c>
    </row>
    <row r="134" spans="1:8" x14ac:dyDescent="0.3">
      <c r="A134" s="4">
        <v>2893</v>
      </c>
      <c r="B134" s="5" t="s">
        <v>230</v>
      </c>
      <c r="C134" s="4">
        <v>1981</v>
      </c>
      <c r="D134" s="5" t="s">
        <v>20</v>
      </c>
      <c r="E134" s="5" t="s">
        <v>16</v>
      </c>
      <c r="F134" s="5" t="s">
        <v>97</v>
      </c>
      <c r="G134" s="5" t="s">
        <v>18</v>
      </c>
      <c r="H134" s="5" t="s">
        <v>13</v>
      </c>
    </row>
    <row r="135" spans="1:8" x14ac:dyDescent="0.3">
      <c r="A135" s="4">
        <v>3006</v>
      </c>
      <c r="B135" s="5" t="s">
        <v>231</v>
      </c>
      <c r="C135" s="4">
        <v>1987</v>
      </c>
      <c r="D135" s="5" t="s">
        <v>20</v>
      </c>
      <c r="E135" s="5" t="s">
        <v>16</v>
      </c>
      <c r="F135" s="5" t="s">
        <v>72</v>
      </c>
      <c r="G135" s="5" t="s">
        <v>73</v>
      </c>
      <c r="H135" s="5" t="s">
        <v>24</v>
      </c>
    </row>
    <row r="136" spans="1:8" x14ac:dyDescent="0.3">
      <c r="A136" s="4">
        <v>3700</v>
      </c>
      <c r="B136" s="5" t="s">
        <v>232</v>
      </c>
      <c r="C136" s="4">
        <v>1999</v>
      </c>
      <c r="D136" s="5" t="s">
        <v>30</v>
      </c>
      <c r="E136" s="5" t="s">
        <v>16</v>
      </c>
      <c r="F136" s="5" t="s">
        <v>63</v>
      </c>
      <c r="G136" s="5" t="s">
        <v>133</v>
      </c>
      <c r="H136" s="5" t="s">
        <v>13</v>
      </c>
    </row>
    <row r="137" spans="1:8" x14ac:dyDescent="0.3">
      <c r="A137" s="4">
        <v>2900</v>
      </c>
      <c r="B137" s="5" t="s">
        <v>233</v>
      </c>
      <c r="C137" s="4">
        <v>1963</v>
      </c>
      <c r="D137" s="5" t="s">
        <v>26</v>
      </c>
      <c r="E137" s="5" t="s">
        <v>16</v>
      </c>
      <c r="F137" s="5"/>
      <c r="G137" s="5" t="s">
        <v>44</v>
      </c>
      <c r="H137" s="5" t="s">
        <v>13</v>
      </c>
    </row>
    <row r="138" spans="1:8" x14ac:dyDescent="0.3">
      <c r="A138" s="4">
        <v>3699</v>
      </c>
      <c r="B138" s="5" t="s">
        <v>234</v>
      </c>
      <c r="C138" s="4">
        <v>1987</v>
      </c>
      <c r="D138" s="5" t="s">
        <v>20</v>
      </c>
      <c r="E138" s="5" t="s">
        <v>35</v>
      </c>
      <c r="F138" s="5" t="s">
        <v>36</v>
      </c>
      <c r="G138" s="5" t="s">
        <v>37</v>
      </c>
      <c r="H138" s="5" t="s">
        <v>13</v>
      </c>
    </row>
    <row r="139" spans="1:8" x14ac:dyDescent="0.3">
      <c r="A139" s="4">
        <v>3640</v>
      </c>
      <c r="B139" s="5" t="s">
        <v>235</v>
      </c>
      <c r="C139" s="4">
        <v>2002</v>
      </c>
      <c r="D139" s="5" t="s">
        <v>30</v>
      </c>
      <c r="E139" s="5" t="s">
        <v>35</v>
      </c>
      <c r="F139" s="5" t="s">
        <v>36</v>
      </c>
      <c r="G139" s="5" t="s">
        <v>37</v>
      </c>
      <c r="H139" s="5" t="s">
        <v>24</v>
      </c>
    </row>
    <row r="140" spans="1:8" x14ac:dyDescent="0.3">
      <c r="A140" s="4">
        <v>2906</v>
      </c>
      <c r="B140" s="5" t="s">
        <v>236</v>
      </c>
      <c r="C140" s="4">
        <v>1997</v>
      </c>
      <c r="D140" s="5" t="s">
        <v>87</v>
      </c>
      <c r="E140" s="5" t="s">
        <v>16</v>
      </c>
      <c r="F140" s="5" t="s">
        <v>113</v>
      </c>
      <c r="G140" s="5" t="s">
        <v>114</v>
      </c>
      <c r="H140" s="5" t="s">
        <v>24</v>
      </c>
    </row>
    <row r="141" spans="1:8" x14ac:dyDescent="0.3">
      <c r="A141" s="4">
        <v>2909</v>
      </c>
      <c r="B141" s="5" t="s">
        <v>237</v>
      </c>
      <c r="C141" s="4">
        <v>1983</v>
      </c>
      <c r="D141" s="5" t="s">
        <v>42</v>
      </c>
      <c r="E141" s="5" t="s">
        <v>16</v>
      </c>
      <c r="F141" s="5" t="s">
        <v>238</v>
      </c>
      <c r="G141" s="5" t="s">
        <v>80</v>
      </c>
      <c r="H141" s="5" t="s">
        <v>13</v>
      </c>
    </row>
    <row r="142" spans="1:8" x14ac:dyDescent="0.3">
      <c r="A142" s="4">
        <v>2910</v>
      </c>
      <c r="B142" s="5" t="s">
        <v>239</v>
      </c>
      <c r="C142" s="4">
        <v>1994</v>
      </c>
      <c r="D142" s="5" t="s">
        <v>42</v>
      </c>
      <c r="E142" s="5" t="s">
        <v>16</v>
      </c>
      <c r="F142" s="5" t="s">
        <v>166</v>
      </c>
      <c r="G142" s="5" t="s">
        <v>171</v>
      </c>
      <c r="H142" s="5" t="s">
        <v>13</v>
      </c>
    </row>
    <row r="143" spans="1:8" x14ac:dyDescent="0.3">
      <c r="A143" s="4">
        <v>2921</v>
      </c>
      <c r="B143" s="5" t="s">
        <v>240</v>
      </c>
      <c r="C143" s="4">
        <v>1993</v>
      </c>
      <c r="D143" s="5" t="s">
        <v>87</v>
      </c>
      <c r="E143" s="5" t="s">
        <v>16</v>
      </c>
      <c r="F143" s="5" t="s">
        <v>241</v>
      </c>
      <c r="G143" s="5" t="s">
        <v>171</v>
      </c>
      <c r="H143" s="5" t="s">
        <v>13</v>
      </c>
    </row>
    <row r="144" spans="1:8" x14ac:dyDescent="0.3">
      <c r="A144" s="4">
        <v>3714</v>
      </c>
      <c r="B144" s="5" t="s">
        <v>242</v>
      </c>
      <c r="C144" s="4">
        <v>2001</v>
      </c>
      <c r="D144" s="5" t="s">
        <v>26</v>
      </c>
      <c r="E144" s="5" t="s">
        <v>16</v>
      </c>
      <c r="F144" s="5" t="s">
        <v>63</v>
      </c>
      <c r="G144" s="5" t="s">
        <v>116</v>
      </c>
      <c r="H144" s="5" t="s">
        <v>13</v>
      </c>
    </row>
    <row r="145" spans="1:8" x14ac:dyDescent="0.3">
      <c r="A145" s="4">
        <v>3341</v>
      </c>
      <c r="B145" s="5" t="s">
        <v>243</v>
      </c>
      <c r="C145" s="4">
        <v>2001</v>
      </c>
      <c r="D145" s="5" t="s">
        <v>9</v>
      </c>
      <c r="E145" s="5" t="s">
        <v>16</v>
      </c>
      <c r="F145" s="5" t="s">
        <v>63</v>
      </c>
      <c r="G145" s="5" t="s">
        <v>133</v>
      </c>
      <c r="H145" s="5" t="s">
        <v>24</v>
      </c>
    </row>
    <row r="146" spans="1:8" x14ac:dyDescent="0.3">
      <c r="A146" s="4">
        <v>2939</v>
      </c>
      <c r="B146" s="5" t="s">
        <v>244</v>
      </c>
      <c r="C146" s="4">
        <v>1990</v>
      </c>
      <c r="D146" s="5" t="s">
        <v>180</v>
      </c>
      <c r="E146" s="5" t="s">
        <v>16</v>
      </c>
      <c r="F146" s="5" t="s">
        <v>241</v>
      </c>
      <c r="G146" s="5" t="s">
        <v>224</v>
      </c>
      <c r="H146" s="5" t="s">
        <v>13</v>
      </c>
    </row>
    <row r="147" spans="1:8" x14ac:dyDescent="0.3">
      <c r="A147" s="4">
        <v>2944</v>
      </c>
      <c r="B147" s="5" t="s">
        <v>245</v>
      </c>
      <c r="C147" s="4">
        <v>1978</v>
      </c>
      <c r="D147" s="5" t="s">
        <v>20</v>
      </c>
      <c r="E147" s="5" t="s">
        <v>16</v>
      </c>
      <c r="F147" s="5" t="s">
        <v>156</v>
      </c>
      <c r="G147" s="5" t="s">
        <v>157</v>
      </c>
      <c r="H147" s="5" t="s">
        <v>13</v>
      </c>
    </row>
    <row r="148" spans="1:8" x14ac:dyDescent="0.3">
      <c r="A148" s="4">
        <v>2954</v>
      </c>
      <c r="B148" s="5" t="s">
        <v>246</v>
      </c>
      <c r="C148" s="4">
        <v>1975</v>
      </c>
      <c r="D148" s="5" t="s">
        <v>9</v>
      </c>
      <c r="E148" s="5" t="s">
        <v>16</v>
      </c>
      <c r="F148" s="5" t="s">
        <v>39</v>
      </c>
      <c r="G148" s="5" t="s">
        <v>120</v>
      </c>
      <c r="H148" s="5" t="s">
        <v>13</v>
      </c>
    </row>
    <row r="149" spans="1:8" x14ac:dyDescent="0.3">
      <c r="A149" s="6">
        <v>2946</v>
      </c>
      <c r="B149" s="7" t="s">
        <v>247</v>
      </c>
      <c r="C149" s="6">
        <v>1989</v>
      </c>
      <c r="D149" s="7" t="s">
        <v>20</v>
      </c>
      <c r="E149" s="7" t="s">
        <v>35</v>
      </c>
      <c r="F149" s="7" t="s">
        <v>36</v>
      </c>
      <c r="G149" s="7" t="s">
        <v>37</v>
      </c>
      <c r="H149" s="7" t="s">
        <v>13</v>
      </c>
    </row>
  </sheetData>
  <pageMargins left="0.7" right="0.7" top="0.75" bottom="0.75" header="0.3" footer="0.3"/>
  <pageSetup paperSize="9" orientation="portrait" horizontalDpi="300" verticalDpi="300" copies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Индивидуальные гонки</vt:lpstr>
      <vt:lpstr>Финал(п)</vt:lpstr>
      <vt:lpstr>Финал</vt:lpstr>
      <vt:lpstr>Командные гонки(п)</vt:lpstr>
      <vt:lpstr>Командные гонки</vt:lpstr>
      <vt:lpstr>Квалификация(п)</vt:lpstr>
      <vt:lpstr>Квалификация</vt:lpstr>
      <vt:lpstr>Экипажи индивидуальных гонок</vt:lpstr>
      <vt:lpstr>Все участники соревнований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ФГСР-3</dc:creator>
  <cp:lastModifiedBy>ФГСР-3</cp:lastModifiedBy>
  <dcterms:created xsi:type="dcterms:W3CDTF">2015-04-05T12:50:39Z</dcterms:created>
  <dcterms:modified xsi:type="dcterms:W3CDTF">2015-04-05T12:51:40Z</dcterms:modified>
</cp:coreProperties>
</file>