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2090"/>
  </bookViews>
  <sheets>
    <sheet name="Индивидуальная гонка" sheetId="4" r:id="rId1"/>
  </sheets>
  <calcPr calcId="145621"/>
</workbook>
</file>

<file path=xl/calcChain.xml><?xml version="1.0" encoding="utf-8"?>
<calcChain xmlns="http://schemas.openxmlformats.org/spreadsheetml/2006/main">
  <c r="M155" i="4" l="1"/>
  <c r="M156" i="4"/>
  <c r="M157" i="4"/>
  <c r="M158" i="4"/>
  <c r="M159" i="4"/>
  <c r="M160" i="4"/>
  <c r="M162" i="4"/>
  <c r="M161" i="4"/>
  <c r="M163" i="4"/>
  <c r="J155" i="4"/>
  <c r="N155" i="4" s="1"/>
  <c r="J156" i="4"/>
  <c r="N156" i="4" s="1"/>
  <c r="J157" i="4"/>
  <c r="N157" i="4" s="1"/>
  <c r="J158" i="4"/>
  <c r="N158" i="4" s="1"/>
  <c r="J159" i="4"/>
  <c r="N159" i="4" s="1"/>
  <c r="J160" i="4"/>
  <c r="N160" i="4" s="1"/>
  <c r="J162" i="4"/>
  <c r="J161" i="4"/>
  <c r="N161" i="4" s="1"/>
  <c r="J163" i="4"/>
  <c r="N163" i="4" s="1"/>
  <c r="M140" i="4"/>
  <c r="M141" i="4"/>
  <c r="M143" i="4"/>
  <c r="M142" i="4"/>
  <c r="M144" i="4"/>
  <c r="M145" i="4"/>
  <c r="M146" i="4"/>
  <c r="M147" i="4"/>
  <c r="J140" i="4"/>
  <c r="N140" i="4" s="1"/>
  <c r="J141" i="4"/>
  <c r="J143" i="4"/>
  <c r="N143" i="4" s="1"/>
  <c r="J142" i="4"/>
  <c r="J144" i="4"/>
  <c r="J145" i="4"/>
  <c r="N145" i="4" s="1"/>
  <c r="J146" i="4"/>
  <c r="N146" i="4" s="1"/>
  <c r="J147" i="4"/>
  <c r="N147" i="4" s="1"/>
  <c r="M101" i="4"/>
  <c r="M102" i="4"/>
  <c r="M103" i="4"/>
  <c r="M106" i="4"/>
  <c r="M105" i="4"/>
  <c r="M104" i="4"/>
  <c r="M107" i="4"/>
  <c r="M109" i="4"/>
  <c r="M110" i="4"/>
  <c r="M115" i="4"/>
  <c r="M108" i="4"/>
  <c r="M116" i="4"/>
  <c r="M112" i="4"/>
  <c r="M111" i="4"/>
  <c r="M113" i="4"/>
  <c r="M114" i="4"/>
  <c r="M117" i="4"/>
  <c r="M119" i="4"/>
  <c r="M118" i="4"/>
  <c r="M122" i="4"/>
  <c r="M121" i="4"/>
  <c r="M120" i="4"/>
  <c r="M123" i="4"/>
  <c r="M124" i="4"/>
  <c r="M125" i="4"/>
  <c r="M126" i="4"/>
  <c r="M127" i="4"/>
  <c r="J101" i="4"/>
  <c r="J102" i="4"/>
  <c r="N102" i="4" s="1"/>
  <c r="J103" i="4"/>
  <c r="J106" i="4"/>
  <c r="N106" i="4" s="1"/>
  <c r="J105" i="4"/>
  <c r="N105" i="4" s="1"/>
  <c r="J104" i="4"/>
  <c r="J107" i="4"/>
  <c r="J109" i="4"/>
  <c r="N109" i="4" s="1"/>
  <c r="J110" i="4"/>
  <c r="J115" i="4"/>
  <c r="N115" i="4" s="1"/>
  <c r="J108" i="4"/>
  <c r="J116" i="4"/>
  <c r="N116" i="4" s="1"/>
  <c r="J112" i="4"/>
  <c r="J111" i="4"/>
  <c r="J113" i="4"/>
  <c r="J114" i="4"/>
  <c r="N114" i="4" s="1"/>
  <c r="J117" i="4"/>
  <c r="N117" i="4" s="1"/>
  <c r="J119" i="4"/>
  <c r="N119" i="4" s="1"/>
  <c r="J118" i="4"/>
  <c r="J122" i="4"/>
  <c r="N122" i="4" s="1"/>
  <c r="J121" i="4"/>
  <c r="N121" i="4" s="1"/>
  <c r="J120" i="4"/>
  <c r="N120" i="4" s="1"/>
  <c r="J123" i="4"/>
  <c r="J124" i="4"/>
  <c r="N124" i="4" s="1"/>
  <c r="J125" i="4"/>
  <c r="N125" i="4" s="1"/>
  <c r="J126" i="4"/>
  <c r="N126" i="4" s="1"/>
  <c r="J127" i="4"/>
  <c r="M85" i="4"/>
  <c r="M86" i="4"/>
  <c r="M87" i="4"/>
  <c r="M88" i="4"/>
  <c r="M92" i="4"/>
  <c r="M89" i="4"/>
  <c r="M91" i="4"/>
  <c r="M90" i="4"/>
  <c r="M93" i="4"/>
  <c r="M94" i="4"/>
  <c r="J85" i="4"/>
  <c r="N85" i="4" s="1"/>
  <c r="J86" i="4"/>
  <c r="J87" i="4"/>
  <c r="J88" i="4"/>
  <c r="N88" i="4" s="1"/>
  <c r="J92" i="4"/>
  <c r="J89" i="4"/>
  <c r="J91" i="4"/>
  <c r="J90" i="4"/>
  <c r="J93" i="4"/>
  <c r="J94" i="4"/>
  <c r="M69" i="4"/>
  <c r="M71" i="4"/>
  <c r="M70" i="4"/>
  <c r="M72" i="4"/>
  <c r="M73" i="4"/>
  <c r="M75" i="4"/>
  <c r="M74" i="4"/>
  <c r="M76" i="4"/>
  <c r="M77" i="4"/>
  <c r="M79" i="4"/>
  <c r="M78" i="4"/>
  <c r="M80" i="4"/>
  <c r="J69" i="4"/>
  <c r="J71" i="4"/>
  <c r="N71" i="4" s="1"/>
  <c r="J70" i="4"/>
  <c r="J72" i="4"/>
  <c r="J73" i="4"/>
  <c r="J75" i="4"/>
  <c r="J74" i="4"/>
  <c r="J76" i="4"/>
  <c r="J77" i="4"/>
  <c r="J79" i="4"/>
  <c r="N79" i="4" s="1"/>
  <c r="J78" i="4"/>
  <c r="N78" i="4" s="1"/>
  <c r="J80" i="4"/>
  <c r="N80" i="4" s="1"/>
  <c r="M10" i="4"/>
  <c r="M11" i="4"/>
  <c r="M12" i="4"/>
  <c r="M30" i="4"/>
  <c r="M27" i="4"/>
  <c r="M15" i="4"/>
  <c r="M13" i="4"/>
  <c r="M16" i="4"/>
  <c r="M14" i="4"/>
  <c r="M19" i="4"/>
  <c r="M17" i="4"/>
  <c r="M18" i="4"/>
  <c r="M20" i="4"/>
  <c r="M21" i="4"/>
  <c r="M23" i="4"/>
  <c r="M24" i="4"/>
  <c r="M22" i="4"/>
  <c r="M25" i="4"/>
  <c r="M37" i="4"/>
  <c r="M31" i="4"/>
  <c r="M35" i="4"/>
  <c r="M26" i="4"/>
  <c r="M28" i="4"/>
  <c r="M33" i="4"/>
  <c r="M29" i="4"/>
  <c r="M36" i="4"/>
  <c r="M32" i="4"/>
  <c r="M34" i="4"/>
  <c r="M42" i="4"/>
  <c r="M38" i="4"/>
  <c r="M40" i="4"/>
  <c r="M39" i="4"/>
  <c r="M41" i="4"/>
  <c r="M44" i="4"/>
  <c r="M43" i="4"/>
  <c r="M46" i="4"/>
  <c r="M45" i="4"/>
  <c r="M47" i="4"/>
  <c r="M48" i="4"/>
  <c r="J10" i="4"/>
  <c r="N10" i="4" s="1"/>
  <c r="J11" i="4"/>
  <c r="N11" i="4" s="1"/>
  <c r="J12" i="4"/>
  <c r="N12" i="4" s="1"/>
  <c r="J30" i="4"/>
  <c r="J27" i="4"/>
  <c r="N27" i="4" s="1"/>
  <c r="J15" i="4"/>
  <c r="J13" i="4"/>
  <c r="N13" i="4" s="1"/>
  <c r="J16" i="4"/>
  <c r="J14" i="4"/>
  <c r="J19" i="4"/>
  <c r="J17" i="4"/>
  <c r="J18" i="4"/>
  <c r="J20" i="4"/>
  <c r="N20" i="4" s="1"/>
  <c r="J21" i="4"/>
  <c r="N21" i="4" s="1"/>
  <c r="J23" i="4"/>
  <c r="N23" i="4" s="1"/>
  <c r="J24" i="4"/>
  <c r="J22" i="4"/>
  <c r="N22" i="4" s="1"/>
  <c r="J25" i="4"/>
  <c r="J37" i="4"/>
  <c r="N37" i="4" s="1"/>
  <c r="J31" i="4"/>
  <c r="J35" i="4"/>
  <c r="J26" i="4"/>
  <c r="J28" i="4"/>
  <c r="N28" i="4" s="1"/>
  <c r="J33" i="4"/>
  <c r="J29" i="4"/>
  <c r="J36" i="4"/>
  <c r="N36" i="4" s="1"/>
  <c r="J32" i="4"/>
  <c r="N32" i="4" s="1"/>
  <c r="J34" i="4"/>
  <c r="J42" i="4"/>
  <c r="N42" i="4" s="1"/>
  <c r="J38" i="4"/>
  <c r="N38" i="4" s="1"/>
  <c r="J40" i="4"/>
  <c r="N40" i="4" s="1"/>
  <c r="J39" i="4"/>
  <c r="J41" i="4"/>
  <c r="N41" i="4" s="1"/>
  <c r="J44" i="4"/>
  <c r="J43" i="4"/>
  <c r="J46" i="4"/>
  <c r="J45" i="4"/>
  <c r="J47" i="4"/>
  <c r="J48" i="4"/>
  <c r="J49" i="4"/>
  <c r="N92" i="4" l="1"/>
  <c r="N118" i="4"/>
  <c r="N113" i="4"/>
  <c r="N107" i="4"/>
  <c r="N33" i="4"/>
  <c r="N24" i="4"/>
  <c r="N77" i="4"/>
  <c r="N39" i="4"/>
  <c r="N34" i="4"/>
  <c r="N16" i="4"/>
  <c r="N30" i="4"/>
  <c r="N86" i="4"/>
  <c r="N123" i="4"/>
  <c r="N162" i="4"/>
  <c r="N101" i="4"/>
  <c r="N69" i="4"/>
  <c r="N141" i="4"/>
  <c r="N144" i="4"/>
  <c r="N142" i="4"/>
  <c r="N103" i="4"/>
  <c r="N108" i="4"/>
  <c r="N104" i="4"/>
  <c r="N111" i="4"/>
  <c r="N127" i="4"/>
  <c r="N110" i="4"/>
  <c r="N112" i="4"/>
  <c r="N90" i="4"/>
  <c r="N91" i="4"/>
  <c r="N87" i="4"/>
  <c r="N89" i="4"/>
  <c r="N93" i="4"/>
  <c r="N94" i="4"/>
  <c r="N75" i="4"/>
  <c r="N73" i="4"/>
  <c r="N76" i="4"/>
  <c r="N72" i="4"/>
  <c r="N74" i="4"/>
  <c r="N70" i="4"/>
  <c r="N18" i="4"/>
  <c r="N46" i="4"/>
  <c r="N14" i="4"/>
  <c r="N17" i="4"/>
  <c r="N26" i="4"/>
  <c r="N25" i="4"/>
  <c r="N48" i="4"/>
  <c r="N43" i="4"/>
  <c r="N19" i="4"/>
  <c r="N15" i="4"/>
  <c r="N35" i="4"/>
  <c r="N47" i="4"/>
  <c r="N44" i="4"/>
  <c r="N31" i="4"/>
  <c r="N45" i="4"/>
  <c r="N29" i="4"/>
</calcChain>
</file>

<file path=xl/sharedStrings.xml><?xml version="1.0" encoding="utf-8"?>
<sst xmlns="http://schemas.openxmlformats.org/spreadsheetml/2006/main" count="803" uniqueCount="189">
  <si>
    <t>РОО "Федерация  гребного слалома Пермского края"</t>
  </si>
  <si>
    <t>Первенство Приволжского Федерального округа до 17лет по гребному слалому  2019 года</t>
  </si>
  <si>
    <t>26-27 июня 2019 года</t>
  </si>
  <si>
    <t>Водоотводной канал г. Нытвы, г.Нытва,Пермский край, 3 категория сложности</t>
  </si>
  <si>
    <t>Индивидуальная гонка</t>
  </si>
  <si>
    <t>ПРОТОКОЛ РЕЗУЛЬТАТОВ</t>
  </si>
  <si>
    <t>М.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</si>
  <si>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</si>
  <si>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</si>
  <si>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</si>
  <si>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</si>
  <si>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</si>
  <si>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</si>
  <si>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</si>
  <si>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</si>
  <si>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</si>
  <si>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</si>
  <si>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</si>
  <si>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</si>
  <si>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Рубцов Глеб</t>
  </si>
  <si>
    <t>I</t>
  </si>
  <si>
    <t>Башкортостан Респ.</t>
  </si>
  <si>
    <t>ГБУ СШОР по гребле на байдарках и каноэ РБ</t>
  </si>
  <si>
    <t>Егорова В.П., Волков Н.С.</t>
  </si>
  <si>
    <t>Кулешов Вадим</t>
  </si>
  <si>
    <t>Айдерханов Матвей</t>
  </si>
  <si>
    <t>Пермский кр.</t>
  </si>
  <si>
    <t>МАУ СШОР</t>
  </si>
  <si>
    <t>Черемных А.Д.</t>
  </si>
  <si>
    <t>Скорульский Максим</t>
  </si>
  <si>
    <t>III</t>
  </si>
  <si>
    <t>СШОР</t>
  </si>
  <si>
    <t>ВК</t>
  </si>
  <si>
    <t>Фомин Владислав</t>
  </si>
  <si>
    <t>ЦД "Гармония"</t>
  </si>
  <si>
    <t>Тупицына Н.Н.</t>
  </si>
  <si>
    <t>Перепелов Игорь</t>
  </si>
  <si>
    <t>II</t>
  </si>
  <si>
    <t>Майтов Данил</t>
  </si>
  <si>
    <t>КМС</t>
  </si>
  <si>
    <t>МБУ СШ №28 г. Уфа</t>
  </si>
  <si>
    <t>Федоров М.В., Шарипова Е.В.</t>
  </si>
  <si>
    <t>Баженов Родион</t>
  </si>
  <si>
    <t>Ютаев Михаил</t>
  </si>
  <si>
    <t>2ю</t>
  </si>
  <si>
    <t>Татарстан Респ.</t>
  </si>
  <si>
    <t>СШ № 6(Бригантина)</t>
  </si>
  <si>
    <t>Исламгараева М.И., Иванов Г.А.</t>
  </si>
  <si>
    <t>Бахтияров Альберт</t>
  </si>
  <si>
    <t>Баженов Вадим</t>
  </si>
  <si>
    <t>Тяпкин Дмитрий</t>
  </si>
  <si>
    <t>Швецов Илья</t>
  </si>
  <si>
    <t>Исламгулов Арсен</t>
  </si>
  <si>
    <t>1ю</t>
  </si>
  <si>
    <t>Гадельшин Азат</t>
  </si>
  <si>
    <t>б/р</t>
  </si>
  <si>
    <t>ДЮСШ - 6 Бригантина</t>
  </si>
  <si>
    <t>Исламгараева М.С., Михайлов Л.В. Иванов Г.А.</t>
  </si>
  <si>
    <t>Пермяков Михаил</t>
  </si>
  <si>
    <t>Сазонов Данила</t>
  </si>
  <si>
    <t>Исламгараева М.С.</t>
  </si>
  <si>
    <t>Барыкин Александр</t>
  </si>
  <si>
    <t>Борисов Александр</t>
  </si>
  <si>
    <t>Скороходов Айрат</t>
  </si>
  <si>
    <t>Спиряев Семён</t>
  </si>
  <si>
    <t>Лоос Валерий</t>
  </si>
  <si>
    <t>Галиянов Вильдан</t>
  </si>
  <si>
    <t>СШОР по гребле на байдарках и каноэ</t>
  </si>
  <si>
    <t>Васькин Глеб</t>
  </si>
  <si>
    <t>Григорьев Иван</t>
  </si>
  <si>
    <t>Шушулков Александр</t>
  </si>
  <si>
    <t>Сабирзянов Денис</t>
  </si>
  <si>
    <t>СШ 6 Бригантина</t>
  </si>
  <si>
    <t>Стрелков Ярослав</t>
  </si>
  <si>
    <t>3ю</t>
  </si>
  <si>
    <t>Пушкарев Александр</t>
  </si>
  <si>
    <t>Емельянов Ярослав</t>
  </si>
  <si>
    <t>, ЦД "Гармония"</t>
  </si>
  <si>
    <t>Ахтямов Вадим</t>
  </si>
  <si>
    <t>Черемных А.Д</t>
  </si>
  <si>
    <t>Ахмедьянов Данил</t>
  </si>
  <si>
    <t>Шабакин М.В., Прусаков А.</t>
  </si>
  <si>
    <t>Карюк Макар</t>
  </si>
  <si>
    <t>Фёдоров Леонид</t>
  </si>
  <si>
    <t>Шахов Леонид</t>
  </si>
  <si>
    <t>Симонов Михаил</t>
  </si>
  <si>
    <t>Хакимов Владимир</t>
  </si>
  <si>
    <t>МБУ" СШ № 6(Бригантина)</t>
  </si>
  <si>
    <t>Исмалгараева М.С.</t>
  </si>
  <si>
    <t>Скворцов Александр</t>
  </si>
  <si>
    <t>Аксёнов Вадим</t>
  </si>
  <si>
    <t>Шайганов Матвей</t>
  </si>
  <si>
    <t>DNS</t>
  </si>
  <si>
    <t>Марданов Данил</t>
  </si>
  <si>
    <t>Мозжерин Илья</t>
  </si>
  <si>
    <t>Шакиров Мурат</t>
  </si>
  <si>
    <t>Мальцев Владислав</t>
  </si>
  <si>
    <t>Жужгов Павел</t>
  </si>
  <si>
    <t>Категория С-2м</t>
  </si>
  <si>
    <t>Рубцов Глеб
Кулешов Вадим</t>
  </si>
  <si>
    <t>2004
2004</t>
  </si>
  <si>
    <t>I
I</t>
  </si>
  <si>
    <t>Майтов Данил
Барыкин Александр</t>
  </si>
  <si>
    <t>2003
2006</t>
  </si>
  <si>
    <t>КМС
1ю</t>
  </si>
  <si>
    <t>Баженов Вадим
Баженов Родион</t>
  </si>
  <si>
    <t>2006
2006</t>
  </si>
  <si>
    <t>II
II</t>
  </si>
  <si>
    <t>Скорульский Максим
Перепелов Игорь</t>
  </si>
  <si>
    <t>III
II</t>
  </si>
  <si>
    <t>Гадельшин Азат
Ютаев Михаил</t>
  </si>
  <si>
    <t>2003
2004</t>
  </si>
  <si>
    <t>I
2ю</t>
  </si>
  <si>
    <t>Исмалгараева М.С., Исламгараева М.И., Иванов Г.А.</t>
  </si>
  <si>
    <t>Галиянов Вильдан
Исламгулов Арсен</t>
  </si>
  <si>
    <t>2007
2005</t>
  </si>
  <si>
    <t>1ю
1ю</t>
  </si>
  <si>
    <t>Егорова В.П., Волков Н.С., Волков Н.С</t>
  </si>
  <si>
    <t>Лоос Валерий
Пушкарев Александр</t>
  </si>
  <si>
    <t>2003
2003</t>
  </si>
  <si>
    <t>I
III</t>
  </si>
  <si>
    <t>Скороходов Айрат
Сазонов Данила</t>
  </si>
  <si>
    <t>2006
2003</t>
  </si>
  <si>
    <t>Исмалгараева М.С., Исламгараева М.С.</t>
  </si>
  <si>
    <t>Шахов Леонид
Сабирзянов Денис</t>
  </si>
  <si>
    <t>2007
2007</t>
  </si>
  <si>
    <t>б/р
II</t>
  </si>
  <si>
    <t>СШ № 6(Бригантина), СШ 6 Бригантина</t>
  </si>
  <si>
    <t>Исмалгараева М.С., Исламгараева М.С., Михайлов Л.В. Иванов Г.А.</t>
  </si>
  <si>
    <t>Фёдоров Леонид
Григорьев Иван</t>
  </si>
  <si>
    <t>Швецов Илья
Шайганов Матвей</t>
  </si>
  <si>
    <t>III
III</t>
  </si>
  <si>
    <t>Ахмедьянов Данил
Симонов Михаил</t>
  </si>
  <si>
    <t>Шабакин М.В., Прусаков А., Федоров М.В., Шарипова Е.В.</t>
  </si>
  <si>
    <t>Категория К-1ж</t>
  </si>
  <si>
    <t>Мирхашимова Иллария</t>
  </si>
  <si>
    <t>Давлетова Аделина</t>
  </si>
  <si>
    <t>Хузина Анна</t>
  </si>
  <si>
    <t>Бикмуллина Диана</t>
  </si>
  <si>
    <t>МБУ ДО "ДЮСШ №6 (Бригантина) ЗМР РТ"</t>
  </si>
  <si>
    <t>Садртдинова Камилла</t>
  </si>
  <si>
    <t>Егорова В.П., Волков Н.С</t>
  </si>
  <si>
    <t>Галимова Амина</t>
  </si>
  <si>
    <t>Иванова Дарина</t>
  </si>
  <si>
    <t>Симонова Полина</t>
  </si>
  <si>
    <t>Даукна Елизавета</t>
  </si>
  <si>
    <t>Даукна Анна</t>
  </si>
  <si>
    <t>Накарякова Анастасия</t>
  </si>
  <si>
    <t>Плеханова Полина</t>
  </si>
  <si>
    <t>ЦД "Гармония", МАУ ДО ДЮСШОР</t>
  </si>
  <si>
    <t>Черемных А.Д., Тупицына Н.Н.</t>
  </si>
  <si>
    <t>Категория С-1м</t>
  </si>
  <si>
    <t>Бояршинов Григорий</t>
  </si>
  <si>
    <t>Категория С-1ж</t>
  </si>
  <si>
    <t>Категория С-2см</t>
  </si>
  <si>
    <t>Рубцов Глеб
Мирхашимова Иллария</t>
  </si>
  <si>
    <t>2004
2005</t>
  </si>
  <si>
    <t>Кулешов Вадим
Давлетова Аделина</t>
  </si>
  <si>
    <t>1
III</t>
  </si>
  <si>
    <t>Егорова В.П., Волков Н.С, Волков Н.С.</t>
  </si>
  <si>
    <t>Гадельшин Азат
Бикмуллина Диана</t>
  </si>
  <si>
    <t>2003
2005</t>
  </si>
  <si>
    <t>I
II</t>
  </si>
  <si>
    <t>Баженов Родион
Хузина Анна</t>
  </si>
  <si>
    <t>2006
2005</t>
  </si>
  <si>
    <t>Ютаев Михаил
Галимова Амина</t>
  </si>
  <si>
    <t>2ю
III</t>
  </si>
  <si>
    <t>Исламгараева М.И., Иванов Г.А., Исламгараева М.С.</t>
  </si>
  <si>
    <t>Перепелов Игорь
Садртдинова Камилла</t>
  </si>
  <si>
    <t>2004
2007</t>
  </si>
  <si>
    <t>2
1ю</t>
  </si>
  <si>
    <t>СШОР, СШОР по гребле на байдарках и каноэ</t>
  </si>
  <si>
    <t>Сазонов Данила
Иванова Дарина</t>
  </si>
  <si>
    <t>II
б/р</t>
  </si>
  <si>
    <t>Сабирзянов Денис
Даукна Елизавета</t>
  </si>
  <si>
    <t>2007
2008</t>
  </si>
  <si>
    <t>II
III</t>
  </si>
  <si>
    <t>Скороходов Айрат
Даукна Анна</t>
  </si>
  <si>
    <t>2006
2008</t>
  </si>
  <si>
    <t>Накарякова Анастасия
Айдерханов Матвей</t>
  </si>
  <si>
    <t>б/р
I</t>
  </si>
  <si>
    <t>ЦД "Гармония", МАУ СШОР</t>
  </si>
  <si>
    <t>Тупицына Н.Н., Черемных А.Д.</t>
  </si>
  <si>
    <t>Плеханова Полина
Лапшин Павел</t>
  </si>
  <si>
    <t>КМС
III</t>
  </si>
  <si>
    <t>ГБУ СШОР по гребле на байдарках и каноэ</t>
  </si>
  <si>
    <t>Гл.Секретарь:                                                                        Литвинова Е.В.</t>
  </si>
  <si>
    <t xml:space="preserve">Гл. судья                                                                                    Слотин Ю.М.                          </t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</si>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</sst>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2" fontId="0" fillId="0" borderId="1" xfId="0" applyNumberFormat="1" applyBorder="1" applyAlignment="1">
      <alignment vertical="top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right" vertical="top"/>
    </xf>
    <xf numFmtId="0" fontId="0" fillId="0" borderId="7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/>
    </xf>
    <xf numFmtId="2" fontId="0" fillId="0" borderId="2" xfId="0" applyNumberFormat="1" applyBorder="1" applyAlignment="1">
      <alignment vertical="top"/>
    </xf>
    <xf numFmtId="2" fontId="0" fillId="0" borderId="3" xfId="0" applyNumberFormat="1" applyBorder="1" applyAlignment="1">
      <alignment vertical="top"/>
    </xf>
    <xf numFmtId="0" fontId="0" fillId="0" borderId="4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5" xfId="0" applyBorder="1" applyAlignment="1">
      <alignment horizontal="left" vertical="top" wrapText="1"/>
    </xf>
    <xf numFmtId="2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2" fontId="0" fillId="0" borderId="11" xfId="0" applyNumberFormat="1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2" fontId="0" fillId="0" borderId="0" xfId="0" applyNumberFormat="1" applyBorder="1" applyAlignment="1">
      <alignment horizontal="right" vertical="top"/>
    </xf>
    <xf numFmtId="2" fontId="0" fillId="0" borderId="10" xfId="0" applyNumberForma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Alignment="1">
      <alignment horizontal="left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abSelected="1" zoomScaleNormal="100" workbookViewId="0">
      <selection activeCell="N153" sqref="N153:N154"/>
    </sheetView>
  </sheetViews>
  <sheetFormatPr defaultRowHeight="15" x14ac:dyDescent="0.25"/>
  <cols>
    <col min="1" max="1" width="3.28515625" style="1" customWidth="1"/>
    <col min="2" max="2" width="17.85546875" style="1" customWidth="1"/>
    <col min="3" max="4" width="5.7109375" style="1" customWidth="1"/>
    <col min="5" max="5" width="17.28515625" style="1" customWidth="1"/>
    <col min="6" max="6" width="14.28515625" style="1" customWidth="1"/>
    <col min="7" max="7" width="15.28515625" style="1" customWidth="1"/>
    <col min="8" max="8" width="7" style="1" customWidth="1"/>
    <col min="9" max="9" width="4.85546875" style="1" customWidth="1"/>
    <col min="10" max="11" width="7" style="1" customWidth="1"/>
    <col min="12" max="12" width="4.85546875" style="1" customWidth="1"/>
    <col min="13" max="13" width="7" style="1" customWidth="1"/>
    <col min="14" max="16384" width="9.140625" style="1"/>
  </cols>
  <sheetData>
    <row r="1" spans="1:14" ht="15.75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4" ht="18.75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x14ac:dyDescent="0.25">
      <c r="A3" s="66" t="s">
        <v>2</v>
      </c>
      <c r="B3" s="66"/>
      <c r="C3" s="67" t="s">
        <v>3</v>
      </c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4" ht="21" x14ac:dyDescent="0.2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4" ht="23.25" x14ac:dyDescent="0.25">
      <c r="A5" s="69" t="s">
        <v>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7" spans="1:14" ht="18.75" x14ac:dyDescent="0.25">
      <c r="A7" s="55" t="s">
        <v>13</v>
      </c>
      <c r="B7" s="55"/>
      <c r="C7" s="55"/>
      <c r="D7" s="55"/>
      <c r="E7" s="55"/>
      <c r="F7" s="55"/>
      <c r="G7" s="55"/>
      <c r="H7" s="55"/>
    </row>
    <row r="8" spans="1:14" ht="15" customHeight="1" x14ac:dyDescent="0.25">
      <c r="A8" s="53" t="s">
        <v>6</v>
      </c>
      <c r="B8" s="53" t="s">
        <v>7</v>
      </c>
      <c r="C8" s="53" t="s">
        <v>8</v>
      </c>
      <c r="D8" s="53" t="s">
        <v>9</v>
      </c>
      <c r="E8" s="53" t="s">
        <v>10</v>
      </c>
      <c r="F8" s="53" t="s">
        <v>11</v>
      </c>
      <c r="G8" s="53" t="s">
        <v>12</v>
      </c>
      <c r="H8" s="56" t="s">
        <v>14</v>
      </c>
      <c r="I8" s="57"/>
      <c r="J8" s="58"/>
      <c r="K8" s="56" t="s">
        <v>18</v>
      </c>
      <c r="L8" s="57"/>
      <c r="M8" s="58"/>
      <c r="N8" s="70" t="s">
        <v>188</v>
      </c>
    </row>
    <row r="9" spans="1:14" x14ac:dyDescent="0.25">
      <c r="A9" s="54"/>
      <c r="B9" s="54"/>
      <c r="C9" s="54"/>
      <c r="D9" s="54"/>
      <c r="E9" s="54"/>
      <c r="F9" s="54"/>
      <c r="G9" s="54"/>
      <c r="H9" s="2" t="s">
        <v>15</v>
      </c>
      <c r="I9" s="2" t="s">
        <v>16</v>
      </c>
      <c r="J9" s="2" t="s">
        <v>17</v>
      </c>
      <c r="K9" s="2" t="s">
        <v>15</v>
      </c>
      <c r="L9" s="2" t="s">
        <v>16</v>
      </c>
      <c r="M9" s="2" t="s">
        <v>17</v>
      </c>
      <c r="N9" s="71"/>
    </row>
    <row r="10" spans="1:14" ht="60" x14ac:dyDescent="0.25">
      <c r="A10" s="21">
        <v>1</v>
      </c>
      <c r="B10" s="19" t="s">
        <v>19</v>
      </c>
      <c r="C10" s="19">
        <v>2004</v>
      </c>
      <c r="D10" s="19" t="s">
        <v>20</v>
      </c>
      <c r="E10" s="19" t="s">
        <v>21</v>
      </c>
      <c r="F10" s="19" t="s">
        <v>22</v>
      </c>
      <c r="G10" s="19" t="s">
        <v>23</v>
      </c>
      <c r="H10" s="20">
        <v>86.169998168945313</v>
      </c>
      <c r="I10" s="21">
        <v>0</v>
      </c>
      <c r="J10" s="20">
        <f t="shared" ref="J10:J49" si="0">H10+I10</f>
        <v>86.169998168945313</v>
      </c>
      <c r="K10" s="20">
        <v>85.410003662109375</v>
      </c>
      <c r="L10" s="21">
        <v>0</v>
      </c>
      <c r="M10" s="20">
        <f t="shared" ref="M10" si="1">K10+L10</f>
        <v>85.410003662109375</v>
      </c>
      <c r="N10" s="22">
        <f t="shared" ref="N10:N48" si="2">SUM(J10+M10)</f>
        <v>171.58000183105469</v>
      </c>
    </row>
    <row r="11" spans="1:14" ht="60" x14ac:dyDescent="0.25">
      <c r="A11" s="18">
        <v>2</v>
      </c>
      <c r="B11" s="19" t="s">
        <v>24</v>
      </c>
      <c r="C11" s="19">
        <v>2004</v>
      </c>
      <c r="D11" s="19" t="s">
        <v>20</v>
      </c>
      <c r="E11" s="19" t="s">
        <v>21</v>
      </c>
      <c r="F11" s="19" t="s">
        <v>22</v>
      </c>
      <c r="G11" s="19" t="s">
        <v>23</v>
      </c>
      <c r="H11" s="20">
        <v>91.650001525878906</v>
      </c>
      <c r="I11" s="21">
        <v>2</v>
      </c>
      <c r="J11" s="20">
        <f t="shared" ref="J11:J48" si="3">H11+I11</f>
        <v>93.650001525878906</v>
      </c>
      <c r="K11" s="20">
        <v>94.230003356933594</v>
      </c>
      <c r="L11" s="21">
        <v>0</v>
      </c>
      <c r="M11" s="20">
        <f t="shared" ref="M11:M48" si="4">K11+L11</f>
        <v>94.230003356933594</v>
      </c>
      <c r="N11" s="22">
        <f t="shared" si="2"/>
        <v>187.8800048828125</v>
      </c>
    </row>
    <row r="12" spans="1:14" ht="30" x14ac:dyDescent="0.25">
      <c r="A12" s="10">
        <v>3</v>
      </c>
      <c r="B12" s="11" t="s">
        <v>25</v>
      </c>
      <c r="C12" s="11">
        <v>2003</v>
      </c>
      <c r="D12" s="11" t="s">
        <v>20</v>
      </c>
      <c r="E12" s="11" t="s">
        <v>26</v>
      </c>
      <c r="F12" s="11" t="s">
        <v>27</v>
      </c>
      <c r="G12" s="11" t="s">
        <v>28</v>
      </c>
      <c r="H12" s="12">
        <v>96.540000915527344</v>
      </c>
      <c r="I12" s="13">
        <v>2</v>
      </c>
      <c r="J12" s="12">
        <f t="shared" si="3"/>
        <v>98.540000915527344</v>
      </c>
      <c r="K12" s="12">
        <v>97.400001525878906</v>
      </c>
      <c r="L12" s="13">
        <v>0</v>
      </c>
      <c r="M12" s="12">
        <f t="shared" si="4"/>
        <v>97.400001525878906</v>
      </c>
      <c r="N12" s="5">
        <f t="shared" si="2"/>
        <v>195.94000244140625</v>
      </c>
    </row>
    <row r="13" spans="1:14" ht="30" x14ac:dyDescent="0.25">
      <c r="A13" s="23">
        <v>4</v>
      </c>
      <c r="B13" s="24" t="s">
        <v>38</v>
      </c>
      <c r="C13" s="24">
        <v>2003</v>
      </c>
      <c r="D13" s="24" t="s">
        <v>39</v>
      </c>
      <c r="E13" s="24" t="s">
        <v>21</v>
      </c>
      <c r="F13" s="24" t="s">
        <v>40</v>
      </c>
      <c r="G13" s="24" t="s">
        <v>41</v>
      </c>
      <c r="H13" s="25">
        <v>101.63999938964844</v>
      </c>
      <c r="I13" s="26">
        <v>2</v>
      </c>
      <c r="J13" s="25">
        <f t="shared" si="3"/>
        <v>103.63999938964844</v>
      </c>
      <c r="K13" s="25">
        <v>107.62000274658203</v>
      </c>
      <c r="L13" s="26">
        <v>0</v>
      </c>
      <c r="M13" s="25">
        <f t="shared" si="4"/>
        <v>107.62000274658203</v>
      </c>
      <c r="N13" s="9">
        <f t="shared" si="2"/>
        <v>211.26000213623047</v>
      </c>
    </row>
    <row r="14" spans="1:14" ht="45" x14ac:dyDescent="0.25">
      <c r="A14" s="14">
        <v>5</v>
      </c>
      <c r="B14" s="15" t="s">
        <v>43</v>
      </c>
      <c r="C14" s="15">
        <v>2004</v>
      </c>
      <c r="D14" s="15" t="s">
        <v>44</v>
      </c>
      <c r="E14" s="15" t="s">
        <v>45</v>
      </c>
      <c r="F14" s="15" t="s">
        <v>46</v>
      </c>
      <c r="G14" s="15" t="s">
        <v>47</v>
      </c>
      <c r="H14" s="16">
        <v>105.02999877929687</v>
      </c>
      <c r="I14" s="14">
        <v>2</v>
      </c>
      <c r="J14" s="16">
        <f t="shared" si="3"/>
        <v>107.02999877929687</v>
      </c>
      <c r="K14" s="16">
        <v>102.68000030517578</v>
      </c>
      <c r="L14" s="14">
        <v>4</v>
      </c>
      <c r="M14" s="16">
        <f t="shared" si="4"/>
        <v>106.68000030517578</v>
      </c>
      <c r="N14" s="17">
        <f t="shared" si="2"/>
        <v>213.70999908447266</v>
      </c>
    </row>
    <row r="15" spans="1:14" ht="30" x14ac:dyDescent="0.25">
      <c r="A15" s="18">
        <v>6</v>
      </c>
      <c r="B15" s="19" t="s">
        <v>36</v>
      </c>
      <c r="C15" s="19">
        <v>2004</v>
      </c>
      <c r="D15" s="19" t="s">
        <v>37</v>
      </c>
      <c r="E15" s="19" t="s">
        <v>21</v>
      </c>
      <c r="F15" s="19" t="s">
        <v>31</v>
      </c>
      <c r="G15" s="19" t="s">
        <v>23</v>
      </c>
      <c r="H15" s="20">
        <v>105.86000061035156</v>
      </c>
      <c r="I15" s="21">
        <v>6</v>
      </c>
      <c r="J15" s="20">
        <f t="shared" si="3"/>
        <v>111.86000061035156</v>
      </c>
      <c r="K15" s="20">
        <v>102.09999847412109</v>
      </c>
      <c r="L15" s="21">
        <v>0</v>
      </c>
      <c r="M15" s="20">
        <f t="shared" si="4"/>
        <v>102.09999847412109</v>
      </c>
      <c r="N15" s="22">
        <f t="shared" si="2"/>
        <v>213.95999908447266</v>
      </c>
    </row>
    <row r="16" spans="1:14" x14ac:dyDescent="0.25">
      <c r="A16" s="10">
        <v>7</v>
      </c>
      <c r="B16" s="11" t="s">
        <v>42</v>
      </c>
      <c r="C16" s="11">
        <v>2006</v>
      </c>
      <c r="D16" s="11" t="s">
        <v>37</v>
      </c>
      <c r="E16" s="11" t="s">
        <v>26</v>
      </c>
      <c r="F16" s="11" t="s">
        <v>27</v>
      </c>
      <c r="G16" s="11" t="s">
        <v>28</v>
      </c>
      <c r="H16" s="12">
        <v>101.54000091552734</v>
      </c>
      <c r="I16" s="13">
        <v>4</v>
      </c>
      <c r="J16" s="12">
        <f t="shared" si="3"/>
        <v>105.54000091552734</v>
      </c>
      <c r="K16" s="12">
        <v>104.58999633789062</v>
      </c>
      <c r="L16" s="13">
        <v>6</v>
      </c>
      <c r="M16" s="12">
        <f t="shared" si="4"/>
        <v>110.58999633789063</v>
      </c>
      <c r="N16" s="5">
        <f t="shared" si="2"/>
        <v>216.12999725341797</v>
      </c>
    </row>
    <row r="17" spans="1:14" x14ac:dyDescent="0.25">
      <c r="A17" s="23">
        <v>8</v>
      </c>
      <c r="B17" s="24" t="s">
        <v>49</v>
      </c>
      <c r="C17" s="24">
        <v>2006</v>
      </c>
      <c r="D17" s="24" t="s">
        <v>37</v>
      </c>
      <c r="E17" s="24" t="s">
        <v>26</v>
      </c>
      <c r="F17" s="24" t="s">
        <v>27</v>
      </c>
      <c r="G17" s="24" t="s">
        <v>28</v>
      </c>
      <c r="H17" s="25">
        <v>101.12000274658203</v>
      </c>
      <c r="I17" s="26">
        <v>8</v>
      </c>
      <c r="J17" s="25">
        <f t="shared" si="3"/>
        <v>109.12000274658203</v>
      </c>
      <c r="K17" s="25">
        <v>104.79000091552734</v>
      </c>
      <c r="L17" s="26">
        <v>6</v>
      </c>
      <c r="M17" s="25">
        <f t="shared" si="4"/>
        <v>110.79000091552734</v>
      </c>
      <c r="N17" s="9">
        <f t="shared" si="2"/>
        <v>219.91000366210937</v>
      </c>
    </row>
    <row r="18" spans="1:14" x14ac:dyDescent="0.25">
      <c r="A18" s="14">
        <v>9</v>
      </c>
      <c r="B18" s="15" t="s">
        <v>50</v>
      </c>
      <c r="C18" s="15">
        <v>2004</v>
      </c>
      <c r="D18" s="15" t="s">
        <v>37</v>
      </c>
      <c r="E18" s="15" t="s">
        <v>26</v>
      </c>
      <c r="F18" s="15" t="s">
        <v>27</v>
      </c>
      <c r="G18" s="15" t="s">
        <v>28</v>
      </c>
      <c r="H18" s="16">
        <v>111.48999786376953</v>
      </c>
      <c r="I18" s="14">
        <v>0</v>
      </c>
      <c r="J18" s="16">
        <f t="shared" si="3"/>
        <v>111.48999786376953</v>
      </c>
      <c r="K18" s="16">
        <v>111.12000274658203</v>
      </c>
      <c r="L18" s="14">
        <v>0</v>
      </c>
      <c r="M18" s="16">
        <f t="shared" si="4"/>
        <v>111.12000274658203</v>
      </c>
      <c r="N18" s="17">
        <f t="shared" si="2"/>
        <v>222.61000061035156</v>
      </c>
    </row>
    <row r="19" spans="1:14" ht="30" x14ac:dyDescent="0.25">
      <c r="A19" s="18">
        <v>10</v>
      </c>
      <c r="B19" s="19" t="s">
        <v>48</v>
      </c>
      <c r="C19" s="19">
        <v>2004</v>
      </c>
      <c r="D19" s="19" t="s">
        <v>30</v>
      </c>
      <c r="E19" s="19" t="s">
        <v>21</v>
      </c>
      <c r="F19" s="19" t="s">
        <v>31</v>
      </c>
      <c r="G19" s="19" t="s">
        <v>23</v>
      </c>
      <c r="H19" s="20">
        <v>104.48000335693359</v>
      </c>
      <c r="I19" s="21">
        <v>4</v>
      </c>
      <c r="J19" s="20">
        <f t="shared" si="3"/>
        <v>108.48000335693359</v>
      </c>
      <c r="K19" s="20">
        <v>106.63999938964844</v>
      </c>
      <c r="L19" s="21">
        <v>8</v>
      </c>
      <c r="M19" s="20">
        <f t="shared" si="4"/>
        <v>114.63999938964844</v>
      </c>
      <c r="N19" s="22">
        <f t="shared" si="2"/>
        <v>223.12000274658203</v>
      </c>
    </row>
    <row r="20" spans="1:14" x14ac:dyDescent="0.25">
      <c r="A20" s="10">
        <v>11</v>
      </c>
      <c r="B20" s="11" t="s">
        <v>51</v>
      </c>
      <c r="C20" s="11">
        <v>2007</v>
      </c>
      <c r="D20" s="11" t="s">
        <v>30</v>
      </c>
      <c r="E20" s="11" t="s">
        <v>26</v>
      </c>
      <c r="F20" s="11" t="s">
        <v>27</v>
      </c>
      <c r="G20" s="11" t="s">
        <v>28</v>
      </c>
      <c r="H20" s="12">
        <v>115.62000274658203</v>
      </c>
      <c r="I20" s="13">
        <v>0</v>
      </c>
      <c r="J20" s="12">
        <f t="shared" si="3"/>
        <v>115.62000274658203</v>
      </c>
      <c r="K20" s="12">
        <v>111.79000091552734</v>
      </c>
      <c r="L20" s="13">
        <v>0</v>
      </c>
      <c r="M20" s="12">
        <f t="shared" si="4"/>
        <v>111.79000091552734</v>
      </c>
      <c r="N20" s="5">
        <f t="shared" si="2"/>
        <v>227.41000366210937</v>
      </c>
    </row>
    <row r="21" spans="1:14" ht="30" x14ac:dyDescent="0.25">
      <c r="A21" s="23">
        <v>12</v>
      </c>
      <c r="B21" s="24" t="s">
        <v>52</v>
      </c>
      <c r="C21" s="24">
        <v>2005</v>
      </c>
      <c r="D21" s="24" t="s">
        <v>53</v>
      </c>
      <c r="E21" s="24" t="s">
        <v>21</v>
      </c>
      <c r="F21" s="24" t="s">
        <v>31</v>
      </c>
      <c r="G21" s="24" t="s">
        <v>23</v>
      </c>
      <c r="H21" s="25">
        <v>114.69999694824219</v>
      </c>
      <c r="I21" s="26">
        <v>6</v>
      </c>
      <c r="J21" s="25">
        <f t="shared" si="3"/>
        <v>120.69999694824219</v>
      </c>
      <c r="K21" s="25">
        <v>108.56999969482422</v>
      </c>
      <c r="L21" s="26">
        <v>6</v>
      </c>
      <c r="M21" s="25">
        <f t="shared" si="4"/>
        <v>114.56999969482422</v>
      </c>
      <c r="N21" s="9">
        <f t="shared" si="2"/>
        <v>235.26999664306641</v>
      </c>
    </row>
    <row r="22" spans="1:14" ht="30" x14ac:dyDescent="0.25">
      <c r="A22" s="14">
        <v>13</v>
      </c>
      <c r="B22" s="15" t="s">
        <v>59</v>
      </c>
      <c r="C22" s="15">
        <v>2003</v>
      </c>
      <c r="D22" s="15" t="s">
        <v>37</v>
      </c>
      <c r="E22" s="15" t="s">
        <v>45</v>
      </c>
      <c r="F22" s="15" t="s">
        <v>46</v>
      </c>
      <c r="G22" s="15" t="s">
        <v>60</v>
      </c>
      <c r="H22" s="16">
        <v>112.75</v>
      </c>
      <c r="I22" s="14">
        <v>6</v>
      </c>
      <c r="J22" s="16">
        <f t="shared" si="3"/>
        <v>118.75</v>
      </c>
      <c r="K22" s="16">
        <v>112.98000335693359</v>
      </c>
      <c r="L22" s="14">
        <v>4</v>
      </c>
      <c r="M22" s="16">
        <f t="shared" si="4"/>
        <v>116.98000335693359</v>
      </c>
      <c r="N22" s="17">
        <f t="shared" si="2"/>
        <v>235.73000335693359</v>
      </c>
    </row>
    <row r="23" spans="1:14" ht="60" x14ac:dyDescent="0.25">
      <c r="A23" s="18">
        <v>14</v>
      </c>
      <c r="B23" s="19" t="s">
        <v>54</v>
      </c>
      <c r="C23" s="19">
        <v>2003</v>
      </c>
      <c r="D23" s="19" t="s">
        <v>55</v>
      </c>
      <c r="E23" s="19" t="s">
        <v>45</v>
      </c>
      <c r="F23" s="19" t="s">
        <v>56</v>
      </c>
      <c r="G23" s="19" t="s">
        <v>57</v>
      </c>
      <c r="H23" s="20">
        <v>115.90000152587891</v>
      </c>
      <c r="I23" s="21">
        <v>6</v>
      </c>
      <c r="J23" s="20">
        <f t="shared" si="3"/>
        <v>121.90000152587891</v>
      </c>
      <c r="K23" s="20">
        <v>111.33999633789063</v>
      </c>
      <c r="L23" s="21">
        <v>4</v>
      </c>
      <c r="M23" s="20">
        <f t="shared" si="4"/>
        <v>115.33999633789062</v>
      </c>
      <c r="N23" s="22">
        <f t="shared" si="2"/>
        <v>237.23999786376953</v>
      </c>
    </row>
    <row r="24" spans="1:14" ht="30" x14ac:dyDescent="0.25">
      <c r="A24" s="10">
        <v>15</v>
      </c>
      <c r="B24" s="11" t="s">
        <v>58</v>
      </c>
      <c r="C24" s="11">
        <v>2004</v>
      </c>
      <c r="D24" s="11" t="s">
        <v>30</v>
      </c>
      <c r="E24" s="11" t="s">
        <v>21</v>
      </c>
      <c r="F24" s="11" t="s">
        <v>31</v>
      </c>
      <c r="G24" s="11" t="s">
        <v>23</v>
      </c>
      <c r="H24" s="12">
        <v>116.66000366210937</v>
      </c>
      <c r="I24" s="13">
        <v>0</v>
      </c>
      <c r="J24" s="12">
        <f t="shared" si="3"/>
        <v>116.66000366210937</v>
      </c>
      <c r="K24" s="12">
        <v>120.62000274658203</v>
      </c>
      <c r="L24" s="13">
        <v>0</v>
      </c>
      <c r="M24" s="12">
        <f t="shared" si="4"/>
        <v>120.62000274658203</v>
      </c>
      <c r="N24" s="5">
        <f t="shared" si="2"/>
        <v>237.28000640869141</v>
      </c>
    </row>
    <row r="25" spans="1:14" ht="30" x14ac:dyDescent="0.25">
      <c r="A25" s="23">
        <v>16</v>
      </c>
      <c r="B25" s="24" t="s">
        <v>61</v>
      </c>
      <c r="C25" s="24">
        <v>2006</v>
      </c>
      <c r="D25" s="24" t="s">
        <v>53</v>
      </c>
      <c r="E25" s="24" t="s">
        <v>21</v>
      </c>
      <c r="F25" s="24" t="s">
        <v>40</v>
      </c>
      <c r="G25" s="24" t="s">
        <v>41</v>
      </c>
      <c r="H25" s="25">
        <v>115.37000274658203</v>
      </c>
      <c r="I25" s="26">
        <v>4</v>
      </c>
      <c r="J25" s="25">
        <f t="shared" si="3"/>
        <v>119.37000274658203</v>
      </c>
      <c r="K25" s="25">
        <v>121.81999969482422</v>
      </c>
      <c r="L25" s="26">
        <v>2</v>
      </c>
      <c r="M25" s="25">
        <f t="shared" si="4"/>
        <v>123.81999969482422</v>
      </c>
      <c r="N25" s="9">
        <f t="shared" si="2"/>
        <v>243.19000244140625</v>
      </c>
    </row>
    <row r="26" spans="1:14" x14ac:dyDescent="0.25">
      <c r="A26" s="14">
        <v>17</v>
      </c>
      <c r="B26" s="15" t="s">
        <v>65</v>
      </c>
      <c r="C26" s="15">
        <v>2003</v>
      </c>
      <c r="D26" s="15" t="s">
        <v>20</v>
      </c>
      <c r="E26" s="15" t="s">
        <v>26</v>
      </c>
      <c r="F26" s="15" t="s">
        <v>27</v>
      </c>
      <c r="G26" s="15" t="s">
        <v>28</v>
      </c>
      <c r="H26" s="16">
        <v>120.08999633789062</v>
      </c>
      <c r="I26" s="14">
        <v>6</v>
      </c>
      <c r="J26" s="16">
        <f t="shared" si="3"/>
        <v>126.08999633789062</v>
      </c>
      <c r="K26" s="16">
        <v>120.76999664306641</v>
      </c>
      <c r="L26" s="14">
        <v>6</v>
      </c>
      <c r="M26" s="16">
        <f t="shared" si="4"/>
        <v>126.76999664306641</v>
      </c>
      <c r="N26" s="17">
        <f t="shared" si="2"/>
        <v>252.85999298095703</v>
      </c>
    </row>
    <row r="27" spans="1:14" ht="30" x14ac:dyDescent="0.25">
      <c r="A27" s="18" t="s">
        <v>32</v>
      </c>
      <c r="B27" s="19" t="s">
        <v>33</v>
      </c>
      <c r="C27" s="19">
        <v>2002</v>
      </c>
      <c r="D27" s="19" t="s">
        <v>30</v>
      </c>
      <c r="E27" s="19" t="s">
        <v>26</v>
      </c>
      <c r="F27" s="19" t="s">
        <v>34</v>
      </c>
      <c r="G27" s="19" t="s">
        <v>35</v>
      </c>
      <c r="H27" s="20">
        <v>99.849998474121094</v>
      </c>
      <c r="I27" s="21">
        <v>54</v>
      </c>
      <c r="J27" s="20">
        <f t="shared" si="3"/>
        <v>153.84999847412109</v>
      </c>
      <c r="K27" s="20">
        <v>97.550003051757813</v>
      </c>
      <c r="L27" s="21">
        <v>2</v>
      </c>
      <c r="M27" s="20">
        <f t="shared" si="4"/>
        <v>99.550003051757813</v>
      </c>
      <c r="N27" s="22">
        <f t="shared" si="2"/>
        <v>253.40000152587891</v>
      </c>
    </row>
    <row r="28" spans="1:14" ht="60" x14ac:dyDescent="0.25">
      <c r="A28" s="10">
        <v>18</v>
      </c>
      <c r="B28" s="11" t="s">
        <v>66</v>
      </c>
      <c r="C28" s="11">
        <v>2007</v>
      </c>
      <c r="D28" s="11" t="s">
        <v>53</v>
      </c>
      <c r="E28" s="11" t="s">
        <v>21</v>
      </c>
      <c r="F28" s="11" t="s">
        <v>67</v>
      </c>
      <c r="G28" s="11" t="s">
        <v>23</v>
      </c>
      <c r="H28" s="12">
        <v>124.19000244140625</v>
      </c>
      <c r="I28" s="13">
        <v>2</v>
      </c>
      <c r="J28" s="12">
        <f t="shared" si="3"/>
        <v>126.19000244140625</v>
      </c>
      <c r="K28" s="12">
        <v>127.93000030517578</v>
      </c>
      <c r="L28" s="13">
        <v>0</v>
      </c>
      <c r="M28" s="12">
        <f t="shared" si="4"/>
        <v>127.93000030517578</v>
      </c>
      <c r="N28" s="5">
        <f t="shared" si="2"/>
        <v>254.12000274658203</v>
      </c>
    </row>
    <row r="29" spans="1:14" ht="30" x14ac:dyDescent="0.25">
      <c r="A29" s="23">
        <v>19</v>
      </c>
      <c r="B29" s="24" t="s">
        <v>69</v>
      </c>
      <c r="C29" s="24">
        <v>2006</v>
      </c>
      <c r="D29" s="24" t="s">
        <v>53</v>
      </c>
      <c r="E29" s="24" t="s">
        <v>21</v>
      </c>
      <c r="F29" s="24" t="s">
        <v>40</v>
      </c>
      <c r="G29" s="24" t="s">
        <v>41</v>
      </c>
      <c r="H29" s="25">
        <v>125.98999786376953</v>
      </c>
      <c r="I29" s="26">
        <v>2</v>
      </c>
      <c r="J29" s="25">
        <f t="shared" si="3"/>
        <v>127.98999786376953</v>
      </c>
      <c r="K29" s="25">
        <v>123.20999908447266</v>
      </c>
      <c r="L29" s="26">
        <v>4</v>
      </c>
      <c r="M29" s="25">
        <f t="shared" si="4"/>
        <v>127.20999908447266</v>
      </c>
      <c r="N29" s="9">
        <f t="shared" si="2"/>
        <v>255.19999694824219</v>
      </c>
    </row>
    <row r="30" spans="1:14" ht="30" x14ac:dyDescent="0.25">
      <c r="A30" s="14">
        <v>20</v>
      </c>
      <c r="B30" s="15" t="s">
        <v>29</v>
      </c>
      <c r="C30" s="15">
        <v>2004</v>
      </c>
      <c r="D30" s="15" t="s">
        <v>30</v>
      </c>
      <c r="E30" s="15" t="s">
        <v>21</v>
      </c>
      <c r="F30" s="15" t="s">
        <v>31</v>
      </c>
      <c r="G30" s="15" t="s">
        <v>23</v>
      </c>
      <c r="H30" s="16">
        <v>99.089996337890625</v>
      </c>
      <c r="I30" s="14">
        <v>0</v>
      </c>
      <c r="J30" s="16">
        <f t="shared" si="3"/>
        <v>99.089996337890625</v>
      </c>
      <c r="K30" s="16">
        <v>110.58999633789063</v>
      </c>
      <c r="L30" s="14">
        <v>50</v>
      </c>
      <c r="M30" s="16">
        <f t="shared" si="4"/>
        <v>160.58999633789062</v>
      </c>
      <c r="N30" s="17">
        <f t="shared" si="2"/>
        <v>259.67999267578125</v>
      </c>
    </row>
    <row r="31" spans="1:14" ht="30" x14ac:dyDescent="0.25">
      <c r="A31" s="18">
        <v>21</v>
      </c>
      <c r="B31" s="19" t="s">
        <v>63</v>
      </c>
      <c r="C31" s="19">
        <v>2006</v>
      </c>
      <c r="D31" s="19" t="s">
        <v>55</v>
      </c>
      <c r="E31" s="19" t="s">
        <v>45</v>
      </c>
      <c r="F31" s="19" t="s">
        <v>45</v>
      </c>
      <c r="G31" s="19" t="s">
        <v>60</v>
      </c>
      <c r="H31" s="20">
        <v>117.95999908447266</v>
      </c>
      <c r="I31" s="21">
        <v>6</v>
      </c>
      <c r="J31" s="20">
        <f t="shared" si="3"/>
        <v>123.95999908447266</v>
      </c>
      <c r="K31" s="20">
        <v>127.73999786376953</v>
      </c>
      <c r="L31" s="21">
        <v>8</v>
      </c>
      <c r="M31" s="20">
        <f t="shared" si="4"/>
        <v>135.73999786376953</v>
      </c>
      <c r="N31" s="22">
        <f t="shared" si="2"/>
        <v>259.69999694824219</v>
      </c>
    </row>
    <row r="32" spans="1:14" ht="60" x14ac:dyDescent="0.25">
      <c r="A32" s="10">
        <v>22</v>
      </c>
      <c r="B32" s="11" t="s">
        <v>71</v>
      </c>
      <c r="C32" s="11">
        <v>2007</v>
      </c>
      <c r="D32" s="11" t="s">
        <v>37</v>
      </c>
      <c r="E32" s="11" t="s">
        <v>45</v>
      </c>
      <c r="F32" s="11" t="s">
        <v>72</v>
      </c>
      <c r="G32" s="11" t="s">
        <v>57</v>
      </c>
      <c r="H32" s="12">
        <v>124.12000274658203</v>
      </c>
      <c r="I32" s="13">
        <v>6</v>
      </c>
      <c r="J32" s="12">
        <f t="shared" si="3"/>
        <v>130.12000274658203</v>
      </c>
      <c r="K32" s="12">
        <v>129.72000122070312</v>
      </c>
      <c r="L32" s="13">
        <v>0</v>
      </c>
      <c r="M32" s="12">
        <f t="shared" si="4"/>
        <v>129.72000122070312</v>
      </c>
      <c r="N32" s="5">
        <f t="shared" si="2"/>
        <v>259.84000396728516</v>
      </c>
    </row>
    <row r="33" spans="1:14" ht="30" x14ac:dyDescent="0.25">
      <c r="A33" s="23">
        <v>23</v>
      </c>
      <c r="B33" s="24" t="s">
        <v>68</v>
      </c>
      <c r="C33" s="24">
        <v>2005</v>
      </c>
      <c r="D33" s="24" t="s">
        <v>30</v>
      </c>
      <c r="E33" s="24" t="s">
        <v>26</v>
      </c>
      <c r="F33" s="24" t="s">
        <v>34</v>
      </c>
      <c r="G33" s="24" t="s">
        <v>35</v>
      </c>
      <c r="H33" s="25">
        <v>133.39999389648437</v>
      </c>
      <c r="I33" s="26">
        <v>6</v>
      </c>
      <c r="J33" s="25">
        <f t="shared" si="3"/>
        <v>139.39999389648437</v>
      </c>
      <c r="K33" s="25">
        <v>126.80999755859375</v>
      </c>
      <c r="L33" s="26">
        <v>0</v>
      </c>
      <c r="M33" s="25">
        <f t="shared" si="4"/>
        <v>126.80999755859375</v>
      </c>
      <c r="N33" s="9">
        <f t="shared" si="2"/>
        <v>266.20999145507812</v>
      </c>
    </row>
    <row r="34" spans="1:14" x14ac:dyDescent="0.25">
      <c r="A34" s="14">
        <v>24</v>
      </c>
      <c r="B34" s="15" t="s">
        <v>73</v>
      </c>
      <c r="C34" s="15">
        <v>2008</v>
      </c>
      <c r="D34" s="15" t="s">
        <v>74</v>
      </c>
      <c r="E34" s="15" t="s">
        <v>26</v>
      </c>
      <c r="F34" s="15" t="s">
        <v>27</v>
      </c>
      <c r="G34" s="15" t="s">
        <v>28</v>
      </c>
      <c r="H34" s="16">
        <v>133.8699951171875</v>
      </c>
      <c r="I34" s="14">
        <v>4</v>
      </c>
      <c r="J34" s="16">
        <f t="shared" si="3"/>
        <v>137.8699951171875</v>
      </c>
      <c r="K34" s="16">
        <v>128.02999877929687</v>
      </c>
      <c r="L34" s="14">
        <v>2</v>
      </c>
      <c r="M34" s="16">
        <f t="shared" si="4"/>
        <v>130.02999877929687</v>
      </c>
      <c r="N34" s="17">
        <f t="shared" si="2"/>
        <v>267.89999389648438</v>
      </c>
    </row>
    <row r="35" spans="1:14" x14ac:dyDescent="0.25">
      <c r="A35" s="18">
        <v>25</v>
      </c>
      <c r="B35" s="19" t="s">
        <v>64</v>
      </c>
      <c r="C35" s="19">
        <v>2004</v>
      </c>
      <c r="D35" s="19" t="s">
        <v>55</v>
      </c>
      <c r="E35" s="19" t="s">
        <v>26</v>
      </c>
      <c r="F35" s="19" t="s">
        <v>27</v>
      </c>
      <c r="G35" s="19" t="s">
        <v>28</v>
      </c>
      <c r="H35" s="20">
        <v>129.77999877929687</v>
      </c>
      <c r="I35" s="21">
        <v>14</v>
      </c>
      <c r="J35" s="20">
        <f t="shared" si="3"/>
        <v>143.77999877929687</v>
      </c>
      <c r="K35" s="20">
        <v>120.47000122070312</v>
      </c>
      <c r="L35" s="21">
        <v>4</v>
      </c>
      <c r="M35" s="20">
        <f t="shared" si="4"/>
        <v>124.47000122070312</v>
      </c>
      <c r="N35" s="22">
        <f t="shared" si="2"/>
        <v>268.25</v>
      </c>
    </row>
    <row r="36" spans="1:14" ht="30" x14ac:dyDescent="0.25">
      <c r="A36" s="10">
        <v>26</v>
      </c>
      <c r="B36" s="11" t="s">
        <v>70</v>
      </c>
      <c r="C36" s="11">
        <v>2006</v>
      </c>
      <c r="D36" s="11" t="s">
        <v>30</v>
      </c>
      <c r="E36" s="11" t="s">
        <v>26</v>
      </c>
      <c r="F36" s="11" t="s">
        <v>27</v>
      </c>
      <c r="G36" s="11" t="s">
        <v>28</v>
      </c>
      <c r="H36" s="12">
        <v>131.80999755859375</v>
      </c>
      <c r="I36" s="13">
        <v>12</v>
      </c>
      <c r="J36" s="12">
        <f t="shared" si="3"/>
        <v>143.80999755859375</v>
      </c>
      <c r="K36" s="12">
        <v>117.56999969482422</v>
      </c>
      <c r="L36" s="13">
        <v>10</v>
      </c>
      <c r="M36" s="12">
        <f t="shared" si="4"/>
        <v>127.56999969482422</v>
      </c>
      <c r="N36" s="5">
        <f t="shared" si="2"/>
        <v>271.37999725341797</v>
      </c>
    </row>
    <row r="37" spans="1:14" ht="30" x14ac:dyDescent="0.25">
      <c r="A37" s="23">
        <v>27</v>
      </c>
      <c r="B37" s="24" t="s">
        <v>62</v>
      </c>
      <c r="C37" s="24">
        <v>2005</v>
      </c>
      <c r="D37" s="24" t="s">
        <v>30</v>
      </c>
      <c r="E37" s="24" t="s">
        <v>26</v>
      </c>
      <c r="F37" s="24" t="s">
        <v>34</v>
      </c>
      <c r="G37" s="24" t="s">
        <v>35</v>
      </c>
      <c r="H37" s="25">
        <v>136.71000671386719</v>
      </c>
      <c r="I37" s="26">
        <v>14</v>
      </c>
      <c r="J37" s="25">
        <f t="shared" si="3"/>
        <v>150.71000671386719</v>
      </c>
      <c r="K37" s="25">
        <v>122.01000213623047</v>
      </c>
      <c r="L37" s="26">
        <v>0</v>
      </c>
      <c r="M37" s="25">
        <f t="shared" si="4"/>
        <v>122.01000213623047</v>
      </c>
      <c r="N37" s="9">
        <f t="shared" si="2"/>
        <v>272.72000885009766</v>
      </c>
    </row>
    <row r="38" spans="1:14" ht="30" x14ac:dyDescent="0.25">
      <c r="A38" s="14">
        <v>28</v>
      </c>
      <c r="B38" s="15" t="s">
        <v>76</v>
      </c>
      <c r="C38" s="15">
        <v>2006</v>
      </c>
      <c r="D38" s="15" t="s">
        <v>30</v>
      </c>
      <c r="E38" s="15" t="s">
        <v>26</v>
      </c>
      <c r="F38" s="15" t="s">
        <v>77</v>
      </c>
      <c r="G38" s="15" t="s">
        <v>35</v>
      </c>
      <c r="H38" s="16">
        <v>144.14999389648437</v>
      </c>
      <c r="I38" s="14">
        <v>2</v>
      </c>
      <c r="J38" s="16">
        <f t="shared" si="3"/>
        <v>146.14999389648437</v>
      </c>
      <c r="K38" s="16">
        <v>129.82000732421875</v>
      </c>
      <c r="L38" s="14">
        <v>2</v>
      </c>
      <c r="M38" s="16">
        <f t="shared" si="4"/>
        <v>131.82000732421875</v>
      </c>
      <c r="N38" s="17">
        <f t="shared" si="2"/>
        <v>277.97000122070312</v>
      </c>
    </row>
    <row r="39" spans="1:14" ht="30" x14ac:dyDescent="0.25">
      <c r="A39" s="18">
        <v>29</v>
      </c>
      <c r="B39" s="19" t="s">
        <v>80</v>
      </c>
      <c r="C39" s="19">
        <v>2007</v>
      </c>
      <c r="D39" s="19" t="s">
        <v>53</v>
      </c>
      <c r="E39" s="19" t="s">
        <v>21</v>
      </c>
      <c r="F39" s="19" t="s">
        <v>40</v>
      </c>
      <c r="G39" s="19" t="s">
        <v>81</v>
      </c>
      <c r="H39" s="20">
        <v>134.13999938964844</v>
      </c>
      <c r="I39" s="21">
        <v>8</v>
      </c>
      <c r="J39" s="20">
        <f t="shared" si="3"/>
        <v>142.13999938964844</v>
      </c>
      <c r="K39" s="20">
        <v>136.16000366210937</v>
      </c>
      <c r="L39" s="21">
        <v>2</v>
      </c>
      <c r="M39" s="20">
        <f t="shared" si="4"/>
        <v>138.16000366210937</v>
      </c>
      <c r="N39" s="22">
        <f t="shared" si="2"/>
        <v>280.30000305175781</v>
      </c>
    </row>
    <row r="40" spans="1:14" x14ac:dyDescent="0.25">
      <c r="A40" s="10">
        <v>30</v>
      </c>
      <c r="B40" s="11" t="s">
        <v>78</v>
      </c>
      <c r="C40" s="11">
        <v>2006</v>
      </c>
      <c r="D40" s="11" t="s">
        <v>53</v>
      </c>
      <c r="E40" s="11" t="s">
        <v>26</v>
      </c>
      <c r="F40" s="11" t="s">
        <v>27</v>
      </c>
      <c r="G40" s="11" t="s">
        <v>79</v>
      </c>
      <c r="H40" s="12">
        <v>146.50999450683594</v>
      </c>
      <c r="I40" s="13">
        <v>12</v>
      </c>
      <c r="J40" s="12">
        <f t="shared" si="3"/>
        <v>158.50999450683594</v>
      </c>
      <c r="K40" s="12">
        <v>129.41999816894531</v>
      </c>
      <c r="L40" s="13">
        <v>4</v>
      </c>
      <c r="M40" s="12">
        <f t="shared" si="4"/>
        <v>133.41999816894531</v>
      </c>
      <c r="N40" s="5">
        <f t="shared" si="2"/>
        <v>291.92999267578125</v>
      </c>
    </row>
    <row r="41" spans="1:14" ht="30" x14ac:dyDescent="0.25">
      <c r="A41" s="10">
        <v>31</v>
      </c>
      <c r="B41" s="11" t="s">
        <v>82</v>
      </c>
      <c r="C41" s="11">
        <v>2008</v>
      </c>
      <c r="D41" s="11" t="s">
        <v>53</v>
      </c>
      <c r="E41" s="11" t="s">
        <v>21</v>
      </c>
      <c r="F41" s="11" t="s">
        <v>40</v>
      </c>
      <c r="G41" s="11" t="s">
        <v>41</v>
      </c>
      <c r="H41" s="12">
        <v>138.85000610351562</v>
      </c>
      <c r="I41" s="13">
        <v>8</v>
      </c>
      <c r="J41" s="12">
        <f t="shared" si="3"/>
        <v>146.85000610351562</v>
      </c>
      <c r="K41" s="12">
        <v>144.30999755859375</v>
      </c>
      <c r="L41" s="13">
        <v>4</v>
      </c>
      <c r="M41" s="12">
        <f t="shared" si="4"/>
        <v>148.30999755859375</v>
      </c>
      <c r="N41" s="5">
        <f t="shared" si="2"/>
        <v>295.16000366210937</v>
      </c>
    </row>
    <row r="42" spans="1:14" ht="30" x14ac:dyDescent="0.25">
      <c r="A42" s="23">
        <v>32</v>
      </c>
      <c r="B42" s="24" t="s">
        <v>75</v>
      </c>
      <c r="C42" s="24">
        <v>2003</v>
      </c>
      <c r="D42" s="24" t="s">
        <v>30</v>
      </c>
      <c r="E42" s="24" t="s">
        <v>26</v>
      </c>
      <c r="F42" s="24" t="s">
        <v>27</v>
      </c>
      <c r="G42" s="24" t="s">
        <v>28</v>
      </c>
      <c r="H42" s="25">
        <v>118.65000152587891</v>
      </c>
      <c r="I42" s="26">
        <v>52</v>
      </c>
      <c r="J42" s="25">
        <f t="shared" si="3"/>
        <v>170.65000152587891</v>
      </c>
      <c r="K42" s="25">
        <v>129.24000549316406</v>
      </c>
      <c r="L42" s="26">
        <v>2</v>
      </c>
      <c r="M42" s="25">
        <f t="shared" si="4"/>
        <v>131.24000549316406</v>
      </c>
      <c r="N42" s="9">
        <f t="shared" si="2"/>
        <v>301.89000701904297</v>
      </c>
    </row>
    <row r="43" spans="1:14" ht="30" x14ac:dyDescent="0.25">
      <c r="A43" s="14">
        <v>33</v>
      </c>
      <c r="B43" s="15" t="s">
        <v>84</v>
      </c>
      <c r="C43" s="15">
        <v>2007</v>
      </c>
      <c r="D43" s="15" t="s">
        <v>55</v>
      </c>
      <c r="E43" s="15" t="s">
        <v>45</v>
      </c>
      <c r="F43" s="15" t="s">
        <v>56</v>
      </c>
      <c r="G43" s="15" t="s">
        <v>60</v>
      </c>
      <c r="H43" s="16">
        <v>149.55999755859375</v>
      </c>
      <c r="I43" s="14">
        <v>0</v>
      </c>
      <c r="J43" s="16">
        <f t="shared" si="3"/>
        <v>149.55999755859375</v>
      </c>
      <c r="K43" s="16">
        <v>153.52999877929687</v>
      </c>
      <c r="L43" s="14">
        <v>8</v>
      </c>
      <c r="M43" s="16">
        <f t="shared" si="4"/>
        <v>161.52999877929687</v>
      </c>
      <c r="N43" s="17">
        <f t="shared" si="2"/>
        <v>311.08999633789062</v>
      </c>
    </row>
    <row r="44" spans="1:14" ht="30" x14ac:dyDescent="0.25">
      <c r="A44" s="18">
        <v>34</v>
      </c>
      <c r="B44" s="19" t="s">
        <v>83</v>
      </c>
      <c r="C44" s="19">
        <v>2006</v>
      </c>
      <c r="D44" s="19" t="s">
        <v>53</v>
      </c>
      <c r="E44" s="19" t="s">
        <v>21</v>
      </c>
      <c r="F44" s="19" t="s">
        <v>40</v>
      </c>
      <c r="G44" s="19" t="s">
        <v>41</v>
      </c>
      <c r="H44" s="20">
        <v>146.67999267578125</v>
      </c>
      <c r="I44" s="21">
        <v>16</v>
      </c>
      <c r="J44" s="20">
        <f t="shared" si="3"/>
        <v>162.67999267578125</v>
      </c>
      <c r="K44" s="20">
        <v>138.49000549316406</v>
      </c>
      <c r="L44" s="21">
        <v>10</v>
      </c>
      <c r="M44" s="20">
        <f t="shared" si="4"/>
        <v>148.49000549316406</v>
      </c>
      <c r="N44" s="22">
        <f t="shared" si="2"/>
        <v>311.16999816894531</v>
      </c>
    </row>
    <row r="45" spans="1:14" ht="30" x14ac:dyDescent="0.25">
      <c r="A45" s="10">
        <v>35</v>
      </c>
      <c r="B45" s="11" t="s">
        <v>86</v>
      </c>
      <c r="C45" s="11">
        <v>2004</v>
      </c>
      <c r="D45" s="11" t="s">
        <v>55</v>
      </c>
      <c r="E45" s="11" t="s">
        <v>45</v>
      </c>
      <c r="F45" s="11" t="s">
        <v>87</v>
      </c>
      <c r="G45" s="11" t="s">
        <v>88</v>
      </c>
      <c r="H45" s="12">
        <v>143.22000122070312</v>
      </c>
      <c r="I45" s="13">
        <v>18</v>
      </c>
      <c r="J45" s="12">
        <f t="shared" si="3"/>
        <v>161.22000122070312</v>
      </c>
      <c r="K45" s="12">
        <v>135.72000122070312</v>
      </c>
      <c r="L45" s="13">
        <v>16</v>
      </c>
      <c r="M45" s="12">
        <f t="shared" si="4"/>
        <v>151.72000122070312</v>
      </c>
      <c r="N45" s="5">
        <f t="shared" si="2"/>
        <v>312.94000244140625</v>
      </c>
    </row>
    <row r="46" spans="1:14" ht="30" x14ac:dyDescent="0.25">
      <c r="A46" s="23">
        <v>36</v>
      </c>
      <c r="B46" s="24" t="s">
        <v>85</v>
      </c>
      <c r="C46" s="24">
        <v>2007</v>
      </c>
      <c r="D46" s="24" t="s">
        <v>53</v>
      </c>
      <c r="E46" s="24" t="s">
        <v>21</v>
      </c>
      <c r="F46" s="24" t="s">
        <v>40</v>
      </c>
      <c r="G46" s="24" t="s">
        <v>41</v>
      </c>
      <c r="H46" s="25">
        <v>157.60000610351562</v>
      </c>
      <c r="I46" s="26">
        <v>6</v>
      </c>
      <c r="J46" s="25">
        <f t="shared" si="3"/>
        <v>163.60000610351562</v>
      </c>
      <c r="K46" s="25">
        <v>147.53999328613281</v>
      </c>
      <c r="L46" s="26">
        <v>4</v>
      </c>
      <c r="M46" s="25">
        <f t="shared" si="4"/>
        <v>151.53999328613281</v>
      </c>
      <c r="N46" s="9">
        <f t="shared" si="2"/>
        <v>315.13999938964844</v>
      </c>
    </row>
    <row r="47" spans="1:14" ht="30" x14ac:dyDescent="0.25">
      <c r="A47" s="14">
        <v>37</v>
      </c>
      <c r="B47" s="15" t="s">
        <v>89</v>
      </c>
      <c r="C47" s="15">
        <v>2007</v>
      </c>
      <c r="D47" s="15" t="s">
        <v>74</v>
      </c>
      <c r="E47" s="15" t="s">
        <v>26</v>
      </c>
      <c r="F47" s="15" t="s">
        <v>27</v>
      </c>
      <c r="G47" s="15" t="s">
        <v>28</v>
      </c>
      <c r="H47" s="16">
        <v>163.67999267578125</v>
      </c>
      <c r="I47" s="14">
        <v>4</v>
      </c>
      <c r="J47" s="16">
        <f t="shared" si="3"/>
        <v>167.67999267578125</v>
      </c>
      <c r="K47" s="16">
        <v>155.91999816894531</v>
      </c>
      <c r="L47" s="14">
        <v>0</v>
      </c>
      <c r="M47" s="16">
        <f t="shared" si="4"/>
        <v>155.91999816894531</v>
      </c>
      <c r="N47" s="17">
        <f t="shared" si="2"/>
        <v>323.59999084472656</v>
      </c>
    </row>
    <row r="48" spans="1:14" ht="30" x14ac:dyDescent="0.25">
      <c r="A48" s="18">
        <v>38</v>
      </c>
      <c r="B48" s="19" t="s">
        <v>90</v>
      </c>
      <c r="C48" s="19">
        <v>2008</v>
      </c>
      <c r="D48" s="19" t="s">
        <v>53</v>
      </c>
      <c r="E48" s="19" t="s">
        <v>21</v>
      </c>
      <c r="F48" s="19" t="s">
        <v>40</v>
      </c>
      <c r="G48" s="19" t="s">
        <v>41</v>
      </c>
      <c r="H48" s="20">
        <v>162.6199951171875</v>
      </c>
      <c r="I48" s="21">
        <v>6</v>
      </c>
      <c r="J48" s="20">
        <f t="shared" si="3"/>
        <v>168.6199951171875</v>
      </c>
      <c r="K48" s="20">
        <v>156.8800048828125</v>
      </c>
      <c r="L48" s="21">
        <v>58</v>
      </c>
      <c r="M48" s="20">
        <f t="shared" si="4"/>
        <v>214.8800048828125</v>
      </c>
      <c r="N48" s="22">
        <f t="shared" si="2"/>
        <v>383.5</v>
      </c>
    </row>
    <row r="49" spans="1:14" x14ac:dyDescent="0.25">
      <c r="A49" s="10">
        <v>39</v>
      </c>
      <c r="B49" s="11" t="s">
        <v>91</v>
      </c>
      <c r="C49" s="11">
        <v>2005</v>
      </c>
      <c r="D49" s="11" t="s">
        <v>30</v>
      </c>
      <c r="E49" s="11" t="s">
        <v>26</v>
      </c>
      <c r="F49" s="11" t="s">
        <v>27</v>
      </c>
      <c r="G49" s="11" t="s">
        <v>28</v>
      </c>
      <c r="H49" s="12">
        <v>118.43000030517578</v>
      </c>
      <c r="I49" s="13">
        <v>56</v>
      </c>
      <c r="J49" s="12">
        <f t="shared" si="0"/>
        <v>174.43000030517578</v>
      </c>
      <c r="K49" s="12"/>
      <c r="L49" s="13"/>
      <c r="M49" s="12" t="s">
        <v>92</v>
      </c>
      <c r="N49" s="6"/>
    </row>
    <row r="50" spans="1:14" ht="30" x14ac:dyDescent="0.25">
      <c r="A50" s="23">
        <v>44</v>
      </c>
      <c r="B50" s="24" t="s">
        <v>93</v>
      </c>
      <c r="C50" s="24">
        <v>2007</v>
      </c>
      <c r="D50" s="24" t="s">
        <v>53</v>
      </c>
      <c r="E50" s="24" t="s">
        <v>21</v>
      </c>
      <c r="F50" s="24" t="s">
        <v>40</v>
      </c>
      <c r="G50" s="24" t="s">
        <v>41</v>
      </c>
      <c r="H50" s="25"/>
      <c r="I50" s="26"/>
      <c r="J50" s="25" t="s">
        <v>92</v>
      </c>
      <c r="K50" s="25"/>
      <c r="L50" s="26"/>
      <c r="M50" s="25" t="s">
        <v>92</v>
      </c>
      <c r="N50" s="27"/>
    </row>
    <row r="51" spans="1:14" ht="30" x14ac:dyDescent="0.25">
      <c r="A51" s="14">
        <v>44</v>
      </c>
      <c r="B51" s="15" t="s">
        <v>94</v>
      </c>
      <c r="C51" s="15">
        <v>2007</v>
      </c>
      <c r="D51" s="15" t="s">
        <v>53</v>
      </c>
      <c r="E51" s="15" t="s">
        <v>21</v>
      </c>
      <c r="F51" s="15" t="s">
        <v>40</v>
      </c>
      <c r="G51" s="15" t="s">
        <v>41</v>
      </c>
      <c r="H51" s="16"/>
      <c r="I51" s="14"/>
      <c r="J51" s="16" t="s">
        <v>92</v>
      </c>
      <c r="K51" s="16"/>
      <c r="L51" s="14"/>
      <c r="M51" s="16" t="s">
        <v>92</v>
      </c>
      <c r="N51" s="50"/>
    </row>
    <row r="52" spans="1:14" ht="60" x14ac:dyDescent="0.25">
      <c r="A52" s="18">
        <v>44</v>
      </c>
      <c r="B52" s="19" t="s">
        <v>95</v>
      </c>
      <c r="C52" s="19">
        <v>2007</v>
      </c>
      <c r="D52" s="19" t="s">
        <v>30</v>
      </c>
      <c r="E52" s="19" t="s">
        <v>21</v>
      </c>
      <c r="F52" s="19" t="s">
        <v>67</v>
      </c>
      <c r="G52" s="19" t="s">
        <v>23</v>
      </c>
      <c r="H52" s="20"/>
      <c r="I52" s="21"/>
      <c r="J52" s="20" t="s">
        <v>92</v>
      </c>
      <c r="K52" s="20"/>
      <c r="L52" s="21"/>
      <c r="M52" s="20" t="s">
        <v>92</v>
      </c>
      <c r="N52" s="28"/>
    </row>
    <row r="53" spans="1:14" ht="30" x14ac:dyDescent="0.25">
      <c r="A53" s="34">
        <v>44</v>
      </c>
      <c r="B53" s="36" t="s">
        <v>96</v>
      </c>
      <c r="C53" s="36">
        <v>2006</v>
      </c>
      <c r="D53" s="36" t="s">
        <v>30</v>
      </c>
      <c r="E53" s="36" t="s">
        <v>26</v>
      </c>
      <c r="F53" s="36" t="s">
        <v>27</v>
      </c>
      <c r="G53" s="36" t="s">
        <v>28</v>
      </c>
      <c r="H53" s="37"/>
      <c r="I53" s="38"/>
      <c r="J53" s="37" t="s">
        <v>92</v>
      </c>
      <c r="K53" s="37"/>
      <c r="L53" s="38"/>
      <c r="M53" s="37" t="s">
        <v>92</v>
      </c>
      <c r="N53" s="3"/>
    </row>
    <row r="54" spans="1:14" x14ac:dyDescent="0.25">
      <c r="A54" s="39">
        <v>44</v>
      </c>
      <c r="B54" s="40" t="s">
        <v>97</v>
      </c>
      <c r="C54" s="40">
        <v>2006</v>
      </c>
      <c r="D54" s="40" t="s">
        <v>55</v>
      </c>
      <c r="E54" s="40" t="s">
        <v>26</v>
      </c>
      <c r="F54" s="40" t="s">
        <v>27</v>
      </c>
      <c r="G54" s="40" t="s">
        <v>28</v>
      </c>
      <c r="H54" s="41"/>
      <c r="I54" s="42"/>
      <c r="J54" s="41" t="s">
        <v>92</v>
      </c>
      <c r="K54" s="41"/>
      <c r="L54" s="42"/>
      <c r="M54" s="41" t="s">
        <v>92</v>
      </c>
      <c r="N54" s="47"/>
    </row>
    <row r="55" spans="1:14" x14ac:dyDescent="0.25">
      <c r="A55" s="43"/>
      <c r="B55" s="44"/>
      <c r="C55" s="44"/>
      <c r="D55" s="44"/>
      <c r="E55" s="44"/>
      <c r="F55" s="44"/>
      <c r="G55" s="44"/>
      <c r="H55" s="45"/>
      <c r="I55" s="43"/>
      <c r="J55" s="45"/>
      <c r="K55" s="45"/>
      <c r="L55" s="43"/>
      <c r="M55" s="45"/>
      <c r="N55" s="51"/>
    </row>
    <row r="56" spans="1:14" x14ac:dyDescent="0.25">
      <c r="A56" s="43"/>
      <c r="B56" s="44"/>
      <c r="C56" s="44"/>
      <c r="D56" s="44"/>
      <c r="E56" s="44"/>
      <c r="F56" s="44"/>
      <c r="G56" s="44"/>
      <c r="H56" s="45"/>
      <c r="I56" s="43"/>
      <c r="J56" s="45"/>
      <c r="K56" s="45"/>
      <c r="L56" s="43"/>
      <c r="M56" s="45"/>
      <c r="N56" s="51"/>
    </row>
    <row r="57" spans="1:14" x14ac:dyDescent="0.25">
      <c r="A57" s="43"/>
      <c r="B57" s="44"/>
      <c r="C57" s="44"/>
      <c r="D57" s="44"/>
      <c r="E57" s="44"/>
      <c r="F57" s="44"/>
      <c r="G57" s="44"/>
      <c r="H57" s="45"/>
      <c r="I57" s="43"/>
      <c r="J57" s="45"/>
      <c r="K57" s="45"/>
      <c r="L57" s="43"/>
      <c r="M57" s="45"/>
      <c r="N57" s="51"/>
    </row>
    <row r="58" spans="1:14" x14ac:dyDescent="0.25">
      <c r="A58" s="43"/>
      <c r="B58" s="44"/>
      <c r="C58" s="44"/>
      <c r="D58" s="44"/>
      <c r="E58" s="44"/>
      <c r="F58" s="44"/>
      <c r="G58" s="44"/>
      <c r="H58" s="45"/>
      <c r="I58" s="43"/>
      <c r="J58" s="45"/>
      <c r="K58" s="45"/>
      <c r="L58" s="43"/>
      <c r="M58" s="45"/>
      <c r="N58" s="51"/>
    </row>
    <row r="59" spans="1:14" x14ac:dyDescent="0.25">
      <c r="A59" s="43"/>
      <c r="B59" s="44"/>
      <c r="C59" s="44"/>
      <c r="D59" s="44"/>
      <c r="E59" s="44"/>
      <c r="F59" s="44"/>
      <c r="G59" s="44"/>
      <c r="H59" s="45"/>
      <c r="I59" s="43"/>
      <c r="J59" s="45"/>
      <c r="K59" s="45"/>
      <c r="L59" s="43"/>
      <c r="M59" s="45"/>
      <c r="N59" s="51"/>
    </row>
    <row r="60" spans="1:14" x14ac:dyDescent="0.25">
      <c r="A60" s="43"/>
      <c r="B60" s="44"/>
      <c r="C60" s="44"/>
      <c r="D60" s="44"/>
      <c r="E60" s="44"/>
      <c r="F60" s="44"/>
      <c r="G60" s="44"/>
      <c r="H60" s="45"/>
      <c r="I60" s="43"/>
      <c r="J60" s="45"/>
      <c r="K60" s="45"/>
      <c r="L60" s="43"/>
      <c r="M60" s="45"/>
      <c r="N60" s="51"/>
    </row>
    <row r="61" spans="1:14" x14ac:dyDescent="0.25">
      <c r="A61" s="43"/>
      <c r="B61" s="44"/>
      <c r="C61" s="44"/>
      <c r="D61" s="44"/>
      <c r="E61" s="44"/>
      <c r="F61" s="44"/>
      <c r="G61" s="44"/>
      <c r="H61" s="45"/>
      <c r="I61" s="43"/>
      <c r="J61" s="45"/>
      <c r="K61" s="45"/>
      <c r="L61" s="43"/>
      <c r="M61" s="45"/>
      <c r="N61" s="51"/>
    </row>
    <row r="62" spans="1:14" x14ac:dyDescent="0.25">
      <c r="A62" s="43"/>
      <c r="B62" s="44"/>
      <c r="C62" s="44"/>
      <c r="D62" s="44"/>
      <c r="E62" s="44"/>
      <c r="F62" s="44"/>
      <c r="G62" s="44"/>
      <c r="H62" s="45"/>
      <c r="I62" s="43"/>
      <c r="J62" s="45"/>
      <c r="K62" s="45"/>
      <c r="L62" s="43"/>
      <c r="M62" s="45"/>
      <c r="N62" s="51"/>
    </row>
    <row r="63" spans="1:14" x14ac:dyDescent="0.25">
      <c r="A63" s="43"/>
      <c r="B63" s="44"/>
      <c r="C63" s="44"/>
      <c r="D63" s="44"/>
      <c r="E63" s="44"/>
      <c r="F63" s="44"/>
      <c r="G63" s="44"/>
      <c r="H63" s="45"/>
      <c r="I63" s="43"/>
      <c r="J63" s="45"/>
      <c r="K63" s="45"/>
      <c r="L63" s="43"/>
      <c r="M63" s="45"/>
      <c r="N63" s="51"/>
    </row>
    <row r="64" spans="1:14" x14ac:dyDescent="0.25">
      <c r="A64" s="43"/>
      <c r="B64" s="44"/>
      <c r="C64" s="44"/>
      <c r="D64" s="44"/>
      <c r="E64" s="44"/>
      <c r="F64" s="44"/>
      <c r="G64" s="44"/>
      <c r="H64" s="45"/>
      <c r="I64" s="43"/>
      <c r="J64" s="45"/>
      <c r="K64" s="45"/>
      <c r="L64" s="43"/>
      <c r="M64" s="45"/>
      <c r="N64" s="51"/>
    </row>
    <row r="66" spans="1:14" ht="18.75" x14ac:dyDescent="0.25">
      <c r="A66" s="55" t="s">
        <v>98</v>
      </c>
      <c r="B66" s="55"/>
      <c r="C66" s="55"/>
      <c r="D66" s="55"/>
      <c r="E66" s="55"/>
      <c r="F66" s="55"/>
      <c r="G66" s="55"/>
      <c r="H66" s="55"/>
    </row>
    <row r="67" spans="1:14" ht="15" customHeight="1" x14ac:dyDescent="0.25">
      <c r="A67" s="53" t="s">
        <v>6</v>
      </c>
      <c r="B67" s="53" t="s">
        <v>7</v>
      </c>
      <c r="C67" s="53" t="s">
        <v>8</v>
      </c>
      <c r="D67" s="53" t="s">
        <v>9</v>
      </c>
      <c r="E67" s="53" t="s">
        <v>10</v>
      </c>
      <c r="F67" s="53" t="s">
        <v>11</v>
      </c>
      <c r="G67" s="53" t="s">
        <v>12</v>
      </c>
      <c r="H67" s="56" t="s">
        <v>14</v>
      </c>
      <c r="I67" s="57"/>
      <c r="J67" s="58"/>
      <c r="K67" s="56" t="s">
        <v>18</v>
      </c>
      <c r="L67" s="57"/>
      <c r="M67" s="58"/>
      <c r="N67" s="70" t="s">
        <v>188</v>
      </c>
    </row>
    <row r="68" spans="1:14" x14ac:dyDescent="0.25">
      <c r="A68" s="54"/>
      <c r="B68" s="54"/>
      <c r="C68" s="54"/>
      <c r="D68" s="54"/>
      <c r="E68" s="54"/>
      <c r="F68" s="54"/>
      <c r="G68" s="54"/>
      <c r="H68" s="2" t="s">
        <v>15</v>
      </c>
      <c r="I68" s="2" t="s">
        <v>16</v>
      </c>
      <c r="J68" s="2" t="s">
        <v>17</v>
      </c>
      <c r="K68" s="2" t="s">
        <v>15</v>
      </c>
      <c r="L68" s="2" t="s">
        <v>16</v>
      </c>
      <c r="M68" s="2" t="s">
        <v>17</v>
      </c>
      <c r="N68" s="71"/>
    </row>
    <row r="69" spans="1:14" ht="60" x14ac:dyDescent="0.25">
      <c r="A69" s="21">
        <v>1</v>
      </c>
      <c r="B69" s="19" t="s">
        <v>99</v>
      </c>
      <c r="C69" s="19" t="s">
        <v>100</v>
      </c>
      <c r="D69" s="19" t="s">
        <v>101</v>
      </c>
      <c r="E69" s="19" t="s">
        <v>21</v>
      </c>
      <c r="F69" s="19" t="s">
        <v>22</v>
      </c>
      <c r="G69" s="19" t="s">
        <v>23</v>
      </c>
      <c r="H69" s="20">
        <v>104.13999938964844</v>
      </c>
      <c r="I69" s="21">
        <v>2</v>
      </c>
      <c r="J69" s="20">
        <f t="shared" ref="J69" si="5">H69+I69</f>
        <v>106.13999938964844</v>
      </c>
      <c r="K69" s="20">
        <v>107.70999908447266</v>
      </c>
      <c r="L69" s="21">
        <v>0</v>
      </c>
      <c r="M69" s="20">
        <f t="shared" ref="M69" si="6">K69+L69</f>
        <v>107.70999908447266</v>
      </c>
      <c r="N69" s="22">
        <f t="shared" ref="N69:N80" si="7">SUM(J69+M69)</f>
        <v>213.84999847412109</v>
      </c>
    </row>
    <row r="70" spans="1:14" ht="30" x14ac:dyDescent="0.25">
      <c r="A70" s="18">
        <v>2</v>
      </c>
      <c r="B70" s="19" t="s">
        <v>105</v>
      </c>
      <c r="C70" s="19" t="s">
        <v>106</v>
      </c>
      <c r="D70" s="19" t="s">
        <v>107</v>
      </c>
      <c r="E70" s="19" t="s">
        <v>26</v>
      </c>
      <c r="F70" s="19" t="s">
        <v>27</v>
      </c>
      <c r="G70" s="19" t="s">
        <v>28</v>
      </c>
      <c r="H70" s="20">
        <v>123.33999633789063</v>
      </c>
      <c r="I70" s="21">
        <v>8</v>
      </c>
      <c r="J70" s="20">
        <f t="shared" ref="J70:J80" si="8">H70+I70</f>
        <v>131.33999633789062</v>
      </c>
      <c r="K70" s="20">
        <v>123.91999816894531</v>
      </c>
      <c r="L70" s="21">
        <v>2</v>
      </c>
      <c r="M70" s="20">
        <f t="shared" ref="M70:M80" si="9">K70+L70</f>
        <v>125.91999816894531</v>
      </c>
      <c r="N70" s="22">
        <f t="shared" si="7"/>
        <v>257.25999450683594</v>
      </c>
    </row>
    <row r="71" spans="1:14" ht="45" x14ac:dyDescent="0.25">
      <c r="A71" s="10">
        <v>3</v>
      </c>
      <c r="B71" s="11" t="s">
        <v>102</v>
      </c>
      <c r="C71" s="11" t="s">
        <v>103</v>
      </c>
      <c r="D71" s="11" t="s">
        <v>104</v>
      </c>
      <c r="E71" s="11" t="s">
        <v>21</v>
      </c>
      <c r="F71" s="11" t="s">
        <v>40</v>
      </c>
      <c r="G71" s="11" t="s">
        <v>41</v>
      </c>
      <c r="H71" s="12">
        <v>131.27999877929687</v>
      </c>
      <c r="I71" s="13">
        <v>4</v>
      </c>
      <c r="J71" s="12">
        <f t="shared" si="8"/>
        <v>135.27999877929687</v>
      </c>
      <c r="K71" s="12">
        <v>120.33999633789062</v>
      </c>
      <c r="L71" s="13">
        <v>2</v>
      </c>
      <c r="M71" s="12">
        <f t="shared" si="9"/>
        <v>122.33999633789062</v>
      </c>
      <c r="N71" s="5">
        <f t="shared" si="7"/>
        <v>257.6199951171875</v>
      </c>
    </row>
    <row r="72" spans="1:14" ht="45" x14ac:dyDescent="0.25">
      <c r="A72" s="23">
        <v>4</v>
      </c>
      <c r="B72" s="24" t="s">
        <v>108</v>
      </c>
      <c r="C72" s="24" t="s">
        <v>100</v>
      </c>
      <c r="D72" s="24" t="s">
        <v>109</v>
      </c>
      <c r="E72" s="24" t="s">
        <v>21</v>
      </c>
      <c r="F72" s="24" t="s">
        <v>31</v>
      </c>
      <c r="G72" s="24" t="s">
        <v>23</v>
      </c>
      <c r="H72" s="25">
        <v>121.37000274658203</v>
      </c>
      <c r="I72" s="26">
        <v>8</v>
      </c>
      <c r="J72" s="25">
        <f t="shared" si="8"/>
        <v>129.37000274658203</v>
      </c>
      <c r="K72" s="25">
        <v>128.85000610351562</v>
      </c>
      <c r="L72" s="26">
        <v>6</v>
      </c>
      <c r="M72" s="25">
        <f t="shared" si="9"/>
        <v>134.85000610351562</v>
      </c>
      <c r="N72" s="9">
        <f t="shared" si="7"/>
        <v>264.22000885009766</v>
      </c>
    </row>
    <row r="73" spans="1:14" ht="75" x14ac:dyDescent="0.25">
      <c r="A73" s="14">
        <v>5</v>
      </c>
      <c r="B73" s="15" t="s">
        <v>110</v>
      </c>
      <c r="C73" s="15" t="s">
        <v>111</v>
      </c>
      <c r="D73" s="15" t="s">
        <v>112</v>
      </c>
      <c r="E73" s="15" t="s">
        <v>45</v>
      </c>
      <c r="F73" s="15" t="s">
        <v>46</v>
      </c>
      <c r="G73" s="15" t="s">
        <v>113</v>
      </c>
      <c r="H73" s="16">
        <v>129.72000122070312</v>
      </c>
      <c r="I73" s="14">
        <v>10</v>
      </c>
      <c r="J73" s="16">
        <f t="shared" si="8"/>
        <v>139.72000122070312</v>
      </c>
      <c r="K73" s="16">
        <v>126.65000152587891</v>
      </c>
      <c r="L73" s="14">
        <v>8</v>
      </c>
      <c r="M73" s="16">
        <f t="shared" si="9"/>
        <v>134.65000152587891</v>
      </c>
      <c r="N73" s="17">
        <f t="shared" si="7"/>
        <v>274.37000274658203</v>
      </c>
    </row>
    <row r="74" spans="1:14" ht="45" x14ac:dyDescent="0.25">
      <c r="A74" s="18">
        <v>6</v>
      </c>
      <c r="B74" s="19" t="s">
        <v>118</v>
      </c>
      <c r="C74" s="19" t="s">
        <v>119</v>
      </c>
      <c r="D74" s="19" t="s">
        <v>120</v>
      </c>
      <c r="E74" s="19" t="s">
        <v>26</v>
      </c>
      <c r="F74" s="19" t="s">
        <v>27</v>
      </c>
      <c r="G74" s="19" t="s">
        <v>28</v>
      </c>
      <c r="H74" s="20">
        <v>138.82000732421875</v>
      </c>
      <c r="I74" s="21">
        <v>4</v>
      </c>
      <c r="J74" s="20">
        <f t="shared" si="8"/>
        <v>142.82000732421875</v>
      </c>
      <c r="K74" s="20">
        <v>150.42999267578125</v>
      </c>
      <c r="L74" s="21">
        <v>6</v>
      </c>
      <c r="M74" s="20">
        <f t="shared" si="9"/>
        <v>156.42999267578125</v>
      </c>
      <c r="N74" s="22">
        <f t="shared" si="7"/>
        <v>299.25</v>
      </c>
    </row>
    <row r="75" spans="1:14" ht="45" x14ac:dyDescent="0.25">
      <c r="A75" s="10">
        <v>7</v>
      </c>
      <c r="B75" s="11" t="s">
        <v>114</v>
      </c>
      <c r="C75" s="11" t="s">
        <v>115</v>
      </c>
      <c r="D75" s="11" t="s">
        <v>116</v>
      </c>
      <c r="E75" s="11" t="s">
        <v>21</v>
      </c>
      <c r="F75" s="11" t="s">
        <v>31</v>
      </c>
      <c r="G75" s="11" t="s">
        <v>117</v>
      </c>
      <c r="H75" s="12">
        <v>139.1199951171875</v>
      </c>
      <c r="I75" s="13">
        <v>2</v>
      </c>
      <c r="J75" s="12">
        <f t="shared" si="8"/>
        <v>141.1199951171875</v>
      </c>
      <c r="K75" s="12">
        <v>157.21000671386719</v>
      </c>
      <c r="L75" s="13">
        <v>6</v>
      </c>
      <c r="M75" s="12">
        <f t="shared" si="9"/>
        <v>163.21000671386719</v>
      </c>
      <c r="N75" s="5">
        <f t="shared" si="7"/>
        <v>304.33000183105469</v>
      </c>
    </row>
    <row r="76" spans="1:14" ht="60" x14ac:dyDescent="0.25">
      <c r="A76" s="23">
        <v>8</v>
      </c>
      <c r="B76" s="24" t="s">
        <v>121</v>
      </c>
      <c r="C76" s="24" t="s">
        <v>122</v>
      </c>
      <c r="D76" s="24" t="s">
        <v>107</v>
      </c>
      <c r="E76" s="24" t="s">
        <v>45</v>
      </c>
      <c r="F76" s="24" t="s">
        <v>46</v>
      </c>
      <c r="G76" s="24" t="s">
        <v>123</v>
      </c>
      <c r="H76" s="25">
        <v>141.16999816894531</v>
      </c>
      <c r="I76" s="26">
        <v>8</v>
      </c>
      <c r="J76" s="25">
        <f t="shared" si="8"/>
        <v>149.16999816894531</v>
      </c>
      <c r="K76" s="25">
        <v>156.71000671386719</v>
      </c>
      <c r="L76" s="26">
        <v>14</v>
      </c>
      <c r="M76" s="25">
        <f t="shared" si="9"/>
        <v>170.71000671386719</v>
      </c>
      <c r="N76" s="9">
        <f t="shared" si="7"/>
        <v>319.8800048828125</v>
      </c>
    </row>
    <row r="77" spans="1:14" ht="90" x14ac:dyDescent="0.25">
      <c r="A77" s="14">
        <v>9</v>
      </c>
      <c r="B77" s="15" t="s">
        <v>124</v>
      </c>
      <c r="C77" s="15" t="s">
        <v>125</v>
      </c>
      <c r="D77" s="15" t="s">
        <v>126</v>
      </c>
      <c r="E77" s="15" t="s">
        <v>45</v>
      </c>
      <c r="F77" s="15" t="s">
        <v>127</v>
      </c>
      <c r="G77" s="15" t="s">
        <v>128</v>
      </c>
      <c r="H77" s="16">
        <v>152.50999450683594</v>
      </c>
      <c r="I77" s="14">
        <v>6</v>
      </c>
      <c r="J77" s="16">
        <f t="shared" si="8"/>
        <v>158.50999450683594</v>
      </c>
      <c r="K77" s="16">
        <v>161.49000549316406</v>
      </c>
      <c r="L77" s="14">
        <v>4</v>
      </c>
      <c r="M77" s="16">
        <f t="shared" si="9"/>
        <v>165.49000549316406</v>
      </c>
      <c r="N77" s="17">
        <f t="shared" si="7"/>
        <v>324</v>
      </c>
    </row>
    <row r="78" spans="1:14" ht="30" x14ac:dyDescent="0.25">
      <c r="A78" s="18">
        <v>10</v>
      </c>
      <c r="B78" s="19" t="s">
        <v>130</v>
      </c>
      <c r="C78" s="19" t="s">
        <v>115</v>
      </c>
      <c r="D78" s="19" t="s">
        <v>131</v>
      </c>
      <c r="E78" s="19" t="s">
        <v>26</v>
      </c>
      <c r="F78" s="19" t="s">
        <v>27</v>
      </c>
      <c r="G78" s="19" t="s">
        <v>28</v>
      </c>
      <c r="H78" s="20">
        <v>160.46000671386719</v>
      </c>
      <c r="I78" s="21">
        <v>4</v>
      </c>
      <c r="J78" s="20">
        <f t="shared" si="8"/>
        <v>164.46000671386719</v>
      </c>
      <c r="K78" s="20">
        <v>155.64999389648437</v>
      </c>
      <c r="L78" s="21">
        <v>4</v>
      </c>
      <c r="M78" s="20">
        <f t="shared" si="9"/>
        <v>159.64999389648437</v>
      </c>
      <c r="N78" s="22">
        <f t="shared" si="7"/>
        <v>324.11000061035156</v>
      </c>
    </row>
    <row r="79" spans="1:14" ht="30" x14ac:dyDescent="0.25">
      <c r="A79" s="10">
        <v>11</v>
      </c>
      <c r="B79" s="11" t="s">
        <v>129</v>
      </c>
      <c r="C79" s="11" t="s">
        <v>106</v>
      </c>
      <c r="D79" s="11" t="s">
        <v>116</v>
      </c>
      <c r="E79" s="11" t="s">
        <v>21</v>
      </c>
      <c r="F79" s="11" t="s">
        <v>40</v>
      </c>
      <c r="G79" s="11" t="s">
        <v>41</v>
      </c>
      <c r="H79" s="12">
        <v>152.55000305175781</v>
      </c>
      <c r="I79" s="13">
        <v>6</v>
      </c>
      <c r="J79" s="12">
        <f t="shared" si="8"/>
        <v>158.55000305175781</v>
      </c>
      <c r="K79" s="12">
        <v>158.52999877929687</v>
      </c>
      <c r="L79" s="13">
        <v>8</v>
      </c>
      <c r="M79" s="12">
        <f t="shared" si="9"/>
        <v>166.52999877929687</v>
      </c>
      <c r="N79" s="5">
        <f t="shared" si="7"/>
        <v>325.08000183105469</v>
      </c>
    </row>
    <row r="80" spans="1:14" ht="60" x14ac:dyDescent="0.25">
      <c r="A80" s="23">
        <v>12</v>
      </c>
      <c r="B80" s="24" t="s">
        <v>132</v>
      </c>
      <c r="C80" s="24" t="s">
        <v>125</v>
      </c>
      <c r="D80" s="24" t="s">
        <v>116</v>
      </c>
      <c r="E80" s="24" t="s">
        <v>21</v>
      </c>
      <c r="F80" s="24" t="s">
        <v>40</v>
      </c>
      <c r="G80" s="24" t="s">
        <v>133</v>
      </c>
      <c r="H80" s="25">
        <v>171.08000183105469</v>
      </c>
      <c r="I80" s="26">
        <v>6</v>
      </c>
      <c r="J80" s="25">
        <f t="shared" si="8"/>
        <v>177.08000183105469</v>
      </c>
      <c r="K80" s="25">
        <v>179.1300048828125</v>
      </c>
      <c r="L80" s="26">
        <v>8</v>
      </c>
      <c r="M80" s="25">
        <f t="shared" si="9"/>
        <v>187.1300048828125</v>
      </c>
      <c r="N80" s="9">
        <f t="shared" si="7"/>
        <v>364.21000671386719</v>
      </c>
    </row>
    <row r="81" spans="1:14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27"/>
    </row>
    <row r="82" spans="1:14" ht="18.75" x14ac:dyDescent="0.25">
      <c r="A82" s="61" t="s">
        <v>134</v>
      </c>
      <c r="B82" s="61"/>
      <c r="C82" s="61"/>
      <c r="D82" s="61"/>
      <c r="E82" s="61"/>
      <c r="F82" s="61"/>
      <c r="G82" s="61"/>
      <c r="H82" s="61"/>
      <c r="I82" s="8"/>
      <c r="J82" s="8"/>
      <c r="K82" s="8"/>
      <c r="L82" s="8"/>
      <c r="M82" s="8"/>
      <c r="N82" s="6"/>
    </row>
    <row r="83" spans="1:14" ht="15" customHeight="1" x14ac:dyDescent="0.25">
      <c r="A83" s="59" t="s">
        <v>6</v>
      </c>
      <c r="B83" s="59" t="s">
        <v>7</v>
      </c>
      <c r="C83" s="59" t="s">
        <v>8</v>
      </c>
      <c r="D83" s="59" t="s">
        <v>9</v>
      </c>
      <c r="E83" s="59" t="s">
        <v>10</v>
      </c>
      <c r="F83" s="59" t="s">
        <v>11</v>
      </c>
      <c r="G83" s="59" t="s">
        <v>12</v>
      </c>
      <c r="H83" s="62" t="s">
        <v>14</v>
      </c>
      <c r="I83" s="63"/>
      <c r="J83" s="64"/>
      <c r="K83" s="62" t="s">
        <v>18</v>
      </c>
      <c r="L83" s="63"/>
      <c r="M83" s="64"/>
      <c r="N83" s="70" t="s">
        <v>188</v>
      </c>
    </row>
    <row r="84" spans="1:14" x14ac:dyDescent="0.25">
      <c r="A84" s="60"/>
      <c r="B84" s="60"/>
      <c r="C84" s="60"/>
      <c r="D84" s="60"/>
      <c r="E84" s="60"/>
      <c r="F84" s="60"/>
      <c r="G84" s="60"/>
      <c r="H84" s="7" t="s">
        <v>15</v>
      </c>
      <c r="I84" s="7" t="s">
        <v>16</v>
      </c>
      <c r="J84" s="7" t="s">
        <v>17</v>
      </c>
      <c r="K84" s="7" t="s">
        <v>15</v>
      </c>
      <c r="L84" s="7" t="s">
        <v>16</v>
      </c>
      <c r="M84" s="7" t="s">
        <v>17</v>
      </c>
      <c r="N84" s="71"/>
    </row>
    <row r="85" spans="1:14" ht="60" x14ac:dyDescent="0.25">
      <c r="A85" s="18">
        <v>1</v>
      </c>
      <c r="B85" s="19" t="s">
        <v>135</v>
      </c>
      <c r="C85" s="19">
        <v>2005</v>
      </c>
      <c r="D85" s="19" t="s">
        <v>30</v>
      </c>
      <c r="E85" s="19" t="s">
        <v>21</v>
      </c>
      <c r="F85" s="19" t="s">
        <v>67</v>
      </c>
      <c r="G85" s="19" t="s">
        <v>23</v>
      </c>
      <c r="H85" s="20">
        <v>109.70999908447266</v>
      </c>
      <c r="I85" s="21">
        <v>0</v>
      </c>
      <c r="J85" s="20">
        <f t="shared" ref="J85" si="10">H85+I85</f>
        <v>109.70999908447266</v>
      </c>
      <c r="K85" s="20">
        <v>113.26999664306641</v>
      </c>
      <c r="L85" s="21">
        <v>2</v>
      </c>
      <c r="M85" s="20">
        <f t="shared" ref="M85" si="11">K85+L85</f>
        <v>115.26999664306641</v>
      </c>
      <c r="N85" s="22">
        <f t="shared" ref="N85:N94" si="12">SUM(J85+M85)</f>
        <v>224.97999572753906</v>
      </c>
    </row>
    <row r="86" spans="1:14" ht="60" x14ac:dyDescent="0.25">
      <c r="A86" s="10">
        <v>2</v>
      </c>
      <c r="B86" s="11" t="s">
        <v>136</v>
      </c>
      <c r="C86" s="11">
        <v>2004</v>
      </c>
      <c r="D86" s="11" t="s">
        <v>30</v>
      </c>
      <c r="E86" s="11" t="s">
        <v>21</v>
      </c>
      <c r="F86" s="11" t="s">
        <v>67</v>
      </c>
      <c r="G86" s="11" t="s">
        <v>23</v>
      </c>
      <c r="H86" s="12">
        <v>112.81999969482422</v>
      </c>
      <c r="I86" s="13">
        <v>0</v>
      </c>
      <c r="J86" s="12">
        <f t="shared" ref="J86:J94" si="13">H86+I86</f>
        <v>112.81999969482422</v>
      </c>
      <c r="K86" s="12">
        <v>113.02999877929687</v>
      </c>
      <c r="L86" s="13">
        <v>4</v>
      </c>
      <c r="M86" s="12">
        <f t="shared" ref="M86:M94" si="14">K86+L86</f>
        <v>117.02999877929687</v>
      </c>
      <c r="N86" s="5">
        <f t="shared" si="12"/>
        <v>229.84999847412109</v>
      </c>
    </row>
    <row r="87" spans="1:14" x14ac:dyDescent="0.25">
      <c r="A87" s="23">
        <v>3</v>
      </c>
      <c r="B87" s="24" t="s">
        <v>137</v>
      </c>
      <c r="C87" s="24">
        <v>2005</v>
      </c>
      <c r="D87" s="24" t="s">
        <v>37</v>
      </c>
      <c r="E87" s="24" t="s">
        <v>26</v>
      </c>
      <c r="F87" s="24" t="s">
        <v>27</v>
      </c>
      <c r="G87" s="24" t="s">
        <v>28</v>
      </c>
      <c r="H87" s="25">
        <v>114.19000244140625</v>
      </c>
      <c r="I87" s="26">
        <v>0</v>
      </c>
      <c r="J87" s="25">
        <f t="shared" si="13"/>
        <v>114.19000244140625</v>
      </c>
      <c r="K87" s="25">
        <v>115.66999816894531</v>
      </c>
      <c r="L87" s="26">
        <v>6</v>
      </c>
      <c r="M87" s="25">
        <f t="shared" si="14"/>
        <v>121.66999816894531</v>
      </c>
      <c r="N87" s="9">
        <f t="shared" si="12"/>
        <v>235.86000061035156</v>
      </c>
    </row>
    <row r="88" spans="1:14" ht="60" x14ac:dyDescent="0.25">
      <c r="A88" s="14">
        <v>4</v>
      </c>
      <c r="B88" s="15" t="s">
        <v>138</v>
      </c>
      <c r="C88" s="15">
        <v>2005</v>
      </c>
      <c r="D88" s="15">
        <v>3</v>
      </c>
      <c r="E88" s="15" t="s">
        <v>45</v>
      </c>
      <c r="F88" s="15" t="s">
        <v>139</v>
      </c>
      <c r="G88" s="15" t="s">
        <v>47</v>
      </c>
      <c r="H88" s="16">
        <v>119.68000030517578</v>
      </c>
      <c r="I88" s="14">
        <v>4</v>
      </c>
      <c r="J88" s="16">
        <f t="shared" si="13"/>
        <v>123.68000030517578</v>
      </c>
      <c r="K88" s="16">
        <v>117.91999816894531</v>
      </c>
      <c r="L88" s="14">
        <v>6</v>
      </c>
      <c r="M88" s="16">
        <f t="shared" si="14"/>
        <v>123.91999816894531</v>
      </c>
      <c r="N88" s="17">
        <f t="shared" si="12"/>
        <v>247.59999847412109</v>
      </c>
    </row>
    <row r="89" spans="1:14" ht="30" x14ac:dyDescent="0.25">
      <c r="A89" s="18">
        <v>5</v>
      </c>
      <c r="B89" s="19" t="s">
        <v>142</v>
      </c>
      <c r="C89" s="19">
        <v>2005</v>
      </c>
      <c r="D89" s="19" t="s">
        <v>30</v>
      </c>
      <c r="E89" s="19" t="s">
        <v>45</v>
      </c>
      <c r="F89" s="19" t="s">
        <v>46</v>
      </c>
      <c r="G89" s="19" t="s">
        <v>60</v>
      </c>
      <c r="H89" s="20">
        <v>146.85000610351562</v>
      </c>
      <c r="I89" s="21">
        <v>10</v>
      </c>
      <c r="J89" s="20">
        <f t="shared" si="13"/>
        <v>156.85000610351562</v>
      </c>
      <c r="K89" s="20">
        <v>150.32000732421875</v>
      </c>
      <c r="L89" s="21">
        <v>14</v>
      </c>
      <c r="M89" s="20">
        <f t="shared" si="14"/>
        <v>164.32000732421875</v>
      </c>
      <c r="N89" s="22">
        <f t="shared" si="12"/>
        <v>321.17001342773437</v>
      </c>
    </row>
    <row r="90" spans="1:14" ht="30" x14ac:dyDescent="0.25">
      <c r="A90" s="10">
        <v>6</v>
      </c>
      <c r="B90" s="11" t="s">
        <v>144</v>
      </c>
      <c r="C90" s="11">
        <v>2011</v>
      </c>
      <c r="D90" s="11" t="s">
        <v>53</v>
      </c>
      <c r="E90" s="11" t="s">
        <v>21</v>
      </c>
      <c r="F90" s="11" t="s">
        <v>40</v>
      </c>
      <c r="G90" s="11" t="s">
        <v>41</v>
      </c>
      <c r="H90" s="12">
        <v>169.42999267578125</v>
      </c>
      <c r="I90" s="13">
        <v>6</v>
      </c>
      <c r="J90" s="12">
        <f t="shared" si="13"/>
        <v>175.42999267578125</v>
      </c>
      <c r="K90" s="12">
        <v>170.44000244140625</v>
      </c>
      <c r="L90" s="13">
        <v>2</v>
      </c>
      <c r="M90" s="12">
        <f t="shared" si="14"/>
        <v>172.44000244140625</v>
      </c>
      <c r="N90" s="5">
        <f t="shared" si="12"/>
        <v>347.8699951171875</v>
      </c>
    </row>
    <row r="91" spans="1:14" ht="30" x14ac:dyDescent="0.25">
      <c r="A91" s="23">
        <v>7</v>
      </c>
      <c r="B91" s="24" t="s">
        <v>143</v>
      </c>
      <c r="C91" s="24">
        <v>2005</v>
      </c>
      <c r="D91" s="24" t="s">
        <v>55</v>
      </c>
      <c r="E91" s="24" t="s">
        <v>45</v>
      </c>
      <c r="F91" s="24" t="s">
        <v>46</v>
      </c>
      <c r="G91" s="24" t="s">
        <v>60</v>
      </c>
      <c r="H91" s="25">
        <v>172.85000610351562</v>
      </c>
      <c r="I91" s="26">
        <v>14</v>
      </c>
      <c r="J91" s="25">
        <f t="shared" si="13"/>
        <v>186.85000610351562</v>
      </c>
      <c r="K91" s="25">
        <v>151.83999633789062</v>
      </c>
      <c r="L91" s="26">
        <v>12</v>
      </c>
      <c r="M91" s="25">
        <f t="shared" si="14"/>
        <v>163.83999633789063</v>
      </c>
      <c r="N91" s="9">
        <f t="shared" si="12"/>
        <v>350.69000244140625</v>
      </c>
    </row>
    <row r="92" spans="1:14" ht="60" x14ac:dyDescent="0.25">
      <c r="A92" s="14">
        <v>8</v>
      </c>
      <c r="B92" s="15" t="s">
        <v>140</v>
      </c>
      <c r="C92" s="15">
        <v>2007</v>
      </c>
      <c r="D92" s="15" t="s">
        <v>53</v>
      </c>
      <c r="E92" s="15" t="s">
        <v>21</v>
      </c>
      <c r="F92" s="15" t="s">
        <v>67</v>
      </c>
      <c r="G92" s="15" t="s">
        <v>141</v>
      </c>
      <c r="H92" s="16">
        <v>144.33000183105469</v>
      </c>
      <c r="I92" s="14">
        <v>4</v>
      </c>
      <c r="J92" s="16">
        <f t="shared" si="13"/>
        <v>148.33000183105469</v>
      </c>
      <c r="K92" s="16">
        <v>154.72999572753906</v>
      </c>
      <c r="L92" s="14">
        <v>52</v>
      </c>
      <c r="M92" s="16">
        <f t="shared" si="14"/>
        <v>206.72999572753906</v>
      </c>
      <c r="N92" s="17">
        <f t="shared" si="12"/>
        <v>355.05999755859375</v>
      </c>
    </row>
    <row r="93" spans="1:14" ht="30" x14ac:dyDescent="0.25">
      <c r="A93" s="18">
        <v>9</v>
      </c>
      <c r="B93" s="19" t="s">
        <v>145</v>
      </c>
      <c r="C93" s="19">
        <v>2008</v>
      </c>
      <c r="D93" s="19" t="s">
        <v>30</v>
      </c>
      <c r="E93" s="19" t="s">
        <v>45</v>
      </c>
      <c r="F93" s="19" t="s">
        <v>46</v>
      </c>
      <c r="G93" s="19" t="s">
        <v>60</v>
      </c>
      <c r="H93" s="20">
        <v>193.69999694824219</v>
      </c>
      <c r="I93" s="21">
        <v>12</v>
      </c>
      <c r="J93" s="20">
        <f t="shared" si="13"/>
        <v>205.69999694824219</v>
      </c>
      <c r="K93" s="20">
        <v>197.74000549316406</v>
      </c>
      <c r="L93" s="21">
        <v>56</v>
      </c>
      <c r="M93" s="20">
        <f t="shared" si="14"/>
        <v>253.74000549316406</v>
      </c>
      <c r="N93" s="22">
        <f t="shared" si="12"/>
        <v>459.44000244140625</v>
      </c>
    </row>
    <row r="94" spans="1:14" ht="30" x14ac:dyDescent="0.25">
      <c r="A94" s="10">
        <v>10</v>
      </c>
      <c r="B94" s="11" t="s">
        <v>146</v>
      </c>
      <c r="C94" s="11">
        <v>2008</v>
      </c>
      <c r="D94" s="11" t="s">
        <v>30</v>
      </c>
      <c r="E94" s="11" t="s">
        <v>45</v>
      </c>
      <c r="F94" s="11" t="s">
        <v>46</v>
      </c>
      <c r="G94" s="11" t="s">
        <v>60</v>
      </c>
      <c r="H94" s="12">
        <v>250.66000366210937</v>
      </c>
      <c r="I94" s="13">
        <v>12</v>
      </c>
      <c r="J94" s="12">
        <f t="shared" si="13"/>
        <v>262.66000366210937</v>
      </c>
      <c r="K94" s="12">
        <v>263</v>
      </c>
      <c r="L94" s="13">
        <v>54</v>
      </c>
      <c r="M94" s="12">
        <f t="shared" si="14"/>
        <v>317</v>
      </c>
      <c r="N94" s="5">
        <f t="shared" si="12"/>
        <v>579.66000366210937</v>
      </c>
    </row>
    <row r="95" spans="1:14" ht="30" x14ac:dyDescent="0.25">
      <c r="A95" s="23">
        <v>12</v>
      </c>
      <c r="B95" s="24" t="s">
        <v>147</v>
      </c>
      <c r="C95" s="24">
        <v>2003</v>
      </c>
      <c r="D95" s="24" t="s">
        <v>55</v>
      </c>
      <c r="E95" s="24" t="s">
        <v>26</v>
      </c>
      <c r="F95" s="24" t="s">
        <v>34</v>
      </c>
      <c r="G95" s="24" t="s">
        <v>35</v>
      </c>
      <c r="H95" s="25"/>
      <c r="I95" s="26"/>
      <c r="J95" s="25" t="s">
        <v>92</v>
      </c>
      <c r="K95" s="25"/>
      <c r="L95" s="26"/>
      <c r="M95" s="25" t="s">
        <v>92</v>
      </c>
      <c r="N95" s="27"/>
    </row>
    <row r="96" spans="1:14" ht="60" x14ac:dyDescent="0.25">
      <c r="A96" s="10">
        <v>12</v>
      </c>
      <c r="B96" s="11" t="s">
        <v>148</v>
      </c>
      <c r="C96" s="11">
        <v>2003</v>
      </c>
      <c r="D96" s="11" t="s">
        <v>39</v>
      </c>
      <c r="E96" s="11" t="s">
        <v>26</v>
      </c>
      <c r="F96" s="11" t="s">
        <v>149</v>
      </c>
      <c r="G96" s="11" t="s">
        <v>150</v>
      </c>
      <c r="H96" s="12"/>
      <c r="I96" s="13"/>
      <c r="J96" s="12" t="s">
        <v>92</v>
      </c>
      <c r="K96" s="12"/>
      <c r="L96" s="13"/>
      <c r="M96" s="12" t="s">
        <v>92</v>
      </c>
      <c r="N96" s="6"/>
    </row>
    <row r="98" spans="1:14" ht="18.75" x14ac:dyDescent="0.25">
      <c r="A98" s="55" t="s">
        <v>151</v>
      </c>
      <c r="B98" s="55"/>
      <c r="C98" s="55"/>
      <c r="D98" s="55"/>
      <c r="E98" s="55"/>
      <c r="F98" s="55"/>
      <c r="G98" s="55"/>
      <c r="H98" s="55"/>
    </row>
    <row r="99" spans="1:14" ht="15" customHeight="1" x14ac:dyDescent="0.25">
      <c r="A99" s="53" t="s">
        <v>6</v>
      </c>
      <c r="B99" s="53" t="s">
        <v>7</v>
      </c>
      <c r="C99" s="53" t="s">
        <v>8</v>
      </c>
      <c r="D99" s="53" t="s">
        <v>9</v>
      </c>
      <c r="E99" s="53" t="s">
        <v>10</v>
      </c>
      <c r="F99" s="53" t="s">
        <v>11</v>
      </c>
      <c r="G99" s="53" t="s">
        <v>12</v>
      </c>
      <c r="H99" s="56" t="s">
        <v>14</v>
      </c>
      <c r="I99" s="57"/>
      <c r="J99" s="58"/>
      <c r="K99" s="56" t="s">
        <v>18</v>
      </c>
      <c r="L99" s="57"/>
      <c r="M99" s="58"/>
      <c r="N99" s="70" t="s">
        <v>188</v>
      </c>
    </row>
    <row r="100" spans="1:14" x14ac:dyDescent="0.25">
      <c r="A100" s="54"/>
      <c r="B100" s="54"/>
      <c r="C100" s="54"/>
      <c r="D100" s="54"/>
      <c r="E100" s="54"/>
      <c r="F100" s="54"/>
      <c r="G100" s="54"/>
      <c r="H100" s="2" t="s">
        <v>15</v>
      </c>
      <c r="I100" s="2" t="s">
        <v>16</v>
      </c>
      <c r="J100" s="2" t="s">
        <v>17</v>
      </c>
      <c r="K100" s="2" t="s">
        <v>15</v>
      </c>
      <c r="L100" s="2" t="s">
        <v>16</v>
      </c>
      <c r="M100" s="2" t="s">
        <v>17</v>
      </c>
      <c r="N100" s="71"/>
    </row>
    <row r="101" spans="1:14" ht="60" x14ac:dyDescent="0.25">
      <c r="A101" s="29">
        <v>1</v>
      </c>
      <c r="B101" s="30" t="s">
        <v>19</v>
      </c>
      <c r="C101" s="30">
        <v>2004</v>
      </c>
      <c r="D101" s="30" t="s">
        <v>20</v>
      </c>
      <c r="E101" s="30" t="s">
        <v>21</v>
      </c>
      <c r="F101" s="30" t="s">
        <v>22</v>
      </c>
      <c r="G101" s="30" t="s">
        <v>23</v>
      </c>
      <c r="H101" s="31">
        <v>98.44000244140625</v>
      </c>
      <c r="I101" s="29">
        <v>4</v>
      </c>
      <c r="J101" s="31">
        <f t="shared" ref="J101" si="15">H101+I101</f>
        <v>102.44000244140625</v>
      </c>
      <c r="K101" s="31">
        <v>93.489997863769531</v>
      </c>
      <c r="L101" s="29">
        <v>0</v>
      </c>
      <c r="M101" s="31">
        <f t="shared" ref="M101" si="16">K101+L101</f>
        <v>93.489997863769531</v>
      </c>
      <c r="N101" s="32">
        <f t="shared" ref="N101:N127" si="17">SUM(J101+M101)</f>
        <v>195.93000030517578</v>
      </c>
    </row>
    <row r="102" spans="1:14" ht="60" x14ac:dyDescent="0.25">
      <c r="A102" s="35">
        <v>2</v>
      </c>
      <c r="B102" s="30" t="s">
        <v>24</v>
      </c>
      <c r="C102" s="30">
        <v>2004</v>
      </c>
      <c r="D102" s="30" t="s">
        <v>20</v>
      </c>
      <c r="E102" s="30" t="s">
        <v>21</v>
      </c>
      <c r="F102" s="30" t="s">
        <v>22</v>
      </c>
      <c r="G102" s="30" t="s">
        <v>23</v>
      </c>
      <c r="H102" s="31">
        <v>100.09999847412109</v>
      </c>
      <c r="I102" s="29">
        <v>0</v>
      </c>
      <c r="J102" s="31">
        <f t="shared" ref="J102:J127" si="18">H102+I102</f>
        <v>100.09999847412109</v>
      </c>
      <c r="K102" s="31">
        <v>98.25</v>
      </c>
      <c r="L102" s="29">
        <v>0</v>
      </c>
      <c r="M102" s="31">
        <f t="shared" ref="M102:M127" si="19">K102+L102</f>
        <v>98.25</v>
      </c>
      <c r="N102" s="32">
        <f t="shared" si="17"/>
        <v>198.34999847412109</v>
      </c>
    </row>
    <row r="103" spans="1:14" ht="30" x14ac:dyDescent="0.25">
      <c r="A103" s="34">
        <v>3</v>
      </c>
      <c r="B103" s="36" t="s">
        <v>25</v>
      </c>
      <c r="C103" s="36">
        <v>2003</v>
      </c>
      <c r="D103" s="36" t="s">
        <v>20</v>
      </c>
      <c r="E103" s="36" t="s">
        <v>26</v>
      </c>
      <c r="F103" s="36" t="s">
        <v>27</v>
      </c>
      <c r="G103" s="36" t="s">
        <v>28</v>
      </c>
      <c r="H103" s="37">
        <v>100.22000122070312</v>
      </c>
      <c r="I103" s="38">
        <v>2</v>
      </c>
      <c r="J103" s="37">
        <f t="shared" si="18"/>
        <v>102.22000122070312</v>
      </c>
      <c r="K103" s="37">
        <v>99.319999694824219</v>
      </c>
      <c r="L103" s="38">
        <v>2</v>
      </c>
      <c r="M103" s="37">
        <f t="shared" si="19"/>
        <v>101.31999969482422</v>
      </c>
      <c r="N103" s="4">
        <f t="shared" si="17"/>
        <v>203.54000091552734</v>
      </c>
    </row>
    <row r="104" spans="1:14" ht="30" x14ac:dyDescent="0.25">
      <c r="A104" s="39">
        <v>4</v>
      </c>
      <c r="B104" s="40" t="s">
        <v>36</v>
      </c>
      <c r="C104" s="40">
        <v>2004</v>
      </c>
      <c r="D104" s="40" t="s">
        <v>37</v>
      </c>
      <c r="E104" s="40" t="s">
        <v>21</v>
      </c>
      <c r="F104" s="40" t="s">
        <v>31</v>
      </c>
      <c r="G104" s="40" t="s">
        <v>23</v>
      </c>
      <c r="H104" s="41">
        <v>107.30999755859375</v>
      </c>
      <c r="I104" s="42">
        <v>0</v>
      </c>
      <c r="J104" s="41">
        <f t="shared" si="18"/>
        <v>107.30999755859375</v>
      </c>
      <c r="K104" s="41">
        <v>107.36000061035156</v>
      </c>
      <c r="L104" s="42">
        <v>0</v>
      </c>
      <c r="M104" s="41">
        <f t="shared" si="19"/>
        <v>107.36000061035156</v>
      </c>
      <c r="N104" s="33">
        <f t="shared" si="17"/>
        <v>214.66999816894531</v>
      </c>
    </row>
    <row r="105" spans="1:14" ht="45" x14ac:dyDescent="0.25">
      <c r="A105" s="43">
        <v>5</v>
      </c>
      <c r="B105" s="44" t="s">
        <v>43</v>
      </c>
      <c r="C105" s="44">
        <v>2004</v>
      </c>
      <c r="D105" s="44" t="s">
        <v>44</v>
      </c>
      <c r="E105" s="44" t="s">
        <v>45</v>
      </c>
      <c r="F105" s="44" t="s">
        <v>46</v>
      </c>
      <c r="G105" s="44" t="s">
        <v>47</v>
      </c>
      <c r="H105" s="45">
        <v>108.94999694824219</v>
      </c>
      <c r="I105" s="43">
        <v>4</v>
      </c>
      <c r="J105" s="45">
        <f t="shared" si="18"/>
        <v>112.94999694824219</v>
      </c>
      <c r="K105" s="45">
        <v>101.83999633789062</v>
      </c>
      <c r="L105" s="43">
        <v>2</v>
      </c>
      <c r="M105" s="45">
        <f t="shared" si="19"/>
        <v>103.83999633789062</v>
      </c>
      <c r="N105" s="46">
        <f t="shared" si="17"/>
        <v>216.78999328613281</v>
      </c>
    </row>
    <row r="106" spans="1:14" ht="30" x14ac:dyDescent="0.25">
      <c r="A106" s="35">
        <v>6</v>
      </c>
      <c r="B106" s="30" t="s">
        <v>38</v>
      </c>
      <c r="C106" s="30">
        <v>2003</v>
      </c>
      <c r="D106" s="30" t="s">
        <v>39</v>
      </c>
      <c r="E106" s="30" t="s">
        <v>21</v>
      </c>
      <c r="F106" s="30" t="s">
        <v>40</v>
      </c>
      <c r="G106" s="30" t="s">
        <v>41</v>
      </c>
      <c r="H106" s="31">
        <v>112.38999938964844</v>
      </c>
      <c r="I106" s="29">
        <v>4</v>
      </c>
      <c r="J106" s="31">
        <f t="shared" si="18"/>
        <v>116.38999938964844</v>
      </c>
      <c r="K106" s="31">
        <v>101.70999908447266</v>
      </c>
      <c r="L106" s="29">
        <v>0</v>
      </c>
      <c r="M106" s="31">
        <f t="shared" si="19"/>
        <v>101.70999908447266</v>
      </c>
      <c r="N106" s="32">
        <f t="shared" si="17"/>
        <v>218.09999847412109</v>
      </c>
    </row>
    <row r="107" spans="1:14" x14ac:dyDescent="0.25">
      <c r="A107" s="34">
        <v>7</v>
      </c>
      <c r="B107" s="36" t="s">
        <v>65</v>
      </c>
      <c r="C107" s="36">
        <v>2003</v>
      </c>
      <c r="D107" s="36" t="s">
        <v>20</v>
      </c>
      <c r="E107" s="36" t="s">
        <v>26</v>
      </c>
      <c r="F107" s="36" t="s">
        <v>27</v>
      </c>
      <c r="G107" s="36" t="s">
        <v>28</v>
      </c>
      <c r="H107" s="37">
        <v>119.73000335693359</v>
      </c>
      <c r="I107" s="38">
        <v>6</v>
      </c>
      <c r="J107" s="37">
        <f t="shared" si="18"/>
        <v>125.73000335693359</v>
      </c>
      <c r="K107" s="37">
        <v>109.83999633789063</v>
      </c>
      <c r="L107" s="38">
        <v>0</v>
      </c>
      <c r="M107" s="37">
        <f t="shared" si="19"/>
        <v>109.83999633789063</v>
      </c>
      <c r="N107" s="4">
        <f t="shared" si="17"/>
        <v>235.56999969482422</v>
      </c>
    </row>
    <row r="108" spans="1:14" ht="60" x14ac:dyDescent="0.25">
      <c r="A108" s="39">
        <v>8</v>
      </c>
      <c r="B108" s="40" t="s">
        <v>52</v>
      </c>
      <c r="C108" s="40">
        <v>2005</v>
      </c>
      <c r="D108" s="40" t="s">
        <v>53</v>
      </c>
      <c r="E108" s="40" t="s">
        <v>21</v>
      </c>
      <c r="F108" s="40" t="s">
        <v>67</v>
      </c>
      <c r="G108" s="40" t="s">
        <v>23</v>
      </c>
      <c r="H108" s="41">
        <v>116.59999847412109</v>
      </c>
      <c r="I108" s="42">
        <v>6</v>
      </c>
      <c r="J108" s="41">
        <f t="shared" si="18"/>
        <v>122.59999847412109</v>
      </c>
      <c r="K108" s="41">
        <v>116.25</v>
      </c>
      <c r="L108" s="42">
        <v>2</v>
      </c>
      <c r="M108" s="41">
        <f t="shared" si="19"/>
        <v>118.25</v>
      </c>
      <c r="N108" s="33">
        <f t="shared" si="17"/>
        <v>240.84999847412109</v>
      </c>
    </row>
    <row r="109" spans="1:14" ht="30" x14ac:dyDescent="0.25">
      <c r="A109" s="43">
        <v>9</v>
      </c>
      <c r="B109" s="44" t="s">
        <v>29</v>
      </c>
      <c r="C109" s="44">
        <v>2004</v>
      </c>
      <c r="D109" s="44" t="s">
        <v>30</v>
      </c>
      <c r="E109" s="44" t="s">
        <v>21</v>
      </c>
      <c r="F109" s="44" t="s">
        <v>31</v>
      </c>
      <c r="G109" s="44" t="s">
        <v>23</v>
      </c>
      <c r="H109" s="45">
        <v>124.91999816894531</v>
      </c>
      <c r="I109" s="43">
        <v>8</v>
      </c>
      <c r="J109" s="45">
        <f t="shared" si="18"/>
        <v>132.91999816894531</v>
      </c>
      <c r="K109" s="45">
        <v>110.90000152587891</v>
      </c>
      <c r="L109" s="43">
        <v>0</v>
      </c>
      <c r="M109" s="45">
        <f t="shared" si="19"/>
        <v>110.90000152587891</v>
      </c>
      <c r="N109" s="46">
        <f t="shared" si="17"/>
        <v>243.81999969482422</v>
      </c>
    </row>
    <row r="110" spans="1:14" ht="30" x14ac:dyDescent="0.25">
      <c r="A110" s="35">
        <v>10</v>
      </c>
      <c r="B110" s="30" t="s">
        <v>59</v>
      </c>
      <c r="C110" s="30">
        <v>2003</v>
      </c>
      <c r="D110" s="30" t="s">
        <v>37</v>
      </c>
      <c r="E110" s="30" t="s">
        <v>45</v>
      </c>
      <c r="F110" s="30" t="s">
        <v>46</v>
      </c>
      <c r="G110" s="30" t="s">
        <v>60</v>
      </c>
      <c r="H110" s="31">
        <v>124.25</v>
      </c>
      <c r="I110" s="29">
        <v>16</v>
      </c>
      <c r="J110" s="31">
        <f t="shared" si="18"/>
        <v>140.25</v>
      </c>
      <c r="K110" s="31">
        <v>112.05000305175781</v>
      </c>
      <c r="L110" s="29">
        <v>2</v>
      </c>
      <c r="M110" s="31">
        <f t="shared" si="19"/>
        <v>114.05000305175781</v>
      </c>
      <c r="N110" s="32">
        <f t="shared" si="17"/>
        <v>254.30000305175781</v>
      </c>
    </row>
    <row r="111" spans="1:14" ht="30" x14ac:dyDescent="0.25">
      <c r="A111" s="34">
        <v>11</v>
      </c>
      <c r="B111" s="36" t="s">
        <v>61</v>
      </c>
      <c r="C111" s="36">
        <v>2006</v>
      </c>
      <c r="D111" s="36" t="s">
        <v>53</v>
      </c>
      <c r="E111" s="36" t="s">
        <v>21</v>
      </c>
      <c r="F111" s="36" t="s">
        <v>40</v>
      </c>
      <c r="G111" s="36" t="s">
        <v>41</v>
      </c>
      <c r="H111" s="37">
        <v>125.47000122070312</v>
      </c>
      <c r="I111" s="38">
        <v>8</v>
      </c>
      <c r="J111" s="37">
        <f t="shared" si="18"/>
        <v>133.47000122070312</v>
      </c>
      <c r="K111" s="37">
        <v>124.52999877929687</v>
      </c>
      <c r="L111" s="38">
        <v>2</v>
      </c>
      <c r="M111" s="37">
        <f t="shared" si="19"/>
        <v>126.52999877929687</v>
      </c>
      <c r="N111" s="4">
        <f t="shared" si="17"/>
        <v>260</v>
      </c>
    </row>
    <row r="112" spans="1:14" ht="30" x14ac:dyDescent="0.25">
      <c r="A112" s="39">
        <v>12</v>
      </c>
      <c r="B112" s="40" t="s">
        <v>152</v>
      </c>
      <c r="C112" s="40">
        <v>2004</v>
      </c>
      <c r="D112" s="40" t="s">
        <v>53</v>
      </c>
      <c r="E112" s="40" t="s">
        <v>26</v>
      </c>
      <c r="F112" s="40" t="s">
        <v>27</v>
      </c>
      <c r="G112" s="40" t="s">
        <v>28</v>
      </c>
      <c r="H112" s="41">
        <v>130.16000366210937</v>
      </c>
      <c r="I112" s="42">
        <v>6</v>
      </c>
      <c r="J112" s="41">
        <f t="shared" si="18"/>
        <v>136.16000366210937</v>
      </c>
      <c r="K112" s="41">
        <v>123.5</v>
      </c>
      <c r="L112" s="42">
        <v>2</v>
      </c>
      <c r="M112" s="41">
        <f t="shared" si="19"/>
        <v>125.5</v>
      </c>
      <c r="N112" s="33">
        <f t="shared" si="17"/>
        <v>261.66000366210937</v>
      </c>
    </row>
    <row r="113" spans="1:14" ht="30" x14ac:dyDescent="0.25">
      <c r="A113" s="43">
        <v>13</v>
      </c>
      <c r="B113" s="44" t="s">
        <v>63</v>
      </c>
      <c r="C113" s="44">
        <v>2006</v>
      </c>
      <c r="D113" s="44" t="s">
        <v>55</v>
      </c>
      <c r="E113" s="44" t="s">
        <v>45</v>
      </c>
      <c r="F113" s="44" t="s">
        <v>45</v>
      </c>
      <c r="G113" s="44" t="s">
        <v>60</v>
      </c>
      <c r="H113" s="45">
        <v>126.08000183105469</v>
      </c>
      <c r="I113" s="43">
        <v>8</v>
      </c>
      <c r="J113" s="45">
        <f t="shared" si="18"/>
        <v>134.08000183105469</v>
      </c>
      <c r="K113" s="45">
        <v>134.46000671386719</v>
      </c>
      <c r="L113" s="43">
        <v>2</v>
      </c>
      <c r="M113" s="45">
        <f t="shared" si="19"/>
        <v>136.46000671386719</v>
      </c>
      <c r="N113" s="46">
        <f t="shared" si="17"/>
        <v>270.54000854492187</v>
      </c>
    </row>
    <row r="114" spans="1:14" ht="30" x14ac:dyDescent="0.25">
      <c r="A114" s="35">
        <v>14</v>
      </c>
      <c r="B114" s="30" t="s">
        <v>62</v>
      </c>
      <c r="C114" s="30">
        <v>2005</v>
      </c>
      <c r="D114" s="30" t="s">
        <v>30</v>
      </c>
      <c r="E114" s="30" t="s">
        <v>26</v>
      </c>
      <c r="F114" s="30" t="s">
        <v>34</v>
      </c>
      <c r="G114" s="30" t="s">
        <v>35</v>
      </c>
      <c r="H114" s="31">
        <v>140.16999816894531</v>
      </c>
      <c r="I114" s="29">
        <v>4</v>
      </c>
      <c r="J114" s="31">
        <f t="shared" si="18"/>
        <v>144.16999816894531</v>
      </c>
      <c r="K114" s="31">
        <v>144.07000732421875</v>
      </c>
      <c r="L114" s="29">
        <v>0</v>
      </c>
      <c r="M114" s="31">
        <f t="shared" si="19"/>
        <v>144.07000732421875</v>
      </c>
      <c r="N114" s="32">
        <f t="shared" si="17"/>
        <v>288.24000549316406</v>
      </c>
    </row>
    <row r="115" spans="1:14" ht="60" x14ac:dyDescent="0.25">
      <c r="A115" s="34">
        <v>15</v>
      </c>
      <c r="B115" s="36" t="s">
        <v>54</v>
      </c>
      <c r="C115" s="36">
        <v>2003</v>
      </c>
      <c r="D115" s="36" t="s">
        <v>55</v>
      </c>
      <c r="E115" s="36" t="s">
        <v>45</v>
      </c>
      <c r="F115" s="36" t="s">
        <v>56</v>
      </c>
      <c r="G115" s="36" t="s">
        <v>57</v>
      </c>
      <c r="H115" s="37">
        <v>111.23999786376953</v>
      </c>
      <c r="I115" s="38">
        <v>62</v>
      </c>
      <c r="J115" s="37">
        <f t="shared" si="18"/>
        <v>173.23999786376953</v>
      </c>
      <c r="K115" s="37">
        <v>112.66000366210937</v>
      </c>
      <c r="L115" s="38">
        <v>4</v>
      </c>
      <c r="M115" s="37">
        <f t="shared" si="19"/>
        <v>116.66000366210937</v>
      </c>
      <c r="N115" s="4">
        <f t="shared" si="17"/>
        <v>289.90000152587891</v>
      </c>
    </row>
    <row r="116" spans="1:14" ht="30" x14ac:dyDescent="0.25">
      <c r="A116" s="34">
        <v>16</v>
      </c>
      <c r="B116" s="36" t="s">
        <v>48</v>
      </c>
      <c r="C116" s="36">
        <v>2004</v>
      </c>
      <c r="D116" s="36" t="s">
        <v>30</v>
      </c>
      <c r="E116" s="36" t="s">
        <v>21</v>
      </c>
      <c r="F116" s="36" t="s">
        <v>31</v>
      </c>
      <c r="G116" s="36" t="s">
        <v>23</v>
      </c>
      <c r="H116" s="37">
        <v>117.76000213623047</v>
      </c>
      <c r="I116" s="38">
        <v>2</v>
      </c>
      <c r="J116" s="37">
        <f t="shared" si="18"/>
        <v>119.76000213623047</v>
      </c>
      <c r="K116" s="37">
        <v>127.54000091552734</v>
      </c>
      <c r="L116" s="38">
        <v>50</v>
      </c>
      <c r="M116" s="37">
        <f t="shared" si="19"/>
        <v>177.54000091552734</v>
      </c>
      <c r="N116" s="4">
        <f t="shared" si="17"/>
        <v>297.30000305175781</v>
      </c>
    </row>
    <row r="117" spans="1:14" ht="60" x14ac:dyDescent="0.25">
      <c r="A117" s="39">
        <v>17</v>
      </c>
      <c r="B117" s="40" t="s">
        <v>66</v>
      </c>
      <c r="C117" s="40">
        <v>2007</v>
      </c>
      <c r="D117" s="40" t="s">
        <v>53</v>
      </c>
      <c r="E117" s="40" t="s">
        <v>21</v>
      </c>
      <c r="F117" s="40" t="s">
        <v>67</v>
      </c>
      <c r="G117" s="40" t="s">
        <v>23</v>
      </c>
      <c r="H117" s="41">
        <v>154.30999755859375</v>
      </c>
      <c r="I117" s="42">
        <v>6</v>
      </c>
      <c r="J117" s="41">
        <f t="shared" si="18"/>
        <v>160.30999755859375</v>
      </c>
      <c r="K117" s="41">
        <v>147.25999450683594</v>
      </c>
      <c r="L117" s="42">
        <v>2</v>
      </c>
      <c r="M117" s="41">
        <f t="shared" si="19"/>
        <v>149.25999450683594</v>
      </c>
      <c r="N117" s="33">
        <f t="shared" si="17"/>
        <v>309.56999206542969</v>
      </c>
    </row>
    <row r="118" spans="1:14" ht="30" x14ac:dyDescent="0.25">
      <c r="A118" s="43">
        <v>18</v>
      </c>
      <c r="B118" s="44" t="s">
        <v>68</v>
      </c>
      <c r="C118" s="44">
        <v>2005</v>
      </c>
      <c r="D118" s="44" t="s">
        <v>30</v>
      </c>
      <c r="E118" s="44" t="s">
        <v>26</v>
      </c>
      <c r="F118" s="44" t="s">
        <v>34</v>
      </c>
      <c r="G118" s="44" t="s">
        <v>35</v>
      </c>
      <c r="H118" s="45">
        <v>157.02000427246094</v>
      </c>
      <c r="I118" s="43">
        <v>0</v>
      </c>
      <c r="J118" s="45">
        <f t="shared" si="18"/>
        <v>157.02000427246094</v>
      </c>
      <c r="K118" s="45">
        <v>155.67999267578125</v>
      </c>
      <c r="L118" s="43">
        <v>0</v>
      </c>
      <c r="M118" s="45">
        <f t="shared" si="19"/>
        <v>155.67999267578125</v>
      </c>
      <c r="N118" s="46">
        <f t="shared" si="17"/>
        <v>312.69999694824219</v>
      </c>
    </row>
    <row r="119" spans="1:14" x14ac:dyDescent="0.25">
      <c r="A119" s="35">
        <v>19</v>
      </c>
      <c r="B119" s="30" t="s">
        <v>50</v>
      </c>
      <c r="C119" s="30">
        <v>2004</v>
      </c>
      <c r="D119" s="30" t="s">
        <v>37</v>
      </c>
      <c r="E119" s="30" t="s">
        <v>26</v>
      </c>
      <c r="F119" s="30" t="s">
        <v>27</v>
      </c>
      <c r="G119" s="30" t="s">
        <v>28</v>
      </c>
      <c r="H119" s="31">
        <v>164.3699951171875</v>
      </c>
      <c r="I119" s="29">
        <v>2</v>
      </c>
      <c r="J119" s="31">
        <f t="shared" si="18"/>
        <v>166.3699951171875</v>
      </c>
      <c r="K119" s="31">
        <v>150.08000183105469</v>
      </c>
      <c r="L119" s="29">
        <v>4</v>
      </c>
      <c r="M119" s="31">
        <f t="shared" si="19"/>
        <v>154.08000183105469</v>
      </c>
      <c r="N119" s="32">
        <f t="shared" si="17"/>
        <v>320.44999694824219</v>
      </c>
    </row>
    <row r="120" spans="1:14" ht="30" x14ac:dyDescent="0.25">
      <c r="A120" s="34">
        <v>20</v>
      </c>
      <c r="B120" s="36" t="s">
        <v>69</v>
      </c>
      <c r="C120" s="36">
        <v>2006</v>
      </c>
      <c r="D120" s="36" t="s">
        <v>53</v>
      </c>
      <c r="E120" s="36" t="s">
        <v>21</v>
      </c>
      <c r="F120" s="36" t="s">
        <v>40</v>
      </c>
      <c r="G120" s="36" t="s">
        <v>41</v>
      </c>
      <c r="H120" s="37">
        <v>157.91999816894531</v>
      </c>
      <c r="I120" s="38">
        <v>4</v>
      </c>
      <c r="J120" s="37">
        <f t="shared" si="18"/>
        <v>161.91999816894531</v>
      </c>
      <c r="K120" s="37">
        <v>156.80999755859375</v>
      </c>
      <c r="L120" s="38">
        <v>2</v>
      </c>
      <c r="M120" s="37">
        <f t="shared" si="19"/>
        <v>158.80999755859375</v>
      </c>
      <c r="N120" s="4">
        <f t="shared" si="17"/>
        <v>320.72999572753906</v>
      </c>
    </row>
    <row r="121" spans="1:14" ht="60" x14ac:dyDescent="0.25">
      <c r="A121" s="39">
        <v>21</v>
      </c>
      <c r="B121" s="40" t="s">
        <v>71</v>
      </c>
      <c r="C121" s="40">
        <v>2007</v>
      </c>
      <c r="D121" s="40" t="s">
        <v>37</v>
      </c>
      <c r="E121" s="40" t="s">
        <v>45</v>
      </c>
      <c r="F121" s="40" t="s">
        <v>72</v>
      </c>
      <c r="G121" s="40" t="s">
        <v>57</v>
      </c>
      <c r="H121" s="41">
        <v>150.19999694824219</v>
      </c>
      <c r="I121" s="42">
        <v>8</v>
      </c>
      <c r="J121" s="41">
        <f t="shared" si="18"/>
        <v>158.19999694824219</v>
      </c>
      <c r="K121" s="41">
        <v>163.83999633789063</v>
      </c>
      <c r="L121" s="42">
        <v>4</v>
      </c>
      <c r="M121" s="41">
        <f t="shared" si="19"/>
        <v>167.83999633789063</v>
      </c>
      <c r="N121" s="33">
        <f t="shared" si="17"/>
        <v>326.03999328613281</v>
      </c>
    </row>
    <row r="122" spans="1:14" ht="30" x14ac:dyDescent="0.25">
      <c r="A122" s="43">
        <v>22</v>
      </c>
      <c r="B122" s="44" t="s">
        <v>76</v>
      </c>
      <c r="C122" s="44">
        <v>2006</v>
      </c>
      <c r="D122" s="44" t="s">
        <v>30</v>
      </c>
      <c r="E122" s="44" t="s">
        <v>26</v>
      </c>
      <c r="F122" s="44" t="s">
        <v>77</v>
      </c>
      <c r="G122" s="44" t="s">
        <v>35</v>
      </c>
      <c r="H122" s="45">
        <v>171.16999816894531</v>
      </c>
      <c r="I122" s="43">
        <v>2</v>
      </c>
      <c r="J122" s="45">
        <f t="shared" si="18"/>
        <v>173.16999816894531</v>
      </c>
      <c r="K122" s="45">
        <v>158.03999328613281</v>
      </c>
      <c r="L122" s="43">
        <v>0</v>
      </c>
      <c r="M122" s="45">
        <f t="shared" si="19"/>
        <v>158.03999328613281</v>
      </c>
      <c r="N122" s="46">
        <f t="shared" si="17"/>
        <v>331.20999145507812</v>
      </c>
    </row>
    <row r="123" spans="1:14" ht="30" x14ac:dyDescent="0.25">
      <c r="A123" s="35">
        <v>23</v>
      </c>
      <c r="B123" s="30" t="s">
        <v>84</v>
      </c>
      <c r="C123" s="30">
        <v>2007</v>
      </c>
      <c r="D123" s="30" t="s">
        <v>55</v>
      </c>
      <c r="E123" s="30" t="s">
        <v>45</v>
      </c>
      <c r="F123" s="30" t="s">
        <v>56</v>
      </c>
      <c r="G123" s="30" t="s">
        <v>60</v>
      </c>
      <c r="H123" s="31">
        <v>163.75999450683594</v>
      </c>
      <c r="I123" s="29">
        <v>12</v>
      </c>
      <c r="J123" s="31">
        <f t="shared" si="18"/>
        <v>175.75999450683594</v>
      </c>
      <c r="K123" s="31">
        <v>159.69999694824219</v>
      </c>
      <c r="L123" s="29">
        <v>0</v>
      </c>
      <c r="M123" s="31">
        <f t="shared" si="19"/>
        <v>159.69999694824219</v>
      </c>
      <c r="N123" s="32">
        <f t="shared" si="17"/>
        <v>335.45999145507812</v>
      </c>
    </row>
    <row r="124" spans="1:14" ht="30" x14ac:dyDescent="0.25">
      <c r="A124" s="34">
        <v>24</v>
      </c>
      <c r="B124" s="36" t="s">
        <v>83</v>
      </c>
      <c r="C124" s="36">
        <v>2006</v>
      </c>
      <c r="D124" s="36" t="s">
        <v>53</v>
      </c>
      <c r="E124" s="36" t="s">
        <v>21</v>
      </c>
      <c r="F124" s="36" t="s">
        <v>40</v>
      </c>
      <c r="G124" s="36" t="s">
        <v>41</v>
      </c>
      <c r="H124" s="37">
        <v>169.08999633789062</v>
      </c>
      <c r="I124" s="38">
        <v>4</v>
      </c>
      <c r="J124" s="37">
        <f t="shared" si="18"/>
        <v>173.08999633789062</v>
      </c>
      <c r="K124" s="37">
        <v>163.97000122070312</v>
      </c>
      <c r="L124" s="38">
        <v>2</v>
      </c>
      <c r="M124" s="37">
        <f t="shared" si="19"/>
        <v>165.97000122070312</v>
      </c>
      <c r="N124" s="4">
        <f t="shared" si="17"/>
        <v>339.05999755859375</v>
      </c>
    </row>
    <row r="125" spans="1:14" x14ac:dyDescent="0.25">
      <c r="A125" s="39">
        <v>25</v>
      </c>
      <c r="B125" s="40" t="s">
        <v>78</v>
      </c>
      <c r="C125" s="40">
        <v>2006</v>
      </c>
      <c r="D125" s="40" t="s">
        <v>53</v>
      </c>
      <c r="E125" s="40" t="s">
        <v>26</v>
      </c>
      <c r="F125" s="40" t="s">
        <v>27</v>
      </c>
      <c r="G125" s="40" t="s">
        <v>79</v>
      </c>
      <c r="H125" s="41">
        <v>165.55999755859375</v>
      </c>
      <c r="I125" s="42">
        <v>6</v>
      </c>
      <c r="J125" s="41">
        <f t="shared" si="18"/>
        <v>171.55999755859375</v>
      </c>
      <c r="K125" s="41">
        <v>164.91000366210937</v>
      </c>
      <c r="L125" s="42">
        <v>4</v>
      </c>
      <c r="M125" s="41">
        <f t="shared" si="19"/>
        <v>168.91000366210937</v>
      </c>
      <c r="N125" s="33">
        <f t="shared" si="17"/>
        <v>340.47000122070312</v>
      </c>
    </row>
    <row r="126" spans="1:14" x14ac:dyDescent="0.25">
      <c r="A126" s="43">
        <v>26</v>
      </c>
      <c r="B126" s="44" t="s">
        <v>73</v>
      </c>
      <c r="C126" s="44">
        <v>2008</v>
      </c>
      <c r="D126" s="44" t="s">
        <v>74</v>
      </c>
      <c r="E126" s="44" t="s">
        <v>26</v>
      </c>
      <c r="F126" s="44" t="s">
        <v>27</v>
      </c>
      <c r="G126" s="44" t="s">
        <v>28</v>
      </c>
      <c r="H126" s="45">
        <v>205.33000183105469</v>
      </c>
      <c r="I126" s="43">
        <v>8</v>
      </c>
      <c r="J126" s="45">
        <f t="shared" si="18"/>
        <v>213.33000183105469</v>
      </c>
      <c r="K126" s="45">
        <v>210.94999694824219</v>
      </c>
      <c r="L126" s="43">
        <v>4</v>
      </c>
      <c r="M126" s="45">
        <f t="shared" si="19"/>
        <v>214.94999694824219</v>
      </c>
      <c r="N126" s="46">
        <f t="shared" si="17"/>
        <v>428.27999877929687</v>
      </c>
    </row>
    <row r="127" spans="1:14" ht="30" x14ac:dyDescent="0.25">
      <c r="A127" s="35">
        <v>27</v>
      </c>
      <c r="B127" s="30" t="s">
        <v>86</v>
      </c>
      <c r="C127" s="30">
        <v>2004</v>
      </c>
      <c r="D127" s="30" t="s">
        <v>55</v>
      </c>
      <c r="E127" s="30" t="s">
        <v>45</v>
      </c>
      <c r="F127" s="30" t="s">
        <v>87</v>
      </c>
      <c r="G127" s="30" t="s">
        <v>88</v>
      </c>
      <c r="H127" s="31">
        <v>161.75999450683594</v>
      </c>
      <c r="I127" s="29">
        <v>66</v>
      </c>
      <c r="J127" s="31">
        <f t="shared" si="18"/>
        <v>227.75999450683594</v>
      </c>
      <c r="K127" s="31">
        <v>155.05999755859375</v>
      </c>
      <c r="L127" s="29">
        <v>114</v>
      </c>
      <c r="M127" s="31">
        <f t="shared" si="19"/>
        <v>269.05999755859375</v>
      </c>
      <c r="N127" s="32">
        <f t="shared" si="17"/>
        <v>496.81999206542969</v>
      </c>
    </row>
    <row r="128" spans="1:14" x14ac:dyDescent="0.25">
      <c r="A128" s="34">
        <v>35</v>
      </c>
      <c r="B128" s="36" t="s">
        <v>91</v>
      </c>
      <c r="C128" s="36">
        <v>2005</v>
      </c>
      <c r="D128" s="36" t="s">
        <v>30</v>
      </c>
      <c r="E128" s="36" t="s">
        <v>26</v>
      </c>
      <c r="F128" s="36" t="s">
        <v>27</v>
      </c>
      <c r="G128" s="36" t="s">
        <v>28</v>
      </c>
      <c r="H128" s="37"/>
      <c r="I128" s="38"/>
      <c r="J128" s="37" t="s">
        <v>92</v>
      </c>
      <c r="K128" s="37"/>
      <c r="L128" s="38"/>
      <c r="M128" s="37" t="s">
        <v>92</v>
      </c>
      <c r="N128" s="3"/>
    </row>
    <row r="129" spans="1:14" ht="30" x14ac:dyDescent="0.25">
      <c r="A129" s="39">
        <v>35</v>
      </c>
      <c r="B129" s="40" t="s">
        <v>80</v>
      </c>
      <c r="C129" s="40">
        <v>2007</v>
      </c>
      <c r="D129" s="40" t="s">
        <v>53</v>
      </c>
      <c r="E129" s="40" t="s">
        <v>21</v>
      </c>
      <c r="F129" s="40" t="s">
        <v>40</v>
      </c>
      <c r="G129" s="40" t="s">
        <v>81</v>
      </c>
      <c r="H129" s="41"/>
      <c r="I129" s="42"/>
      <c r="J129" s="41" t="s">
        <v>92</v>
      </c>
      <c r="K129" s="41"/>
      <c r="L129" s="42"/>
      <c r="M129" s="41" t="s">
        <v>92</v>
      </c>
      <c r="N129" s="47"/>
    </row>
    <row r="130" spans="1:14" ht="30" x14ac:dyDescent="0.25">
      <c r="A130" s="43">
        <v>35</v>
      </c>
      <c r="B130" s="44" t="s">
        <v>93</v>
      </c>
      <c r="C130" s="44">
        <v>2007</v>
      </c>
      <c r="D130" s="44" t="s">
        <v>53</v>
      </c>
      <c r="E130" s="44" t="s">
        <v>21</v>
      </c>
      <c r="F130" s="44" t="s">
        <v>40</v>
      </c>
      <c r="G130" s="44" t="s">
        <v>41</v>
      </c>
      <c r="H130" s="45"/>
      <c r="I130" s="43"/>
      <c r="J130" s="45" t="s">
        <v>92</v>
      </c>
      <c r="K130" s="45"/>
      <c r="L130" s="43"/>
      <c r="M130" s="45" t="s">
        <v>92</v>
      </c>
      <c r="N130" s="48"/>
    </row>
    <row r="131" spans="1:14" ht="60" x14ac:dyDescent="0.25">
      <c r="A131" s="35">
        <v>35</v>
      </c>
      <c r="B131" s="30" t="s">
        <v>95</v>
      </c>
      <c r="C131" s="30">
        <v>2007</v>
      </c>
      <c r="D131" s="30" t="s">
        <v>30</v>
      </c>
      <c r="E131" s="30" t="s">
        <v>21</v>
      </c>
      <c r="F131" s="30" t="s">
        <v>67</v>
      </c>
      <c r="G131" s="30" t="s">
        <v>23</v>
      </c>
      <c r="H131" s="31"/>
      <c r="I131" s="29"/>
      <c r="J131" s="31" t="s">
        <v>92</v>
      </c>
      <c r="K131" s="31"/>
      <c r="L131" s="29"/>
      <c r="M131" s="31" t="s">
        <v>92</v>
      </c>
      <c r="N131" s="49"/>
    </row>
    <row r="132" spans="1:14" ht="30" x14ac:dyDescent="0.25">
      <c r="A132" s="34">
        <v>35</v>
      </c>
      <c r="B132" s="36" t="s">
        <v>82</v>
      </c>
      <c r="C132" s="36">
        <v>2008</v>
      </c>
      <c r="D132" s="36" t="s">
        <v>53</v>
      </c>
      <c r="E132" s="36" t="s">
        <v>21</v>
      </c>
      <c r="F132" s="36" t="s">
        <v>40</v>
      </c>
      <c r="G132" s="36" t="s">
        <v>41</v>
      </c>
      <c r="H132" s="37"/>
      <c r="I132" s="38"/>
      <c r="J132" s="37" t="s">
        <v>92</v>
      </c>
      <c r="K132" s="37"/>
      <c r="L132" s="38"/>
      <c r="M132" s="37" t="s">
        <v>92</v>
      </c>
      <c r="N132" s="3"/>
    </row>
    <row r="133" spans="1:14" ht="30" x14ac:dyDescent="0.25">
      <c r="A133" s="39">
        <v>35</v>
      </c>
      <c r="B133" s="40" t="s">
        <v>90</v>
      </c>
      <c r="C133" s="40">
        <v>2008</v>
      </c>
      <c r="D133" s="40" t="s">
        <v>53</v>
      </c>
      <c r="E133" s="40" t="s">
        <v>21</v>
      </c>
      <c r="F133" s="40" t="s">
        <v>40</v>
      </c>
      <c r="G133" s="40" t="s">
        <v>41</v>
      </c>
      <c r="H133" s="41"/>
      <c r="I133" s="42"/>
      <c r="J133" s="41" t="s">
        <v>92</v>
      </c>
      <c r="K133" s="41"/>
      <c r="L133" s="42"/>
      <c r="M133" s="41" t="s">
        <v>92</v>
      </c>
      <c r="N133" s="47"/>
    </row>
    <row r="134" spans="1:14" ht="30" x14ac:dyDescent="0.25">
      <c r="A134" s="34">
        <v>35</v>
      </c>
      <c r="B134" s="36" t="s">
        <v>96</v>
      </c>
      <c r="C134" s="36">
        <v>2006</v>
      </c>
      <c r="D134" s="36" t="s">
        <v>30</v>
      </c>
      <c r="E134" s="36" t="s">
        <v>26</v>
      </c>
      <c r="F134" s="36" t="s">
        <v>27</v>
      </c>
      <c r="G134" s="36" t="s">
        <v>28</v>
      </c>
      <c r="H134" s="37"/>
      <c r="I134" s="38"/>
      <c r="J134" s="37" t="s">
        <v>92</v>
      </c>
      <c r="K134" s="37"/>
      <c r="L134" s="38"/>
      <c r="M134" s="37" t="s">
        <v>92</v>
      </c>
      <c r="N134" s="3"/>
    </row>
    <row r="135" spans="1:14" ht="30" x14ac:dyDescent="0.25">
      <c r="A135" s="34">
        <v>35</v>
      </c>
      <c r="B135" s="36" t="s">
        <v>94</v>
      </c>
      <c r="C135" s="36">
        <v>2007</v>
      </c>
      <c r="D135" s="36" t="s">
        <v>53</v>
      </c>
      <c r="E135" s="36" t="s">
        <v>21</v>
      </c>
      <c r="F135" s="36" t="s">
        <v>40</v>
      </c>
      <c r="G135" s="36" t="s">
        <v>41</v>
      </c>
      <c r="H135" s="37"/>
      <c r="I135" s="38"/>
      <c r="J135" s="37" t="s">
        <v>92</v>
      </c>
      <c r="K135" s="37"/>
      <c r="L135" s="38"/>
      <c r="M135" s="37" t="s">
        <v>92</v>
      </c>
      <c r="N135" s="3"/>
    </row>
    <row r="137" spans="1:14" ht="18.75" x14ac:dyDescent="0.25">
      <c r="A137" s="55" t="s">
        <v>153</v>
      </c>
      <c r="B137" s="55"/>
      <c r="C137" s="55"/>
      <c r="D137" s="55"/>
      <c r="E137" s="55"/>
      <c r="F137" s="55"/>
      <c r="G137" s="55"/>
      <c r="H137" s="55"/>
    </row>
    <row r="138" spans="1:14" ht="15" customHeight="1" x14ac:dyDescent="0.25">
      <c r="A138" s="53" t="s">
        <v>6</v>
      </c>
      <c r="B138" s="53" t="s">
        <v>7</v>
      </c>
      <c r="C138" s="53" t="s">
        <v>8</v>
      </c>
      <c r="D138" s="53" t="s">
        <v>9</v>
      </c>
      <c r="E138" s="53" t="s">
        <v>10</v>
      </c>
      <c r="F138" s="53" t="s">
        <v>11</v>
      </c>
      <c r="G138" s="53" t="s">
        <v>12</v>
      </c>
      <c r="H138" s="56" t="s">
        <v>14</v>
      </c>
      <c r="I138" s="57"/>
      <c r="J138" s="58"/>
      <c r="K138" s="56" t="s">
        <v>18</v>
      </c>
      <c r="L138" s="57"/>
      <c r="M138" s="58"/>
      <c r="N138" s="70" t="s">
        <v>188</v>
      </c>
    </row>
    <row r="139" spans="1:14" x14ac:dyDescent="0.25">
      <c r="A139" s="54"/>
      <c r="B139" s="54"/>
      <c r="C139" s="54"/>
      <c r="D139" s="54"/>
      <c r="E139" s="54"/>
      <c r="F139" s="54"/>
      <c r="G139" s="54"/>
      <c r="H139" s="2" t="s">
        <v>15</v>
      </c>
      <c r="I139" s="2" t="s">
        <v>16</v>
      </c>
      <c r="J139" s="2" t="s">
        <v>17</v>
      </c>
      <c r="K139" s="2" t="s">
        <v>15</v>
      </c>
      <c r="L139" s="2" t="s">
        <v>16</v>
      </c>
      <c r="M139" s="2" t="s">
        <v>17</v>
      </c>
      <c r="N139" s="71"/>
    </row>
    <row r="140" spans="1:14" ht="60" x14ac:dyDescent="0.25">
      <c r="A140" s="21">
        <v>1</v>
      </c>
      <c r="B140" s="19" t="s">
        <v>135</v>
      </c>
      <c r="C140" s="19">
        <v>2005</v>
      </c>
      <c r="D140" s="19" t="s">
        <v>30</v>
      </c>
      <c r="E140" s="19" t="s">
        <v>21</v>
      </c>
      <c r="F140" s="19" t="s">
        <v>67</v>
      </c>
      <c r="G140" s="19" t="s">
        <v>23</v>
      </c>
      <c r="H140" s="20">
        <v>120.30999755859375</v>
      </c>
      <c r="I140" s="21">
        <v>0</v>
      </c>
      <c r="J140" s="20">
        <f t="shared" ref="J140" si="20">H140+I140</f>
        <v>120.30999755859375</v>
      </c>
      <c r="K140" s="20">
        <v>118.80999755859375</v>
      </c>
      <c r="L140" s="21">
        <v>0</v>
      </c>
      <c r="M140" s="20">
        <f t="shared" ref="M140" si="21">K140+L140</f>
        <v>118.80999755859375</v>
      </c>
      <c r="N140" s="22">
        <f t="shared" ref="N140:N147" si="22">SUM(J140+M140)</f>
        <v>239.1199951171875</v>
      </c>
    </row>
    <row r="141" spans="1:14" ht="60" x14ac:dyDescent="0.25">
      <c r="A141" s="18">
        <v>2</v>
      </c>
      <c r="B141" s="19" t="s">
        <v>136</v>
      </c>
      <c r="C141" s="19">
        <v>2004</v>
      </c>
      <c r="D141" s="19" t="s">
        <v>30</v>
      </c>
      <c r="E141" s="19" t="s">
        <v>21</v>
      </c>
      <c r="F141" s="19" t="s">
        <v>67</v>
      </c>
      <c r="G141" s="19" t="s">
        <v>23</v>
      </c>
      <c r="H141" s="20">
        <v>136.63999938964844</v>
      </c>
      <c r="I141" s="21">
        <v>4</v>
      </c>
      <c r="J141" s="20">
        <f t="shared" ref="J141:J147" si="23">H141+I141</f>
        <v>140.63999938964844</v>
      </c>
      <c r="K141" s="20">
        <v>123.25</v>
      </c>
      <c r="L141" s="21">
        <v>0</v>
      </c>
      <c r="M141" s="20">
        <f t="shared" ref="M141:M147" si="24">K141+L141</f>
        <v>123.25</v>
      </c>
      <c r="N141" s="22">
        <f t="shared" si="22"/>
        <v>263.88999938964844</v>
      </c>
    </row>
    <row r="142" spans="1:14" x14ac:dyDescent="0.25">
      <c r="A142" s="10">
        <v>3</v>
      </c>
      <c r="B142" s="11" t="s">
        <v>137</v>
      </c>
      <c r="C142" s="11">
        <v>2005</v>
      </c>
      <c r="D142" s="11" t="s">
        <v>37</v>
      </c>
      <c r="E142" s="11" t="s">
        <v>26</v>
      </c>
      <c r="F142" s="11" t="s">
        <v>27</v>
      </c>
      <c r="G142" s="11" t="s">
        <v>28</v>
      </c>
      <c r="H142" s="12">
        <v>140.74000549316406</v>
      </c>
      <c r="I142" s="13">
        <v>0</v>
      </c>
      <c r="J142" s="12">
        <f t="shared" si="23"/>
        <v>140.74000549316406</v>
      </c>
      <c r="K142" s="12">
        <v>141.44999694824219</v>
      </c>
      <c r="L142" s="13">
        <v>4</v>
      </c>
      <c r="M142" s="12">
        <f t="shared" si="24"/>
        <v>145.44999694824219</v>
      </c>
      <c r="N142" s="5">
        <f t="shared" si="22"/>
        <v>286.19000244140625</v>
      </c>
    </row>
    <row r="143" spans="1:14" ht="60" x14ac:dyDescent="0.25">
      <c r="A143" s="23">
        <v>4</v>
      </c>
      <c r="B143" s="24" t="s">
        <v>138</v>
      </c>
      <c r="C143" s="24">
        <v>2005</v>
      </c>
      <c r="D143" s="24">
        <v>3</v>
      </c>
      <c r="E143" s="24" t="s">
        <v>45</v>
      </c>
      <c r="F143" s="24" t="s">
        <v>139</v>
      </c>
      <c r="G143" s="24" t="s">
        <v>47</v>
      </c>
      <c r="H143" s="25">
        <v>145.71000671386719</v>
      </c>
      <c r="I143" s="26">
        <v>12</v>
      </c>
      <c r="J143" s="25">
        <f t="shared" si="23"/>
        <v>157.71000671386719</v>
      </c>
      <c r="K143" s="25">
        <v>128.55999755859375</v>
      </c>
      <c r="L143" s="26">
        <v>4</v>
      </c>
      <c r="M143" s="25">
        <f t="shared" si="24"/>
        <v>132.55999755859375</v>
      </c>
      <c r="N143" s="9">
        <f t="shared" si="22"/>
        <v>290.27000427246094</v>
      </c>
    </row>
    <row r="144" spans="1:14" ht="30" x14ac:dyDescent="0.25">
      <c r="A144" s="18">
        <v>5</v>
      </c>
      <c r="B144" s="19" t="s">
        <v>142</v>
      </c>
      <c r="C144" s="19">
        <v>2005</v>
      </c>
      <c r="D144" s="19" t="s">
        <v>30</v>
      </c>
      <c r="E144" s="19" t="s">
        <v>45</v>
      </c>
      <c r="F144" s="19" t="s">
        <v>46</v>
      </c>
      <c r="G144" s="19" t="s">
        <v>60</v>
      </c>
      <c r="H144" s="20">
        <v>161.46000671386719</v>
      </c>
      <c r="I144" s="21">
        <v>58</v>
      </c>
      <c r="J144" s="20">
        <f t="shared" si="23"/>
        <v>219.46000671386719</v>
      </c>
      <c r="K144" s="20">
        <v>143.17999267578125</v>
      </c>
      <c r="L144" s="21">
        <v>6</v>
      </c>
      <c r="M144" s="20">
        <f t="shared" si="24"/>
        <v>149.17999267578125</v>
      </c>
      <c r="N144" s="22">
        <f t="shared" si="22"/>
        <v>368.63999938964844</v>
      </c>
    </row>
    <row r="145" spans="1:14" ht="60" x14ac:dyDescent="0.25">
      <c r="A145" s="10">
        <v>6</v>
      </c>
      <c r="B145" s="11" t="s">
        <v>140</v>
      </c>
      <c r="C145" s="11">
        <v>2007</v>
      </c>
      <c r="D145" s="11" t="s">
        <v>53</v>
      </c>
      <c r="E145" s="11" t="s">
        <v>21</v>
      </c>
      <c r="F145" s="11" t="s">
        <v>67</v>
      </c>
      <c r="G145" s="11" t="s">
        <v>141</v>
      </c>
      <c r="H145" s="12">
        <v>170.55000305175781</v>
      </c>
      <c r="I145" s="13">
        <v>0</v>
      </c>
      <c r="J145" s="12">
        <f t="shared" si="23"/>
        <v>170.55000305175781</v>
      </c>
      <c r="K145" s="12">
        <v>200.55000305175781</v>
      </c>
      <c r="L145" s="13">
        <v>8</v>
      </c>
      <c r="M145" s="12">
        <f t="shared" si="24"/>
        <v>208.55000305175781</v>
      </c>
      <c r="N145" s="5">
        <f t="shared" si="22"/>
        <v>379.10000610351562</v>
      </c>
    </row>
    <row r="146" spans="1:14" ht="30" x14ac:dyDescent="0.25">
      <c r="A146" s="23">
        <v>7</v>
      </c>
      <c r="B146" s="24" t="s">
        <v>143</v>
      </c>
      <c r="C146" s="24">
        <v>2005</v>
      </c>
      <c r="D146" s="24" t="s">
        <v>55</v>
      </c>
      <c r="E146" s="24" t="s">
        <v>45</v>
      </c>
      <c r="F146" s="24" t="s">
        <v>46</v>
      </c>
      <c r="G146" s="24" t="s">
        <v>60</v>
      </c>
      <c r="H146" s="25">
        <v>210.50999450683594</v>
      </c>
      <c r="I146" s="26">
        <v>8</v>
      </c>
      <c r="J146" s="25">
        <f t="shared" si="23"/>
        <v>218.50999450683594</v>
      </c>
      <c r="K146" s="25">
        <v>175.27000427246094</v>
      </c>
      <c r="L146" s="26">
        <v>4</v>
      </c>
      <c r="M146" s="25">
        <f t="shared" si="24"/>
        <v>179.27000427246094</v>
      </c>
      <c r="N146" s="9">
        <f t="shared" si="22"/>
        <v>397.77999877929687</v>
      </c>
    </row>
    <row r="147" spans="1:14" ht="30" x14ac:dyDescent="0.25">
      <c r="A147" s="14">
        <v>8</v>
      </c>
      <c r="B147" s="15" t="s">
        <v>145</v>
      </c>
      <c r="C147" s="15">
        <v>2008</v>
      </c>
      <c r="D147" s="15" t="s">
        <v>30</v>
      </c>
      <c r="E147" s="15" t="s">
        <v>45</v>
      </c>
      <c r="F147" s="15" t="s">
        <v>46</v>
      </c>
      <c r="G147" s="15" t="s">
        <v>60</v>
      </c>
      <c r="H147" s="16">
        <v>320.70999145507812</v>
      </c>
      <c r="I147" s="14">
        <v>12</v>
      </c>
      <c r="J147" s="16">
        <f t="shared" si="23"/>
        <v>332.70999145507812</v>
      </c>
      <c r="K147" s="16">
        <v>258.510009765625</v>
      </c>
      <c r="L147" s="14">
        <v>56</v>
      </c>
      <c r="M147" s="16">
        <f t="shared" si="24"/>
        <v>314.510009765625</v>
      </c>
      <c r="N147" s="17">
        <f t="shared" si="22"/>
        <v>647.22000122070312</v>
      </c>
    </row>
    <row r="148" spans="1:14" ht="30" x14ac:dyDescent="0.25">
      <c r="A148" s="18">
        <v>11</v>
      </c>
      <c r="B148" s="19" t="s">
        <v>144</v>
      </c>
      <c r="C148" s="19">
        <v>2011</v>
      </c>
      <c r="D148" s="19" t="s">
        <v>53</v>
      </c>
      <c r="E148" s="19" t="s">
        <v>21</v>
      </c>
      <c r="F148" s="19" t="s">
        <v>40</v>
      </c>
      <c r="G148" s="19" t="s">
        <v>41</v>
      </c>
      <c r="H148" s="20"/>
      <c r="I148" s="21"/>
      <c r="J148" s="20" t="s">
        <v>92</v>
      </c>
      <c r="K148" s="20"/>
      <c r="L148" s="21"/>
      <c r="M148" s="20" t="s">
        <v>92</v>
      </c>
      <c r="N148" s="28"/>
    </row>
    <row r="149" spans="1:14" ht="30" x14ac:dyDescent="0.25">
      <c r="A149" s="10">
        <v>11</v>
      </c>
      <c r="B149" s="11" t="s">
        <v>147</v>
      </c>
      <c r="C149" s="11">
        <v>2003</v>
      </c>
      <c r="D149" s="11" t="s">
        <v>55</v>
      </c>
      <c r="E149" s="11" t="s">
        <v>26</v>
      </c>
      <c r="F149" s="11" t="s">
        <v>34</v>
      </c>
      <c r="G149" s="11" t="s">
        <v>35</v>
      </c>
      <c r="H149" s="12"/>
      <c r="I149" s="13"/>
      <c r="J149" s="12" t="s">
        <v>92</v>
      </c>
      <c r="K149" s="12"/>
      <c r="L149" s="13"/>
      <c r="M149" s="12" t="s">
        <v>92</v>
      </c>
      <c r="N149" s="6"/>
    </row>
    <row r="150" spans="1:14" ht="60" x14ac:dyDescent="0.25">
      <c r="A150" s="10">
        <v>11</v>
      </c>
      <c r="B150" s="11" t="s">
        <v>148</v>
      </c>
      <c r="C150" s="11">
        <v>2003</v>
      </c>
      <c r="D150" s="11" t="s">
        <v>39</v>
      </c>
      <c r="E150" s="11" t="s">
        <v>26</v>
      </c>
      <c r="F150" s="11" t="s">
        <v>149</v>
      </c>
      <c r="G150" s="11" t="s">
        <v>150</v>
      </c>
      <c r="H150" s="12"/>
      <c r="I150" s="13"/>
      <c r="J150" s="12" t="s">
        <v>92</v>
      </c>
      <c r="K150" s="12"/>
      <c r="L150" s="13"/>
      <c r="M150" s="12" t="s">
        <v>92</v>
      </c>
      <c r="N150" s="6"/>
    </row>
    <row r="152" spans="1:14" ht="18.75" x14ac:dyDescent="0.25">
      <c r="A152" s="55" t="s">
        <v>154</v>
      </c>
      <c r="B152" s="55"/>
      <c r="C152" s="55"/>
      <c r="D152" s="55"/>
      <c r="E152" s="55"/>
      <c r="F152" s="55"/>
      <c r="G152" s="55"/>
      <c r="H152" s="55"/>
    </row>
    <row r="153" spans="1:14" ht="15" customHeight="1" x14ac:dyDescent="0.25">
      <c r="A153" s="53" t="s">
        <v>6</v>
      </c>
      <c r="B153" s="53" t="s">
        <v>7</v>
      </c>
      <c r="C153" s="53" t="s">
        <v>8</v>
      </c>
      <c r="D153" s="53" t="s">
        <v>9</v>
      </c>
      <c r="E153" s="53" t="s">
        <v>10</v>
      </c>
      <c r="F153" s="53" t="s">
        <v>11</v>
      </c>
      <c r="G153" s="53" t="s">
        <v>12</v>
      </c>
      <c r="H153" s="56" t="s">
        <v>14</v>
      </c>
      <c r="I153" s="57"/>
      <c r="J153" s="58"/>
      <c r="K153" s="56" t="s">
        <v>18</v>
      </c>
      <c r="L153" s="57"/>
      <c r="M153" s="58"/>
      <c r="N153" s="70" t="s">
        <v>188</v>
      </c>
    </row>
    <row r="154" spans="1:14" x14ac:dyDescent="0.25">
      <c r="A154" s="54"/>
      <c r="B154" s="54"/>
      <c r="C154" s="54"/>
      <c r="D154" s="54"/>
      <c r="E154" s="54"/>
      <c r="F154" s="54"/>
      <c r="G154" s="54"/>
      <c r="H154" s="2" t="s">
        <v>15</v>
      </c>
      <c r="I154" s="2" t="s">
        <v>16</v>
      </c>
      <c r="J154" s="2" t="s">
        <v>17</v>
      </c>
      <c r="K154" s="2" t="s">
        <v>15</v>
      </c>
      <c r="L154" s="2" t="s">
        <v>16</v>
      </c>
      <c r="M154" s="2" t="s">
        <v>17</v>
      </c>
      <c r="N154" s="71"/>
    </row>
    <row r="155" spans="1:14" ht="60" x14ac:dyDescent="0.25">
      <c r="A155" s="10">
        <v>1</v>
      </c>
      <c r="B155" s="11" t="s">
        <v>155</v>
      </c>
      <c r="C155" s="11" t="s">
        <v>156</v>
      </c>
      <c r="D155" s="11" t="s">
        <v>120</v>
      </c>
      <c r="E155" s="11" t="s">
        <v>21</v>
      </c>
      <c r="F155" s="11" t="s">
        <v>185</v>
      </c>
      <c r="G155" s="11" t="s">
        <v>23</v>
      </c>
      <c r="H155" s="12">
        <v>122.84999847412109</v>
      </c>
      <c r="I155" s="13">
        <v>0</v>
      </c>
      <c r="J155" s="12">
        <f t="shared" ref="J155" si="25">H155+I155</f>
        <v>122.84999847412109</v>
      </c>
      <c r="K155" s="12">
        <v>118.58000183105469</v>
      </c>
      <c r="L155" s="13">
        <v>0</v>
      </c>
      <c r="M155" s="12">
        <f t="shared" ref="M155" si="26">K155+L155</f>
        <v>118.58000183105469</v>
      </c>
      <c r="N155" s="5">
        <f t="shared" ref="N155:N163" si="27">SUM(J155+M155)</f>
        <v>241.43000030517578</v>
      </c>
    </row>
    <row r="156" spans="1:14" ht="45" x14ac:dyDescent="0.25">
      <c r="A156" s="14">
        <v>2</v>
      </c>
      <c r="B156" s="15" t="s">
        <v>157</v>
      </c>
      <c r="C156" s="15" t="s">
        <v>100</v>
      </c>
      <c r="D156" s="15" t="s">
        <v>158</v>
      </c>
      <c r="E156" s="15" t="s">
        <v>21</v>
      </c>
      <c r="F156" s="15" t="s">
        <v>31</v>
      </c>
      <c r="G156" s="15" t="s">
        <v>159</v>
      </c>
      <c r="H156" s="16">
        <v>131.17999267578125</v>
      </c>
      <c r="I156" s="14">
        <v>6</v>
      </c>
      <c r="J156" s="16">
        <f t="shared" ref="J156:J163" si="28">H156+I156</f>
        <v>137.17999267578125</v>
      </c>
      <c r="K156" s="16">
        <v>130.55000305175781</v>
      </c>
      <c r="L156" s="14">
        <v>0</v>
      </c>
      <c r="M156" s="16">
        <f t="shared" ref="M156:M163" si="29">K156+L156</f>
        <v>130.55000305175781</v>
      </c>
      <c r="N156" s="17">
        <f t="shared" si="27"/>
        <v>267.72999572753906</v>
      </c>
    </row>
    <row r="157" spans="1:14" ht="60" x14ac:dyDescent="0.25">
      <c r="A157" s="18">
        <v>3</v>
      </c>
      <c r="B157" s="19" t="s">
        <v>160</v>
      </c>
      <c r="C157" s="19" t="s">
        <v>161</v>
      </c>
      <c r="D157" s="19" t="s">
        <v>162</v>
      </c>
      <c r="E157" s="19" t="s">
        <v>45</v>
      </c>
      <c r="F157" s="19" t="s">
        <v>46</v>
      </c>
      <c r="G157" s="19" t="s">
        <v>123</v>
      </c>
      <c r="H157" s="20">
        <v>144.24000549316406</v>
      </c>
      <c r="I157" s="21">
        <v>10</v>
      </c>
      <c r="J157" s="20">
        <f t="shared" si="28"/>
        <v>154.24000549316406</v>
      </c>
      <c r="K157" s="20">
        <v>140.58999633789062</v>
      </c>
      <c r="L157" s="21">
        <v>4</v>
      </c>
      <c r="M157" s="20">
        <f t="shared" si="29"/>
        <v>144.58999633789062</v>
      </c>
      <c r="N157" s="22">
        <f t="shared" si="27"/>
        <v>298.83000183105469</v>
      </c>
    </row>
    <row r="158" spans="1:14" ht="30" x14ac:dyDescent="0.25">
      <c r="A158" s="10">
        <v>4</v>
      </c>
      <c r="B158" s="11" t="s">
        <v>163</v>
      </c>
      <c r="C158" s="11" t="s">
        <v>164</v>
      </c>
      <c r="D158" s="11" t="s">
        <v>107</v>
      </c>
      <c r="E158" s="11" t="s">
        <v>26</v>
      </c>
      <c r="F158" s="11" t="s">
        <v>27</v>
      </c>
      <c r="G158" s="11" t="s">
        <v>28</v>
      </c>
      <c r="H158" s="12">
        <v>152.22999572753906</v>
      </c>
      <c r="I158" s="13">
        <v>6</v>
      </c>
      <c r="J158" s="12">
        <f t="shared" si="28"/>
        <v>158.22999572753906</v>
      </c>
      <c r="K158" s="12">
        <v>144.89999389648437</v>
      </c>
      <c r="L158" s="13">
        <v>2</v>
      </c>
      <c r="M158" s="12">
        <f t="shared" si="29"/>
        <v>146.89999389648437</v>
      </c>
      <c r="N158" s="5">
        <f t="shared" si="27"/>
        <v>305.12998962402344</v>
      </c>
    </row>
    <row r="159" spans="1:14" ht="75" x14ac:dyDescent="0.25">
      <c r="A159" s="23">
        <v>5</v>
      </c>
      <c r="B159" s="24" t="s">
        <v>165</v>
      </c>
      <c r="C159" s="24" t="s">
        <v>156</v>
      </c>
      <c r="D159" s="24" t="s">
        <v>166</v>
      </c>
      <c r="E159" s="24" t="s">
        <v>45</v>
      </c>
      <c r="F159" s="24" t="s">
        <v>46</v>
      </c>
      <c r="G159" s="24" t="s">
        <v>167</v>
      </c>
      <c r="H159" s="25">
        <v>149.46000671386719</v>
      </c>
      <c r="I159" s="26">
        <v>6</v>
      </c>
      <c r="J159" s="25">
        <f t="shared" si="28"/>
        <v>155.46000671386719</v>
      </c>
      <c r="K159" s="25">
        <v>141.17999267578125</v>
      </c>
      <c r="L159" s="26">
        <v>12</v>
      </c>
      <c r="M159" s="25">
        <f t="shared" si="29"/>
        <v>153.17999267578125</v>
      </c>
      <c r="N159" s="9">
        <f t="shared" si="27"/>
        <v>308.63999938964844</v>
      </c>
    </row>
    <row r="160" spans="1:14" ht="60" x14ac:dyDescent="0.25">
      <c r="A160" s="14">
        <v>6</v>
      </c>
      <c r="B160" s="15" t="s">
        <v>168</v>
      </c>
      <c r="C160" s="15" t="s">
        <v>169</v>
      </c>
      <c r="D160" s="15" t="s">
        <v>170</v>
      </c>
      <c r="E160" s="15" t="s">
        <v>21</v>
      </c>
      <c r="F160" s="15" t="s">
        <v>171</v>
      </c>
      <c r="G160" s="15" t="s">
        <v>117</v>
      </c>
      <c r="H160" s="16">
        <v>153.11000061035156</v>
      </c>
      <c r="I160" s="14">
        <v>2</v>
      </c>
      <c r="J160" s="16">
        <f t="shared" si="28"/>
        <v>155.11000061035156</v>
      </c>
      <c r="K160" s="16">
        <v>161.11000061035156</v>
      </c>
      <c r="L160" s="14">
        <v>0</v>
      </c>
      <c r="M160" s="16">
        <f t="shared" si="29"/>
        <v>161.11000061035156</v>
      </c>
      <c r="N160" s="17">
        <f t="shared" si="27"/>
        <v>316.22000122070312</v>
      </c>
    </row>
    <row r="161" spans="1:14" ht="45" x14ac:dyDescent="0.25">
      <c r="A161" s="18">
        <v>7</v>
      </c>
      <c r="B161" s="19" t="s">
        <v>174</v>
      </c>
      <c r="C161" s="19" t="s">
        <v>175</v>
      </c>
      <c r="D161" s="19" t="s">
        <v>176</v>
      </c>
      <c r="E161" s="19" t="s">
        <v>45</v>
      </c>
      <c r="F161" s="19" t="s">
        <v>46</v>
      </c>
      <c r="G161" s="19" t="s">
        <v>60</v>
      </c>
      <c r="H161" s="20">
        <v>176.38999938964844</v>
      </c>
      <c r="I161" s="21">
        <v>8</v>
      </c>
      <c r="J161" s="20">
        <f t="shared" si="28"/>
        <v>184.38999938964844</v>
      </c>
      <c r="K161" s="20">
        <v>182.6199951171875</v>
      </c>
      <c r="L161" s="21">
        <v>2</v>
      </c>
      <c r="M161" s="20">
        <f t="shared" si="29"/>
        <v>184.6199951171875</v>
      </c>
      <c r="N161" s="22">
        <f t="shared" si="27"/>
        <v>369.00999450683594</v>
      </c>
    </row>
    <row r="162" spans="1:14" ht="30" x14ac:dyDescent="0.25">
      <c r="A162" s="10">
        <v>8</v>
      </c>
      <c r="B162" s="11" t="s">
        <v>172</v>
      </c>
      <c r="C162" s="11" t="s">
        <v>161</v>
      </c>
      <c r="D162" s="11" t="s">
        <v>173</v>
      </c>
      <c r="E162" s="11" t="s">
        <v>45</v>
      </c>
      <c r="F162" s="11" t="s">
        <v>46</v>
      </c>
      <c r="G162" s="11" t="s">
        <v>60</v>
      </c>
      <c r="H162" s="12">
        <v>152.83999633789062</v>
      </c>
      <c r="I162" s="13">
        <v>58</v>
      </c>
      <c r="J162" s="12">
        <f t="shared" si="28"/>
        <v>210.83999633789062</v>
      </c>
      <c r="K162" s="12">
        <v>162.78999328613281</v>
      </c>
      <c r="L162" s="13">
        <v>6</v>
      </c>
      <c r="M162" s="12">
        <f t="shared" si="29"/>
        <v>168.78999328613281</v>
      </c>
      <c r="N162" s="5">
        <f t="shared" si="27"/>
        <v>379.62998962402344</v>
      </c>
    </row>
    <row r="163" spans="1:14" ht="60" x14ac:dyDescent="0.25">
      <c r="A163" s="10">
        <v>9</v>
      </c>
      <c r="B163" s="11" t="s">
        <v>177</v>
      </c>
      <c r="C163" s="11" t="s">
        <v>178</v>
      </c>
      <c r="D163" s="11" t="s">
        <v>176</v>
      </c>
      <c r="E163" s="11" t="s">
        <v>45</v>
      </c>
      <c r="F163" s="11" t="s">
        <v>46</v>
      </c>
      <c r="G163" s="11" t="s">
        <v>123</v>
      </c>
      <c r="H163" s="12">
        <v>195.30999755859375</v>
      </c>
      <c r="I163" s="13">
        <v>4</v>
      </c>
      <c r="J163" s="12">
        <f t="shared" si="28"/>
        <v>199.30999755859375</v>
      </c>
      <c r="K163" s="12">
        <v>232.58999633789062</v>
      </c>
      <c r="L163" s="13">
        <v>6</v>
      </c>
      <c r="M163" s="12">
        <f t="shared" si="29"/>
        <v>238.58999633789062</v>
      </c>
      <c r="N163" s="5">
        <f t="shared" si="27"/>
        <v>437.89999389648437</v>
      </c>
    </row>
    <row r="164" spans="1:14" ht="60" x14ac:dyDescent="0.25">
      <c r="A164" s="23">
        <v>11</v>
      </c>
      <c r="B164" s="24" t="s">
        <v>179</v>
      </c>
      <c r="C164" s="24" t="s">
        <v>119</v>
      </c>
      <c r="D164" s="24" t="s">
        <v>180</v>
      </c>
      <c r="E164" s="24" t="s">
        <v>26</v>
      </c>
      <c r="F164" s="24" t="s">
        <v>181</v>
      </c>
      <c r="G164" s="24" t="s">
        <v>182</v>
      </c>
      <c r="H164" s="25"/>
      <c r="I164" s="26"/>
      <c r="J164" s="25" t="s">
        <v>92</v>
      </c>
      <c r="K164" s="25"/>
      <c r="L164" s="26"/>
      <c r="M164" s="25" t="s">
        <v>92</v>
      </c>
      <c r="N164" s="27"/>
    </row>
    <row r="165" spans="1:14" ht="60" x14ac:dyDescent="0.25">
      <c r="A165" s="10">
        <v>11</v>
      </c>
      <c r="B165" s="11" t="s">
        <v>183</v>
      </c>
      <c r="C165" s="11" t="s">
        <v>161</v>
      </c>
      <c r="D165" s="11" t="s">
        <v>184</v>
      </c>
      <c r="E165" s="11" t="s">
        <v>26</v>
      </c>
      <c r="F165" s="11" t="s">
        <v>149</v>
      </c>
      <c r="G165" s="11" t="s">
        <v>150</v>
      </c>
      <c r="H165" s="12"/>
      <c r="I165" s="13"/>
      <c r="J165" s="12" t="s">
        <v>92</v>
      </c>
      <c r="K165" s="12"/>
      <c r="L165" s="13"/>
      <c r="M165" s="12" t="s">
        <v>92</v>
      </c>
      <c r="N165" s="6"/>
    </row>
    <row r="166" spans="1:14" x14ac:dyDescent="0.25">
      <c r="A166" s="14"/>
      <c r="B166" s="15"/>
      <c r="C166" s="15"/>
      <c r="D166" s="15"/>
      <c r="E166" s="15"/>
      <c r="F166" s="15"/>
      <c r="G166" s="15"/>
      <c r="H166" s="16"/>
      <c r="I166" s="14"/>
      <c r="J166" s="16"/>
      <c r="K166" s="16"/>
      <c r="L166" s="14"/>
      <c r="M166" s="16"/>
      <c r="N166" s="14"/>
    </row>
    <row r="167" spans="1:14" x14ac:dyDescent="0.25">
      <c r="A167" s="14"/>
      <c r="B167" s="15"/>
      <c r="C167" s="15"/>
      <c r="D167" s="15"/>
      <c r="E167" s="15"/>
      <c r="F167" s="15"/>
      <c r="G167" s="15"/>
      <c r="H167" s="16"/>
      <c r="I167" s="14"/>
      <c r="J167" s="16"/>
      <c r="K167" s="16"/>
      <c r="L167" s="14"/>
      <c r="M167" s="16"/>
      <c r="N167" s="14"/>
    </row>
    <row r="168" spans="1:14" x14ac:dyDescent="0.25">
      <c r="A168" s="14"/>
      <c r="B168" s="15"/>
      <c r="C168" s="15"/>
      <c r="D168" s="15"/>
      <c r="E168" s="15"/>
      <c r="F168" s="15"/>
      <c r="G168" s="15"/>
      <c r="H168" s="16"/>
      <c r="I168" s="14"/>
      <c r="J168" s="16"/>
      <c r="K168" s="16"/>
      <c r="L168" s="14"/>
      <c r="M168" s="16"/>
      <c r="N168" s="14"/>
    </row>
    <row r="170" spans="1:14" x14ac:dyDescent="0.25">
      <c r="B170" s="52" t="s">
        <v>187</v>
      </c>
      <c r="C170" s="52"/>
      <c r="D170" s="52"/>
      <c r="E170" s="52"/>
      <c r="F170" s="52"/>
    </row>
    <row r="172" spans="1:14" x14ac:dyDescent="0.25">
      <c r="B172" s="52" t="s">
        <v>186</v>
      </c>
      <c r="C172" s="52"/>
      <c r="D172" s="52"/>
      <c r="E172" s="52"/>
      <c r="F172" s="52"/>
    </row>
  </sheetData>
  <sortState ref="A146:R153">
    <sortCondition ref="N146:N153"/>
  </sortState>
  <mergeCells count="74">
    <mergeCell ref="A5:M5"/>
    <mergeCell ref="N67:N68"/>
    <mergeCell ref="N99:N100"/>
    <mergeCell ref="N138:N139"/>
    <mergeCell ref="N153:N154"/>
    <mergeCell ref="A1:M1"/>
    <mergeCell ref="A2:M2"/>
    <mergeCell ref="A3:B3"/>
    <mergeCell ref="C3:M3"/>
    <mergeCell ref="A4:M4"/>
    <mergeCell ref="A7:H7"/>
    <mergeCell ref="H8:J8"/>
    <mergeCell ref="K8:M8"/>
    <mergeCell ref="A8:A9"/>
    <mergeCell ref="B8:B9"/>
    <mergeCell ref="C8:C9"/>
    <mergeCell ref="D8:D9"/>
    <mergeCell ref="N8:N9"/>
    <mergeCell ref="A67:A68"/>
    <mergeCell ref="B67:B68"/>
    <mergeCell ref="C67:C68"/>
    <mergeCell ref="D67:D68"/>
    <mergeCell ref="E67:E68"/>
    <mergeCell ref="F67:F68"/>
    <mergeCell ref="E8:E9"/>
    <mergeCell ref="F8:F9"/>
    <mergeCell ref="G8:G9"/>
    <mergeCell ref="G67:G68"/>
    <mergeCell ref="A66:H66"/>
    <mergeCell ref="H67:J67"/>
    <mergeCell ref="K67:M67"/>
    <mergeCell ref="A82:H82"/>
    <mergeCell ref="H83:J83"/>
    <mergeCell ref="K83:M83"/>
    <mergeCell ref="A83:A84"/>
    <mergeCell ref="B83:B84"/>
    <mergeCell ref="C83:C84"/>
    <mergeCell ref="D83:D84"/>
    <mergeCell ref="N83:N84"/>
    <mergeCell ref="A99:A100"/>
    <mergeCell ref="B99:B100"/>
    <mergeCell ref="C99:C100"/>
    <mergeCell ref="D99:D100"/>
    <mergeCell ref="E99:E100"/>
    <mergeCell ref="F99:F100"/>
    <mergeCell ref="E83:E84"/>
    <mergeCell ref="F83:F84"/>
    <mergeCell ref="G83:G84"/>
    <mergeCell ref="G99:G100"/>
    <mergeCell ref="A98:H98"/>
    <mergeCell ref="H99:J99"/>
    <mergeCell ref="K99:M99"/>
    <mergeCell ref="E138:E139"/>
    <mergeCell ref="F138:F139"/>
    <mergeCell ref="G138:G139"/>
    <mergeCell ref="A137:H137"/>
    <mergeCell ref="H138:J138"/>
    <mergeCell ref="A138:A139"/>
    <mergeCell ref="B138:B139"/>
    <mergeCell ref="C138:C139"/>
    <mergeCell ref="D138:D139"/>
    <mergeCell ref="K153:M153"/>
    <mergeCell ref="K138:M138"/>
    <mergeCell ref="B170:F170"/>
    <mergeCell ref="B172:F172"/>
    <mergeCell ref="G153:G154"/>
    <mergeCell ref="A152:H152"/>
    <mergeCell ref="H153:J153"/>
    <mergeCell ref="A153:A154"/>
    <mergeCell ref="B153:B154"/>
    <mergeCell ref="C153:C154"/>
    <mergeCell ref="D153:D154"/>
    <mergeCell ref="E153:E154"/>
    <mergeCell ref="F153:F154"/>
  </mergeCells>
  <pageMargins left="0" right="0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Индивидуальная гонка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2019-06-27T12:38:12Z</cp:lastPrinted>
  <dcterms:created xsi:type="dcterms:W3CDTF">2019-06-27T11:42:52Z</dcterms:created>
  <dcterms:modified xsi:type="dcterms:W3CDTF">2019-07-02T16:57:10Z</dcterms:modified>
</cp:coreProperties>
</file>