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lexey\slalom\2015\2015-ПР19\"/>
    </mc:Choice>
  </mc:AlternateContent>
  <bookViews>
    <workbookView xWindow="0" yWindow="0" windowWidth="17685" windowHeight="8190" activeTab="1"/>
  </bookViews>
  <sheets>
    <sheet name="Комплексный зачёт" sheetId="13" r:id="rId1"/>
    <sheet name="Разряды и звания" sheetId="12" r:id="rId2"/>
    <sheet name="Командные гонки(п)" sheetId="11" r:id="rId3"/>
    <sheet name="Командные гонки" sheetId="10" r:id="rId4"/>
    <sheet name="Финал(п)" sheetId="9" r:id="rId5"/>
    <sheet name="Финал" sheetId="8" r:id="rId6"/>
    <sheet name="Полуфинал(п)" sheetId="7" r:id="rId7"/>
    <sheet name="Полуфинал" sheetId="6" r:id="rId8"/>
    <sheet name="Квалификация(п)" sheetId="5" r:id="rId9"/>
    <sheet name="Квалификация" sheetId="4" r:id="rId10"/>
    <sheet name="Экипажи индивидуальных гонок" sheetId="3" r:id="rId11"/>
    <sheet name="Все участники соревнований" sheetId="2" r:id="rId12"/>
  </sheets>
  <definedNames>
    <definedName name="_xlnm._FilterDatabase" localSheetId="10" hidden="1">'Экипажи индивидуальных гонок'!$A$1:$I$257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G243" i="11" l="1"/>
  <c r="BF243" i="11"/>
  <c r="BD243" i="11"/>
  <c r="AF243" i="11"/>
  <c r="BD240" i="11"/>
  <c r="BE240" i="11" s="1"/>
  <c r="BF240" i="11" s="1"/>
  <c r="BG240" i="11" s="1"/>
  <c r="AF240" i="11"/>
  <c r="BD237" i="11"/>
  <c r="BE237" i="11" s="1"/>
  <c r="AF237" i="11"/>
  <c r="AG237" i="11" s="1"/>
  <c r="BD234" i="11"/>
  <c r="BE234" i="11" s="1"/>
  <c r="AF234" i="11"/>
  <c r="AG234" i="11" s="1"/>
  <c r="BD231" i="11"/>
  <c r="BE231" i="11" s="1"/>
  <c r="AF231" i="11"/>
  <c r="AG231" i="11" s="1"/>
  <c r="BD228" i="11"/>
  <c r="BE228" i="11" s="1"/>
  <c r="BF228" i="11" s="1"/>
  <c r="BG228" i="11" s="1"/>
  <c r="AF228" i="11"/>
  <c r="BD225" i="11"/>
  <c r="BE225" i="11" s="1"/>
  <c r="AF225" i="11"/>
  <c r="AG225" i="11" s="1"/>
  <c r="BD218" i="11"/>
  <c r="AF218" i="11"/>
  <c r="AG218" i="11" s="1"/>
  <c r="BF218" i="11" s="1"/>
  <c r="BG218" i="11" s="1"/>
  <c r="BD215" i="11"/>
  <c r="BE215" i="11" s="1"/>
  <c r="AF215" i="11"/>
  <c r="AG215" i="11" s="1"/>
  <c r="BD212" i="11"/>
  <c r="BE212" i="11" s="1"/>
  <c r="AF212" i="11"/>
  <c r="AG212" i="11" s="1"/>
  <c r="BD209" i="11"/>
  <c r="BE209" i="11" s="1"/>
  <c r="AF209" i="11"/>
  <c r="AG209" i="11" s="1"/>
  <c r="BD206" i="11"/>
  <c r="BE206" i="11" s="1"/>
  <c r="AF206" i="11"/>
  <c r="AG206" i="11" s="1"/>
  <c r="BD203" i="11"/>
  <c r="BE203" i="11" s="1"/>
  <c r="AF203" i="11"/>
  <c r="AG203" i="11" s="1"/>
  <c r="BD200" i="11"/>
  <c r="BE200" i="11" s="1"/>
  <c r="AF200" i="11"/>
  <c r="AG200" i="11" s="1"/>
  <c r="BD197" i="11"/>
  <c r="BE197" i="11" s="1"/>
  <c r="AF197" i="11"/>
  <c r="AG197" i="11" s="1"/>
  <c r="BD194" i="11"/>
  <c r="BE194" i="11" s="1"/>
  <c r="AF194" i="11"/>
  <c r="AG194" i="11" s="1"/>
  <c r="BD191" i="11"/>
  <c r="BE191" i="11" s="1"/>
  <c r="AF191" i="11"/>
  <c r="AG191" i="11" s="1"/>
  <c r="BD188" i="11"/>
  <c r="BE188" i="11" s="1"/>
  <c r="AF188" i="11"/>
  <c r="AG188" i="11" s="1"/>
  <c r="BD185" i="11"/>
  <c r="BE185" i="11" s="1"/>
  <c r="AF185" i="11"/>
  <c r="AG185" i="11" s="1"/>
  <c r="BD182" i="11"/>
  <c r="BE182" i="11" s="1"/>
  <c r="AF182" i="11"/>
  <c r="AG182" i="11" s="1"/>
  <c r="BD179" i="11"/>
  <c r="BE179" i="11" s="1"/>
  <c r="AF179" i="11"/>
  <c r="AG179" i="11" s="1"/>
  <c r="BD176" i="11"/>
  <c r="BE176" i="11" s="1"/>
  <c r="AF176" i="11"/>
  <c r="AG176" i="11" s="1"/>
  <c r="BD173" i="11"/>
  <c r="BE173" i="11" s="1"/>
  <c r="AF173" i="11"/>
  <c r="AG173" i="11" s="1"/>
  <c r="BD170" i="11"/>
  <c r="BE170" i="11" s="1"/>
  <c r="AF170" i="11"/>
  <c r="AG170" i="11" s="1"/>
  <c r="BD167" i="11"/>
  <c r="BE167" i="11" s="1"/>
  <c r="AF167" i="11"/>
  <c r="AG167" i="11" s="1"/>
  <c r="BD164" i="11"/>
  <c r="BE164" i="11" s="1"/>
  <c r="AF164" i="11"/>
  <c r="AG164" i="11" s="1"/>
  <c r="BG157" i="11"/>
  <c r="BF157" i="11"/>
  <c r="BD157" i="11"/>
  <c r="AF157" i="11"/>
  <c r="BD154" i="11"/>
  <c r="BE154" i="11" s="1"/>
  <c r="AF154" i="11"/>
  <c r="AG154" i="11" s="1"/>
  <c r="BD151" i="11"/>
  <c r="BE151" i="11" s="1"/>
  <c r="AF151" i="11"/>
  <c r="AG151" i="11" s="1"/>
  <c r="BD148" i="11"/>
  <c r="BE148" i="11" s="1"/>
  <c r="AF148" i="11"/>
  <c r="AG148" i="11" s="1"/>
  <c r="BD145" i="11"/>
  <c r="BE145" i="11" s="1"/>
  <c r="AF145" i="11"/>
  <c r="AG145" i="11" s="1"/>
  <c r="BD142" i="11"/>
  <c r="BE142" i="11" s="1"/>
  <c r="BF142" i="11" s="1"/>
  <c r="BG142" i="11" s="1"/>
  <c r="AF142" i="11"/>
  <c r="BD139" i="11"/>
  <c r="BE139" i="11" s="1"/>
  <c r="AF139" i="11"/>
  <c r="AG139" i="11" s="1"/>
  <c r="BD136" i="11"/>
  <c r="BE136" i="11" s="1"/>
  <c r="AF136" i="11"/>
  <c r="AG136" i="11" s="1"/>
  <c r="BD133" i="11"/>
  <c r="BE133" i="11" s="1"/>
  <c r="AF133" i="11"/>
  <c r="AG133" i="11" s="1"/>
  <c r="BD130" i="11"/>
  <c r="BE130" i="11" s="1"/>
  <c r="AF130" i="11"/>
  <c r="AG130" i="11" s="1"/>
  <c r="BD127" i="11"/>
  <c r="BE127" i="11" s="1"/>
  <c r="AF127" i="11"/>
  <c r="AG127" i="11" s="1"/>
  <c r="BG120" i="11"/>
  <c r="BF120" i="11"/>
  <c r="BD120" i="11"/>
  <c r="AF120" i="11"/>
  <c r="BD117" i="11"/>
  <c r="BE117" i="11" s="1"/>
  <c r="BF117" i="11" s="1"/>
  <c r="BG117" i="11" s="1"/>
  <c r="AF117" i="11"/>
  <c r="BD114" i="11"/>
  <c r="BE114" i="11" s="1"/>
  <c r="AF114" i="11"/>
  <c r="AG114" i="11" s="1"/>
  <c r="BD111" i="11"/>
  <c r="AF111" i="11"/>
  <c r="AG111" i="11" s="1"/>
  <c r="BF111" i="11" s="1"/>
  <c r="BG111" i="11" s="1"/>
  <c r="BD108" i="11"/>
  <c r="BE108" i="11" s="1"/>
  <c r="AF108" i="11"/>
  <c r="AG108" i="11" s="1"/>
  <c r="BD105" i="11"/>
  <c r="BE105" i="11" s="1"/>
  <c r="AF105" i="11"/>
  <c r="AG105" i="11" s="1"/>
  <c r="BD102" i="11"/>
  <c r="BE102" i="11" s="1"/>
  <c r="AF102" i="11"/>
  <c r="AG102" i="11" s="1"/>
  <c r="BD99" i="11"/>
  <c r="BE99" i="11" s="1"/>
  <c r="AF99" i="11"/>
  <c r="AG99" i="11" s="1"/>
  <c r="BD96" i="11"/>
  <c r="BE96" i="11" s="1"/>
  <c r="AF96" i="11"/>
  <c r="AG96" i="11" s="1"/>
  <c r="BD89" i="11"/>
  <c r="AF89" i="11"/>
  <c r="AG89" i="11" s="1"/>
  <c r="BF89" i="11" s="1"/>
  <c r="BG89" i="11" s="1"/>
  <c r="BD86" i="11"/>
  <c r="AF86" i="11"/>
  <c r="AG86" i="11" s="1"/>
  <c r="BF86" i="11" s="1"/>
  <c r="BG86" i="11" s="1"/>
  <c r="BD83" i="11"/>
  <c r="AF83" i="11"/>
  <c r="AG83" i="11" s="1"/>
  <c r="BF83" i="11" s="1"/>
  <c r="BG83" i="11" s="1"/>
  <c r="BD79" i="11"/>
  <c r="BE79" i="11" s="1"/>
  <c r="AF79" i="11"/>
  <c r="AG79" i="11" s="1"/>
  <c r="BD76" i="11"/>
  <c r="BE76" i="11" s="1"/>
  <c r="BF76" i="11" s="1"/>
  <c r="BG76" i="11" s="1"/>
  <c r="AF76" i="11"/>
  <c r="BD73" i="11"/>
  <c r="BE73" i="11" s="1"/>
  <c r="AF73" i="11"/>
  <c r="AG73" i="11" s="1"/>
  <c r="BD70" i="11"/>
  <c r="BE70" i="11" s="1"/>
  <c r="AF70" i="11"/>
  <c r="AG70" i="11" s="1"/>
  <c r="BD67" i="11"/>
  <c r="BE67" i="11" s="1"/>
  <c r="AF67" i="11"/>
  <c r="AG67" i="11" s="1"/>
  <c r="BD64" i="11"/>
  <c r="BE64" i="11" s="1"/>
  <c r="AF64" i="11"/>
  <c r="AG64" i="11" s="1"/>
  <c r="BD61" i="11"/>
  <c r="AF61" i="11"/>
  <c r="AG61" i="11" s="1"/>
  <c r="BF61" i="11" s="1"/>
  <c r="BG61" i="11" s="1"/>
  <c r="BD58" i="11"/>
  <c r="BE58" i="11" s="1"/>
  <c r="AF58" i="11"/>
  <c r="AG58" i="11" s="1"/>
  <c r="BD55" i="11"/>
  <c r="BE55" i="11" s="1"/>
  <c r="AF55" i="11"/>
  <c r="AG55" i="11" s="1"/>
  <c r="BD52" i="11"/>
  <c r="BE52" i="11" s="1"/>
  <c r="AF52" i="11"/>
  <c r="AG52" i="11" s="1"/>
  <c r="BD49" i="11"/>
  <c r="BE49" i="11" s="1"/>
  <c r="AF49" i="11"/>
  <c r="AG49" i="11" s="1"/>
  <c r="BD46" i="11"/>
  <c r="AF46" i="11"/>
  <c r="AG46" i="11" s="1"/>
  <c r="BF46" i="11" s="1"/>
  <c r="BG46" i="11" s="1"/>
  <c r="BD43" i="11"/>
  <c r="BE43" i="11" s="1"/>
  <c r="AF43" i="11"/>
  <c r="AG43" i="11" s="1"/>
  <c r="BD40" i="11"/>
  <c r="BE40" i="11" s="1"/>
  <c r="AF40" i="11"/>
  <c r="AG40" i="11" s="1"/>
  <c r="BD37" i="11"/>
  <c r="BE37" i="11" s="1"/>
  <c r="AF37" i="11"/>
  <c r="AG37" i="11" s="1"/>
  <c r="BD34" i="11"/>
  <c r="BE34" i="11" s="1"/>
  <c r="AF34" i="11"/>
  <c r="AG34" i="11" s="1"/>
  <c r="BD31" i="11"/>
  <c r="BE31" i="11" s="1"/>
  <c r="AF31" i="11"/>
  <c r="AG31" i="11" s="1"/>
  <c r="BD28" i="11"/>
  <c r="BE28" i="11" s="1"/>
  <c r="AF28" i="11"/>
  <c r="AG28" i="11" s="1"/>
  <c r="BD25" i="11"/>
  <c r="BE25" i="11" s="1"/>
  <c r="AF25" i="11"/>
  <c r="AG25" i="11" s="1"/>
  <c r="BD22" i="11"/>
  <c r="BE22" i="11" s="1"/>
  <c r="AF22" i="11"/>
  <c r="AG22" i="11" s="1"/>
  <c r="BD19" i="11"/>
  <c r="BE19" i="11" s="1"/>
  <c r="AF19" i="11"/>
  <c r="AG19" i="11" s="1"/>
  <c r="BD16" i="11"/>
  <c r="BE16" i="11" s="1"/>
  <c r="AF16" i="11"/>
  <c r="AG16" i="11" s="1"/>
  <c r="BD13" i="11"/>
  <c r="BE13" i="11" s="1"/>
  <c r="AF13" i="11"/>
  <c r="AG13" i="11" s="1"/>
  <c r="BD10" i="11"/>
  <c r="BE10" i="11" s="1"/>
  <c r="AF10" i="11"/>
  <c r="AG10" i="11" s="1"/>
  <c r="O97" i="10"/>
  <c r="O96" i="10"/>
  <c r="L96" i="10"/>
  <c r="O95" i="10"/>
  <c r="L95" i="10"/>
  <c r="O94" i="10"/>
  <c r="L94" i="10"/>
  <c r="O93" i="10"/>
  <c r="O92" i="10"/>
  <c r="L92" i="10"/>
  <c r="P95" i="10"/>
  <c r="P92" i="10"/>
  <c r="P93" i="10"/>
  <c r="P96" i="10"/>
  <c r="P97" i="10"/>
  <c r="P94" i="10"/>
  <c r="L87" i="10"/>
  <c r="P87" i="10" s="1"/>
  <c r="O86" i="10"/>
  <c r="L86" i="10"/>
  <c r="O85" i="10"/>
  <c r="L85" i="10"/>
  <c r="O84" i="10"/>
  <c r="L84" i="10"/>
  <c r="O83" i="10"/>
  <c r="L83" i="10"/>
  <c r="O82" i="10"/>
  <c r="L82" i="10"/>
  <c r="O81" i="10"/>
  <c r="L81" i="10"/>
  <c r="O80" i="10"/>
  <c r="L80" i="10"/>
  <c r="O79" i="10"/>
  <c r="L79" i="10"/>
  <c r="O78" i="10"/>
  <c r="L78" i="10"/>
  <c r="O77" i="10"/>
  <c r="L77" i="10"/>
  <c r="O76" i="10"/>
  <c r="L76" i="10"/>
  <c r="O75" i="10"/>
  <c r="L75" i="10"/>
  <c r="O74" i="10"/>
  <c r="L74" i="10"/>
  <c r="O73" i="10"/>
  <c r="L73" i="10"/>
  <c r="O72" i="10"/>
  <c r="L72" i="10"/>
  <c r="O71" i="10"/>
  <c r="L71" i="10"/>
  <c r="O70" i="10"/>
  <c r="L70" i="10"/>
  <c r="O69" i="10"/>
  <c r="L69" i="10"/>
  <c r="P76" i="10"/>
  <c r="P72" i="10"/>
  <c r="P73" i="10"/>
  <c r="P77" i="10"/>
  <c r="P80" i="10"/>
  <c r="P81" i="10"/>
  <c r="P82" i="10"/>
  <c r="P83" i="10"/>
  <c r="P84" i="10"/>
  <c r="P69" i="10"/>
  <c r="P71" i="10"/>
  <c r="P74" i="10"/>
  <c r="P75" i="10"/>
  <c r="P78" i="10"/>
  <c r="P79" i="10"/>
  <c r="O63" i="10"/>
  <c r="L63" i="10"/>
  <c r="O62" i="10"/>
  <c r="L62" i="10"/>
  <c r="O61" i="10"/>
  <c r="L61" i="10"/>
  <c r="O60" i="10"/>
  <c r="L60" i="10"/>
  <c r="O59" i="10"/>
  <c r="O58" i="10"/>
  <c r="L58" i="10"/>
  <c r="O57" i="10"/>
  <c r="L57" i="10"/>
  <c r="O56" i="10"/>
  <c r="L56" i="10"/>
  <c r="O55" i="10"/>
  <c r="L55" i="10"/>
  <c r="O54" i="10"/>
  <c r="L54" i="10"/>
  <c r="P57" i="10"/>
  <c r="P58" i="10"/>
  <c r="P59" i="10"/>
  <c r="P60" i="10"/>
  <c r="P61" i="10"/>
  <c r="P62" i="10"/>
  <c r="P55" i="10"/>
  <c r="P56" i="10"/>
  <c r="P63" i="10"/>
  <c r="O48" i="10"/>
  <c r="O47" i="10"/>
  <c r="L47" i="10"/>
  <c r="P47" i="10" s="1"/>
  <c r="L46" i="10"/>
  <c r="O45" i="10"/>
  <c r="L45" i="10"/>
  <c r="O44" i="10"/>
  <c r="L44" i="10"/>
  <c r="O43" i="10"/>
  <c r="L43" i="10"/>
  <c r="O42" i="10"/>
  <c r="L42" i="10"/>
  <c r="O41" i="10"/>
  <c r="L41" i="10"/>
  <c r="P41" i="10" s="1"/>
  <c r="P43" i="10"/>
  <c r="P46" i="10"/>
  <c r="P48" i="10"/>
  <c r="P44" i="10"/>
  <c r="P42" i="10"/>
  <c r="L36" i="10"/>
  <c r="L35" i="10"/>
  <c r="L34" i="10"/>
  <c r="O33" i="10"/>
  <c r="L33" i="10"/>
  <c r="O32" i="10"/>
  <c r="O31" i="10"/>
  <c r="L31" i="10"/>
  <c r="O30" i="10"/>
  <c r="L30" i="10"/>
  <c r="O29" i="10"/>
  <c r="L29" i="10"/>
  <c r="O28" i="10"/>
  <c r="L28" i="10"/>
  <c r="L27" i="10"/>
  <c r="O26" i="10"/>
  <c r="L26" i="10"/>
  <c r="O25" i="10"/>
  <c r="L25" i="10"/>
  <c r="O24" i="10"/>
  <c r="L24" i="10"/>
  <c r="O23" i="10"/>
  <c r="L23" i="10"/>
  <c r="L22" i="10"/>
  <c r="P22" i="10" s="1"/>
  <c r="O21" i="10"/>
  <c r="L21" i="10"/>
  <c r="O20" i="10"/>
  <c r="P20" i="10" s="1"/>
  <c r="L20" i="10"/>
  <c r="O19" i="10"/>
  <c r="L19" i="10"/>
  <c r="O18" i="10"/>
  <c r="L18" i="10"/>
  <c r="O17" i="10"/>
  <c r="L17" i="10"/>
  <c r="O16" i="10"/>
  <c r="L16" i="10"/>
  <c r="O15" i="10"/>
  <c r="L15" i="10"/>
  <c r="O14" i="10"/>
  <c r="L14" i="10"/>
  <c r="P14" i="10" s="1"/>
  <c r="O13" i="10"/>
  <c r="L13" i="10"/>
  <c r="O12" i="10"/>
  <c r="L12" i="10"/>
  <c r="O11" i="10"/>
  <c r="L11" i="10"/>
  <c r="O10" i="10"/>
  <c r="L10" i="10"/>
  <c r="P13" i="10"/>
  <c r="P15" i="10"/>
  <c r="P16" i="10"/>
  <c r="P18" i="10"/>
  <c r="P26" i="10"/>
  <c r="P27" i="10"/>
  <c r="P30" i="10"/>
  <c r="P34" i="10"/>
  <c r="P35" i="10"/>
  <c r="P12" i="10"/>
  <c r="P17" i="10"/>
  <c r="P24" i="10"/>
  <c r="P25" i="10"/>
  <c r="P28" i="10"/>
  <c r="P29" i="10"/>
  <c r="P31" i="10"/>
  <c r="P32" i="10"/>
  <c r="P10" i="10"/>
  <c r="P11" i="10"/>
  <c r="P19" i="10"/>
  <c r="P21" i="10"/>
  <c r="P23" i="10"/>
  <c r="P33" i="10"/>
  <c r="P36" i="10"/>
  <c r="AE80" i="9"/>
  <c r="AF80" i="9" s="1"/>
  <c r="AE81" i="9"/>
  <c r="AF81" i="9" s="1"/>
  <c r="AE82" i="9"/>
  <c r="AF82" i="9" s="1"/>
  <c r="AE83" i="9"/>
  <c r="AF83" i="9" s="1"/>
  <c r="AE84" i="9"/>
  <c r="AF84" i="9" s="1"/>
  <c r="AE85" i="9"/>
  <c r="AF85" i="9" s="1"/>
  <c r="AE86" i="9"/>
  <c r="AF86" i="9" s="1"/>
  <c r="AE87" i="9"/>
  <c r="AF87" i="9" s="1"/>
  <c r="AE88" i="9"/>
  <c r="AF88" i="9" s="1"/>
  <c r="AE89" i="9"/>
  <c r="AF89" i="9" s="1"/>
  <c r="AE60" i="9"/>
  <c r="AF60" i="9" s="1"/>
  <c r="AE61" i="9"/>
  <c r="AF61" i="9" s="1"/>
  <c r="AE62" i="9"/>
  <c r="AF62" i="9" s="1"/>
  <c r="AE63" i="9"/>
  <c r="AF63" i="9" s="1"/>
  <c r="AE64" i="9"/>
  <c r="AF64" i="9" s="1"/>
  <c r="AE65" i="9"/>
  <c r="AF65" i="9" s="1"/>
  <c r="AE66" i="9"/>
  <c r="AF66" i="9" s="1"/>
  <c r="AE67" i="9"/>
  <c r="AF67" i="9" s="1"/>
  <c r="AE68" i="9"/>
  <c r="AF68" i="9" s="1"/>
  <c r="AE69" i="9"/>
  <c r="AF69" i="9" s="1"/>
  <c r="AE70" i="9"/>
  <c r="AF70" i="9" s="1"/>
  <c r="AE71" i="9"/>
  <c r="AF71" i="9" s="1"/>
  <c r="AE72" i="9"/>
  <c r="AF72" i="9" s="1"/>
  <c r="AE73" i="9"/>
  <c r="AF73" i="9" s="1"/>
  <c r="AE74" i="9"/>
  <c r="AF74" i="9" s="1"/>
  <c r="AE75" i="9"/>
  <c r="AF75" i="9" s="1"/>
  <c r="AE44" i="9"/>
  <c r="AF44" i="9" s="1"/>
  <c r="AE45" i="9"/>
  <c r="AF45" i="9" s="1"/>
  <c r="AE46" i="9"/>
  <c r="AF46" i="9" s="1"/>
  <c r="AE47" i="9"/>
  <c r="AF47" i="9" s="1"/>
  <c r="AE48" i="9"/>
  <c r="AF48" i="9" s="1"/>
  <c r="AE49" i="9"/>
  <c r="AF49" i="9" s="1"/>
  <c r="AE50" i="9"/>
  <c r="AF50" i="9" s="1"/>
  <c r="AE51" i="9"/>
  <c r="AF51" i="9" s="1"/>
  <c r="AE52" i="9"/>
  <c r="AF52" i="9" s="1"/>
  <c r="AE53" i="9"/>
  <c r="AF53" i="9" s="1"/>
  <c r="AE54" i="9"/>
  <c r="AF54" i="9" s="1"/>
  <c r="AE55" i="9"/>
  <c r="AF55" i="9" s="1"/>
  <c r="AE27" i="9"/>
  <c r="AF27" i="9" s="1"/>
  <c r="AE28" i="9"/>
  <c r="AF28" i="9" s="1"/>
  <c r="AE29" i="9"/>
  <c r="AF29" i="9" s="1"/>
  <c r="AE30" i="9"/>
  <c r="AF30" i="9" s="1"/>
  <c r="AE31" i="9"/>
  <c r="AF31" i="9" s="1"/>
  <c r="AE32" i="9"/>
  <c r="AF32" i="9" s="1"/>
  <c r="AE33" i="9"/>
  <c r="AF33" i="9" s="1"/>
  <c r="AE34" i="9"/>
  <c r="AF34" i="9" s="1"/>
  <c r="AE35" i="9"/>
  <c r="AF35" i="9" s="1"/>
  <c r="AE36" i="9"/>
  <c r="AF36" i="9" s="1"/>
  <c r="AE37" i="9"/>
  <c r="AF37" i="9" s="1"/>
  <c r="AE38" i="9"/>
  <c r="AF38" i="9" s="1"/>
  <c r="AE39" i="9"/>
  <c r="AE10" i="9"/>
  <c r="AF10" i="9" s="1"/>
  <c r="AE11" i="9"/>
  <c r="AF11" i="9" s="1"/>
  <c r="AE12" i="9"/>
  <c r="AF12" i="9" s="1"/>
  <c r="AE13" i="9"/>
  <c r="AF13" i="9" s="1"/>
  <c r="AE14" i="9"/>
  <c r="AF14" i="9" s="1"/>
  <c r="AE15" i="9"/>
  <c r="AF15" i="9" s="1"/>
  <c r="AE16" i="9"/>
  <c r="AF16" i="9" s="1"/>
  <c r="AE17" i="9"/>
  <c r="AF17" i="9" s="1"/>
  <c r="AE18" i="9"/>
  <c r="AF18" i="9" s="1"/>
  <c r="AE19" i="9"/>
  <c r="AF19" i="9" s="1"/>
  <c r="AE20" i="9"/>
  <c r="AF20" i="9" s="1"/>
  <c r="AE21" i="9"/>
  <c r="AF21" i="9" s="1"/>
  <c r="AE22" i="9"/>
  <c r="AF22" i="9" s="1"/>
  <c r="L80" i="8"/>
  <c r="M80" i="8" s="1"/>
  <c r="L81" i="8"/>
  <c r="L82" i="8"/>
  <c r="L83" i="8"/>
  <c r="L84" i="8"/>
  <c r="L85" i="8"/>
  <c r="L86" i="8"/>
  <c r="L87" i="8"/>
  <c r="L88" i="8"/>
  <c r="L89" i="8"/>
  <c r="L60" i="8"/>
  <c r="M60" i="8" s="1"/>
  <c r="L61" i="8"/>
  <c r="L62" i="8"/>
  <c r="L63" i="8"/>
  <c r="L64" i="8"/>
  <c r="L65" i="8"/>
  <c r="L66" i="8"/>
  <c r="L67" i="8"/>
  <c r="M67" i="8" s="1"/>
  <c r="L68" i="8"/>
  <c r="L69" i="8"/>
  <c r="L70" i="8"/>
  <c r="M70" i="8" s="1"/>
  <c r="L71" i="8"/>
  <c r="L72" i="8"/>
  <c r="L73" i="8"/>
  <c r="L74" i="8"/>
  <c r="L75" i="8"/>
  <c r="L44" i="8"/>
  <c r="M44" i="8" s="1"/>
  <c r="L45" i="8"/>
  <c r="L46" i="8"/>
  <c r="L47" i="8"/>
  <c r="L48" i="8"/>
  <c r="L49" i="8"/>
  <c r="L50" i="8"/>
  <c r="L51" i="8"/>
  <c r="L52" i="8"/>
  <c r="L53" i="8"/>
  <c r="L54" i="8"/>
  <c r="L55" i="8"/>
  <c r="L27" i="8"/>
  <c r="M27" i="8" s="1"/>
  <c r="L28" i="8"/>
  <c r="L29" i="8"/>
  <c r="L30" i="8"/>
  <c r="L31" i="8"/>
  <c r="L32" i="8"/>
  <c r="L33" i="8"/>
  <c r="L34" i="8"/>
  <c r="L35" i="8"/>
  <c r="L36" i="8"/>
  <c r="L37" i="8"/>
  <c r="L38" i="8"/>
  <c r="M38" i="8" s="1"/>
  <c r="L10" i="8"/>
  <c r="M10" i="8" s="1"/>
  <c r="L11" i="8"/>
  <c r="L12" i="8"/>
  <c r="L13" i="8"/>
  <c r="L14" i="8"/>
  <c r="L15" i="8"/>
  <c r="L16" i="8"/>
  <c r="L17" i="8"/>
  <c r="L18" i="8"/>
  <c r="L19" i="8"/>
  <c r="L20" i="8"/>
  <c r="L21" i="8"/>
  <c r="L22" i="8"/>
  <c r="AE158" i="7"/>
  <c r="AF158" i="7" s="1"/>
  <c r="AE159" i="7"/>
  <c r="AF159" i="7" s="1"/>
  <c r="AE160" i="7"/>
  <c r="AF160" i="7" s="1"/>
  <c r="AE161" i="7"/>
  <c r="AF161" i="7" s="1"/>
  <c r="AE162" i="7"/>
  <c r="AF162" i="7" s="1"/>
  <c r="AE163" i="7"/>
  <c r="AF163" i="7" s="1"/>
  <c r="AE164" i="7"/>
  <c r="AF164" i="7" s="1"/>
  <c r="AE165" i="7"/>
  <c r="AF165" i="7" s="1"/>
  <c r="AE166" i="7"/>
  <c r="AF166" i="7" s="1"/>
  <c r="AE167" i="7"/>
  <c r="AF167" i="7" s="1"/>
  <c r="AE168" i="7"/>
  <c r="AF168" i="7" s="1"/>
  <c r="AE169" i="7"/>
  <c r="AF169" i="7" s="1"/>
  <c r="AE170" i="7"/>
  <c r="AE171" i="7"/>
  <c r="AE110" i="7"/>
  <c r="AF110" i="7" s="1"/>
  <c r="AE111" i="7"/>
  <c r="AF111" i="7" s="1"/>
  <c r="AE112" i="7"/>
  <c r="AF112" i="7" s="1"/>
  <c r="AE113" i="7"/>
  <c r="AF113" i="7" s="1"/>
  <c r="AE114" i="7"/>
  <c r="AF114" i="7" s="1"/>
  <c r="AE115" i="7"/>
  <c r="AF115" i="7" s="1"/>
  <c r="AE116" i="7"/>
  <c r="AF116" i="7" s="1"/>
  <c r="AE117" i="7"/>
  <c r="AF117" i="7" s="1"/>
  <c r="AE118" i="7"/>
  <c r="AF118" i="7" s="1"/>
  <c r="AE119" i="7"/>
  <c r="AF119" i="7" s="1"/>
  <c r="AE120" i="7"/>
  <c r="AF120" i="7" s="1"/>
  <c r="AE121" i="7"/>
  <c r="AF121" i="7" s="1"/>
  <c r="AE122" i="7"/>
  <c r="AF122" i="7" s="1"/>
  <c r="AE123" i="7"/>
  <c r="AF123" i="7" s="1"/>
  <c r="AE124" i="7"/>
  <c r="AF124" i="7" s="1"/>
  <c r="AE125" i="7"/>
  <c r="AF125" i="7" s="1"/>
  <c r="AE126" i="7"/>
  <c r="AF126" i="7" s="1"/>
  <c r="AE127" i="7"/>
  <c r="AF127" i="7" s="1"/>
  <c r="AE128" i="7"/>
  <c r="AF128" i="7" s="1"/>
  <c r="AE129" i="7"/>
  <c r="AF129" i="7" s="1"/>
  <c r="AE130" i="7"/>
  <c r="AF130" i="7" s="1"/>
  <c r="AE131" i="7"/>
  <c r="AF131" i="7" s="1"/>
  <c r="AE132" i="7"/>
  <c r="AF132" i="7" s="1"/>
  <c r="AE133" i="7"/>
  <c r="AF133" i="7" s="1"/>
  <c r="AE134" i="7"/>
  <c r="AF134" i="7" s="1"/>
  <c r="AE135" i="7"/>
  <c r="AF135" i="7" s="1"/>
  <c r="AE136" i="7"/>
  <c r="AF136" i="7" s="1"/>
  <c r="AE137" i="7"/>
  <c r="AF137" i="7" s="1"/>
  <c r="AE138" i="7"/>
  <c r="AF138" i="7" s="1"/>
  <c r="AE139" i="7"/>
  <c r="AF139" i="7" s="1"/>
  <c r="AE140" i="7"/>
  <c r="AF140" i="7" s="1"/>
  <c r="AE141" i="7"/>
  <c r="AF141" i="7" s="1"/>
  <c r="AE142" i="7"/>
  <c r="AF142" i="7" s="1"/>
  <c r="AE143" i="7"/>
  <c r="AF143" i="7" s="1"/>
  <c r="AE144" i="7"/>
  <c r="AF144" i="7" s="1"/>
  <c r="AE145" i="7"/>
  <c r="AF145" i="7" s="1"/>
  <c r="AE146" i="7"/>
  <c r="AF146" i="7" s="1"/>
  <c r="AE147" i="7"/>
  <c r="AF147" i="7" s="1"/>
  <c r="AE148" i="7"/>
  <c r="AF148" i="7" s="1"/>
  <c r="AE149" i="7"/>
  <c r="AF149" i="7" s="1"/>
  <c r="AE150" i="7"/>
  <c r="AF150" i="7" s="1"/>
  <c r="AE151" i="7"/>
  <c r="AF151" i="7" s="1"/>
  <c r="AE152" i="7"/>
  <c r="AE153" i="7"/>
  <c r="AE80" i="7"/>
  <c r="AF80" i="7" s="1"/>
  <c r="AE81" i="7"/>
  <c r="AF81" i="7" s="1"/>
  <c r="AE82" i="7"/>
  <c r="AF82" i="7" s="1"/>
  <c r="AE83" i="7"/>
  <c r="AF83" i="7" s="1"/>
  <c r="AE84" i="7"/>
  <c r="AF84" i="7" s="1"/>
  <c r="AE85" i="7"/>
  <c r="AF85" i="7" s="1"/>
  <c r="AE86" i="7"/>
  <c r="AF86" i="7" s="1"/>
  <c r="AE87" i="7"/>
  <c r="AF87" i="7" s="1"/>
  <c r="AE88" i="7"/>
  <c r="AF88" i="7" s="1"/>
  <c r="AE89" i="7"/>
  <c r="AF89" i="7" s="1"/>
  <c r="AE90" i="7"/>
  <c r="AF90" i="7" s="1"/>
  <c r="AE91" i="7"/>
  <c r="AF91" i="7" s="1"/>
  <c r="AE92" i="7"/>
  <c r="AF92" i="7" s="1"/>
  <c r="AE93" i="7"/>
  <c r="AF93" i="7" s="1"/>
  <c r="AE94" i="7"/>
  <c r="AF94" i="7" s="1"/>
  <c r="AE95" i="7"/>
  <c r="AF95" i="7" s="1"/>
  <c r="AE96" i="7"/>
  <c r="AF96" i="7" s="1"/>
  <c r="AE97" i="7"/>
  <c r="AF97" i="7" s="1"/>
  <c r="AE98" i="7"/>
  <c r="AF98" i="7" s="1"/>
  <c r="AE99" i="7"/>
  <c r="AF99" i="7" s="1"/>
  <c r="AE100" i="7"/>
  <c r="AF100" i="7" s="1"/>
  <c r="AE101" i="7"/>
  <c r="AF101" i="7" s="1"/>
  <c r="AE102" i="7"/>
  <c r="AF102" i="7" s="1"/>
  <c r="AE103" i="7"/>
  <c r="AF103" i="7" s="1"/>
  <c r="AE104" i="7"/>
  <c r="AF104" i="7" s="1"/>
  <c r="AE105" i="7"/>
  <c r="AE59" i="7"/>
  <c r="AF59" i="7" s="1"/>
  <c r="AE60" i="7"/>
  <c r="AF60" i="7" s="1"/>
  <c r="AE61" i="7"/>
  <c r="AF61" i="7" s="1"/>
  <c r="AE62" i="7"/>
  <c r="AF62" i="7" s="1"/>
  <c r="AE63" i="7"/>
  <c r="AF63" i="7" s="1"/>
  <c r="AE64" i="7"/>
  <c r="AF64" i="7" s="1"/>
  <c r="AE65" i="7"/>
  <c r="AF65" i="7" s="1"/>
  <c r="AE66" i="7"/>
  <c r="AF66" i="7" s="1"/>
  <c r="AE67" i="7"/>
  <c r="AF67" i="7" s="1"/>
  <c r="AE68" i="7"/>
  <c r="AF68" i="7" s="1"/>
  <c r="AE69" i="7"/>
  <c r="AF69" i="7" s="1"/>
  <c r="AE70" i="7"/>
  <c r="AF70" i="7" s="1"/>
  <c r="AE71" i="7"/>
  <c r="AF71" i="7" s="1"/>
  <c r="AE72" i="7"/>
  <c r="AF72" i="7" s="1"/>
  <c r="AE73" i="7"/>
  <c r="AF73" i="7" s="1"/>
  <c r="AE74" i="7"/>
  <c r="AF74" i="7" s="1"/>
  <c r="AE75" i="7"/>
  <c r="AE10" i="7"/>
  <c r="AF10" i="7" s="1"/>
  <c r="AE11" i="7"/>
  <c r="AF11" i="7" s="1"/>
  <c r="AE12" i="7"/>
  <c r="AF12" i="7" s="1"/>
  <c r="AE13" i="7"/>
  <c r="AF13" i="7" s="1"/>
  <c r="AE14" i="7"/>
  <c r="AF14" i="7" s="1"/>
  <c r="AE15" i="7"/>
  <c r="AF15" i="7" s="1"/>
  <c r="AE16" i="7"/>
  <c r="AF16" i="7" s="1"/>
  <c r="AE17" i="7"/>
  <c r="AF17" i="7" s="1"/>
  <c r="AE18" i="7"/>
  <c r="AF18" i="7" s="1"/>
  <c r="AE19" i="7"/>
  <c r="AF19" i="7" s="1"/>
  <c r="AE20" i="7"/>
  <c r="AF20" i="7" s="1"/>
  <c r="AE21" i="7"/>
  <c r="AF21" i="7" s="1"/>
  <c r="AE22" i="7"/>
  <c r="AF22" i="7" s="1"/>
  <c r="AE23" i="7"/>
  <c r="AF23" i="7" s="1"/>
  <c r="AE24" i="7"/>
  <c r="AF24" i="7" s="1"/>
  <c r="AE25" i="7"/>
  <c r="AF25" i="7" s="1"/>
  <c r="AE26" i="7"/>
  <c r="AF26" i="7" s="1"/>
  <c r="AE27" i="7"/>
  <c r="AF27" i="7" s="1"/>
  <c r="AE28" i="7"/>
  <c r="AF28" i="7" s="1"/>
  <c r="AE29" i="7"/>
  <c r="AF29" i="7" s="1"/>
  <c r="AE30" i="7"/>
  <c r="AF30" i="7" s="1"/>
  <c r="AE31" i="7"/>
  <c r="AF31" i="7" s="1"/>
  <c r="AE32" i="7"/>
  <c r="AF32" i="7" s="1"/>
  <c r="AE33" i="7"/>
  <c r="AF33" i="7" s="1"/>
  <c r="AE34" i="7"/>
  <c r="AF34" i="7" s="1"/>
  <c r="AE35" i="7"/>
  <c r="AF35" i="7" s="1"/>
  <c r="AE36" i="7"/>
  <c r="AF36" i="7" s="1"/>
  <c r="AE37" i="7"/>
  <c r="AF37" i="7" s="1"/>
  <c r="AE38" i="7"/>
  <c r="AF38" i="7" s="1"/>
  <c r="AE39" i="7"/>
  <c r="AF39" i="7" s="1"/>
  <c r="AE40" i="7"/>
  <c r="AF40" i="7" s="1"/>
  <c r="AE41" i="7"/>
  <c r="AF41" i="7" s="1"/>
  <c r="AE42" i="7"/>
  <c r="AF42" i="7" s="1"/>
  <c r="AE43" i="7"/>
  <c r="AF43" i="7" s="1"/>
  <c r="AE44" i="7"/>
  <c r="AF44" i="7" s="1"/>
  <c r="AE45" i="7"/>
  <c r="AF45" i="7" s="1"/>
  <c r="AE46" i="7"/>
  <c r="AF46" i="7" s="1"/>
  <c r="AE47" i="7"/>
  <c r="AF47" i="7" s="1"/>
  <c r="AE48" i="7"/>
  <c r="AF48" i="7" s="1"/>
  <c r="AE49" i="7"/>
  <c r="AF49" i="7" s="1"/>
  <c r="AE50" i="7"/>
  <c r="AF50" i="7" s="1"/>
  <c r="AE51" i="7"/>
  <c r="AF51" i="7" s="1"/>
  <c r="AE52" i="7"/>
  <c r="AE53" i="7"/>
  <c r="AE54" i="7"/>
  <c r="L158" i="6"/>
  <c r="M158" i="6" s="1"/>
  <c r="L159" i="6"/>
  <c r="L160" i="6"/>
  <c r="L161" i="6"/>
  <c r="L162" i="6"/>
  <c r="L163" i="6"/>
  <c r="L164" i="6"/>
  <c r="L165" i="6"/>
  <c r="L166" i="6"/>
  <c r="L167" i="6"/>
  <c r="L168" i="6"/>
  <c r="L169" i="6"/>
  <c r="L110" i="6"/>
  <c r="M110" i="6" s="1"/>
  <c r="L111" i="6"/>
  <c r="L112" i="6"/>
  <c r="L113" i="6"/>
  <c r="L114" i="6"/>
  <c r="L115" i="6"/>
  <c r="L116" i="6"/>
  <c r="L117" i="6"/>
  <c r="M117" i="6" s="1"/>
  <c r="L118" i="6"/>
  <c r="L119" i="6"/>
  <c r="L120" i="6"/>
  <c r="L121" i="6"/>
  <c r="L122" i="6"/>
  <c r="M122" i="6" s="1"/>
  <c r="L123" i="6"/>
  <c r="M123" i="6" s="1"/>
  <c r="L124" i="6"/>
  <c r="M124" i="6" s="1"/>
  <c r="L125" i="6"/>
  <c r="M125" i="6" s="1"/>
  <c r="L126" i="6"/>
  <c r="L127" i="6"/>
  <c r="L128" i="6"/>
  <c r="L129" i="6"/>
  <c r="L130" i="6"/>
  <c r="L131" i="6"/>
  <c r="M131" i="6" s="1"/>
  <c r="L132" i="6"/>
  <c r="L133" i="6"/>
  <c r="M133" i="6" s="1"/>
  <c r="L134" i="6"/>
  <c r="L135" i="6"/>
  <c r="L136" i="6"/>
  <c r="L137" i="6"/>
  <c r="L138" i="6"/>
  <c r="L139" i="6"/>
  <c r="M139" i="6" s="1"/>
  <c r="L140" i="6"/>
  <c r="M140" i="6" s="1"/>
  <c r="L141" i="6"/>
  <c r="M141" i="6" s="1"/>
  <c r="L142" i="6"/>
  <c r="L143" i="6"/>
  <c r="L144" i="6"/>
  <c r="L145" i="6"/>
  <c r="L146" i="6"/>
  <c r="L147" i="6"/>
  <c r="M147" i="6" s="1"/>
  <c r="L148" i="6"/>
  <c r="M148" i="6" s="1"/>
  <c r="L149" i="6"/>
  <c r="M149" i="6" s="1"/>
  <c r="L150" i="6"/>
  <c r="L151" i="6"/>
  <c r="L80" i="6"/>
  <c r="M80" i="6" s="1"/>
  <c r="L81" i="6"/>
  <c r="L82" i="6"/>
  <c r="L83" i="6"/>
  <c r="L84" i="6"/>
  <c r="L85" i="6"/>
  <c r="M85" i="6" s="1"/>
  <c r="L86" i="6"/>
  <c r="M86" i="6" s="1"/>
  <c r="L87" i="6"/>
  <c r="L88" i="6"/>
  <c r="L89" i="6"/>
  <c r="L90" i="6"/>
  <c r="L91" i="6"/>
  <c r="M91" i="6" s="1"/>
  <c r="L92" i="6"/>
  <c r="M92" i="6" s="1"/>
  <c r="L93" i="6"/>
  <c r="L94" i="6"/>
  <c r="L95" i="6"/>
  <c r="L96" i="6"/>
  <c r="L97" i="6"/>
  <c r="L98" i="6"/>
  <c r="L99" i="6"/>
  <c r="M99" i="6" s="1"/>
  <c r="L100" i="6"/>
  <c r="M100" i="6" s="1"/>
  <c r="L101" i="6"/>
  <c r="L102" i="6"/>
  <c r="M102" i="6" s="1"/>
  <c r="L103" i="6"/>
  <c r="M103" i="6" s="1"/>
  <c r="L104" i="6"/>
  <c r="L59" i="6"/>
  <c r="M59" i="6" s="1"/>
  <c r="L60" i="6"/>
  <c r="L61" i="6"/>
  <c r="L62" i="6"/>
  <c r="L63" i="6"/>
  <c r="L64" i="6"/>
  <c r="L65" i="6"/>
  <c r="M65" i="6" s="1"/>
  <c r="L66" i="6"/>
  <c r="M66" i="6" s="1"/>
  <c r="L67" i="6"/>
  <c r="L68" i="6"/>
  <c r="L69" i="6"/>
  <c r="L70" i="6"/>
  <c r="M70" i="6" s="1"/>
  <c r="L71" i="6"/>
  <c r="M71" i="6" s="1"/>
  <c r="L72" i="6"/>
  <c r="M72" i="6" s="1"/>
  <c r="L73" i="6"/>
  <c r="L74" i="6"/>
  <c r="L10" i="6"/>
  <c r="M10" i="6" s="1"/>
  <c r="L11" i="6"/>
  <c r="L12" i="6"/>
  <c r="L13" i="6"/>
  <c r="L14" i="6"/>
  <c r="L15" i="6"/>
  <c r="L16" i="6"/>
  <c r="L17" i="6"/>
  <c r="L18" i="6"/>
  <c r="L19" i="6"/>
  <c r="L20" i="6"/>
  <c r="L21" i="6"/>
  <c r="L22" i="6"/>
  <c r="L23" i="6"/>
  <c r="L24" i="6"/>
  <c r="L25" i="6"/>
  <c r="M25" i="6" s="1"/>
  <c r="L26" i="6"/>
  <c r="L27" i="6"/>
  <c r="L28" i="6"/>
  <c r="L29" i="6"/>
  <c r="L30" i="6"/>
  <c r="L31" i="6"/>
  <c r="L32" i="6"/>
  <c r="M32" i="6" s="1"/>
  <c r="L33" i="6"/>
  <c r="M33" i="6" s="1"/>
  <c r="L34" i="6"/>
  <c r="L35" i="6"/>
  <c r="L36" i="6"/>
  <c r="L37" i="6"/>
  <c r="L38" i="6"/>
  <c r="L39" i="6"/>
  <c r="L40" i="6"/>
  <c r="M40" i="6" s="1"/>
  <c r="L41" i="6"/>
  <c r="M41" i="6" s="1"/>
  <c r="L42" i="6"/>
  <c r="L43" i="6"/>
  <c r="L44" i="6"/>
  <c r="L45" i="6"/>
  <c r="L46" i="6"/>
  <c r="L47" i="6"/>
  <c r="L48" i="6"/>
  <c r="L49" i="6"/>
  <c r="L50" i="6"/>
  <c r="L51" i="6"/>
  <c r="BC253" i="5"/>
  <c r="BC254" i="5"/>
  <c r="BC255" i="5"/>
  <c r="BC256" i="5"/>
  <c r="BC257" i="5"/>
  <c r="BC258" i="5"/>
  <c r="BC259" i="5"/>
  <c r="BC260" i="5"/>
  <c r="BC261" i="5"/>
  <c r="BC263" i="5"/>
  <c r="BC264" i="5"/>
  <c r="BC265" i="5"/>
  <c r="BC266" i="5"/>
  <c r="BC267" i="5"/>
  <c r="BC268" i="5"/>
  <c r="BC269" i="5"/>
  <c r="BC270" i="5"/>
  <c r="BB253" i="5"/>
  <c r="BB254" i="5"/>
  <c r="BB255" i="5"/>
  <c r="BB256" i="5"/>
  <c r="BB257" i="5"/>
  <c r="BB258" i="5"/>
  <c r="BB259" i="5"/>
  <c r="BB260" i="5"/>
  <c r="BB261" i="5"/>
  <c r="BB262" i="5"/>
  <c r="BB263" i="5"/>
  <c r="BB264" i="5"/>
  <c r="BB265" i="5"/>
  <c r="BB266" i="5"/>
  <c r="BB267" i="5"/>
  <c r="BB268" i="5"/>
  <c r="BB269" i="5"/>
  <c r="BB270" i="5"/>
  <c r="BB271" i="5"/>
  <c r="BB272" i="5"/>
  <c r="BB273" i="5"/>
  <c r="BB274" i="5"/>
  <c r="AF256" i="5"/>
  <c r="BD256" i="5" s="1"/>
  <c r="AF257" i="5"/>
  <c r="BD257" i="5" s="1"/>
  <c r="AF258" i="5"/>
  <c r="BD258" i="5" s="1"/>
  <c r="AF259" i="5"/>
  <c r="BD259" i="5" s="1"/>
  <c r="AF260" i="5"/>
  <c r="BD260" i="5" s="1"/>
  <c r="AF261" i="5"/>
  <c r="BD261" i="5" s="1"/>
  <c r="AF262" i="5"/>
  <c r="BD262" i="5" s="1"/>
  <c r="AF264" i="5"/>
  <c r="AF271" i="5"/>
  <c r="BD271" i="5" s="1"/>
  <c r="AE253" i="5"/>
  <c r="AF253" i="5" s="1"/>
  <c r="BD253" i="5" s="1"/>
  <c r="AE254" i="5"/>
  <c r="AF254" i="5" s="1"/>
  <c r="AE255" i="5"/>
  <c r="AF255" i="5" s="1"/>
  <c r="AE256" i="5"/>
  <c r="AE257" i="5"/>
  <c r="AE258" i="5"/>
  <c r="AE259" i="5"/>
  <c r="AE260" i="5"/>
  <c r="AE261" i="5"/>
  <c r="AE262" i="5"/>
  <c r="AE263" i="5"/>
  <c r="AF263" i="5" s="1"/>
  <c r="AE264" i="5"/>
  <c r="AE265" i="5"/>
  <c r="AF265" i="5" s="1"/>
  <c r="AE266" i="5"/>
  <c r="AF266" i="5" s="1"/>
  <c r="AE267" i="5"/>
  <c r="AF267" i="5" s="1"/>
  <c r="BD267" i="5" s="1"/>
  <c r="AE268" i="5"/>
  <c r="AF268" i="5" s="1"/>
  <c r="BD268" i="5" s="1"/>
  <c r="AE269" i="5"/>
  <c r="BD269" i="5" s="1"/>
  <c r="AE270" i="5"/>
  <c r="AF270" i="5" s="1"/>
  <c r="AE271" i="5"/>
  <c r="AE272" i="5"/>
  <c r="AE273" i="5"/>
  <c r="AE274" i="5"/>
  <c r="BC185" i="5"/>
  <c r="BC186" i="5"/>
  <c r="BC187" i="5"/>
  <c r="BC188" i="5"/>
  <c r="BC189" i="5"/>
  <c r="BC190" i="5"/>
  <c r="BC191" i="5"/>
  <c r="BC192" i="5"/>
  <c r="BC193" i="5"/>
  <c r="BC194" i="5"/>
  <c r="BC195" i="5"/>
  <c r="BC196" i="5"/>
  <c r="BC197" i="5"/>
  <c r="BC198" i="5"/>
  <c r="BC199" i="5"/>
  <c r="BC200" i="5"/>
  <c r="BC201" i="5"/>
  <c r="BC203" i="5"/>
  <c r="BC204" i="5"/>
  <c r="BC205" i="5"/>
  <c r="BC206" i="5"/>
  <c r="BC207" i="5"/>
  <c r="BC208" i="5"/>
  <c r="BC209" i="5"/>
  <c r="BC210" i="5"/>
  <c r="BC212" i="5"/>
  <c r="BC213" i="5"/>
  <c r="BC214" i="5"/>
  <c r="BC215" i="5"/>
  <c r="BC216" i="5"/>
  <c r="BC217" i="5"/>
  <c r="BC218" i="5"/>
  <c r="BC219" i="5"/>
  <c r="BC220" i="5"/>
  <c r="BC221" i="5"/>
  <c r="BC222" i="5"/>
  <c r="BC223" i="5"/>
  <c r="BC224" i="5"/>
  <c r="BC225" i="5"/>
  <c r="BC226" i="5"/>
  <c r="BC227" i="5"/>
  <c r="BC228" i="5"/>
  <c r="BC229" i="5"/>
  <c r="BC230" i="5"/>
  <c r="BC231" i="5"/>
  <c r="BC232" i="5"/>
  <c r="BC233" i="5"/>
  <c r="BC234" i="5"/>
  <c r="BC235" i="5"/>
  <c r="BC236" i="5"/>
  <c r="BC237" i="5"/>
  <c r="BC238" i="5"/>
  <c r="BC240" i="5"/>
  <c r="BC241" i="5"/>
  <c r="BC242" i="5"/>
  <c r="BC243" i="5"/>
  <c r="BD243" i="5" s="1"/>
  <c r="BC244" i="5"/>
  <c r="BC245" i="5"/>
  <c r="BB181" i="5"/>
  <c r="BC181" i="5" s="1"/>
  <c r="BB182" i="5"/>
  <c r="BC182" i="5" s="1"/>
  <c r="BB183" i="5"/>
  <c r="BC183" i="5" s="1"/>
  <c r="BB184" i="5"/>
  <c r="BC184" i="5" s="1"/>
  <c r="BB185" i="5"/>
  <c r="BB186" i="5"/>
  <c r="BB187" i="5"/>
  <c r="BB188" i="5"/>
  <c r="BB189" i="5"/>
  <c r="BB190" i="5"/>
  <c r="BB191" i="5"/>
  <c r="BB192" i="5"/>
  <c r="BB193" i="5"/>
  <c r="BB194" i="5"/>
  <c r="BB195" i="5"/>
  <c r="BB196" i="5"/>
  <c r="BB197" i="5"/>
  <c r="BB198" i="5"/>
  <c r="BB199" i="5"/>
  <c r="BB200" i="5"/>
  <c r="BB201" i="5"/>
  <c r="BB202" i="5"/>
  <c r="BB203" i="5"/>
  <c r="BB204" i="5"/>
  <c r="BB205" i="5"/>
  <c r="BB206" i="5"/>
  <c r="BB207" i="5"/>
  <c r="BB208" i="5"/>
  <c r="BB209" i="5"/>
  <c r="BB210" i="5"/>
  <c r="BB211" i="5"/>
  <c r="BB212" i="5"/>
  <c r="BB213" i="5"/>
  <c r="BB214" i="5"/>
  <c r="BB215" i="5"/>
  <c r="BB216" i="5"/>
  <c r="BB217" i="5"/>
  <c r="BB218" i="5"/>
  <c r="BB219" i="5"/>
  <c r="BB220" i="5"/>
  <c r="BB221" i="5"/>
  <c r="BB222" i="5"/>
  <c r="BB223" i="5"/>
  <c r="BB224" i="5"/>
  <c r="BB225" i="5"/>
  <c r="BB226" i="5"/>
  <c r="BB227" i="5"/>
  <c r="BB228" i="5"/>
  <c r="BB229" i="5"/>
  <c r="BB230" i="5"/>
  <c r="BB231" i="5"/>
  <c r="BB232" i="5"/>
  <c r="BB233" i="5"/>
  <c r="BB234" i="5"/>
  <c r="BB235" i="5"/>
  <c r="BB236" i="5"/>
  <c r="BB237" i="5"/>
  <c r="BB238" i="5"/>
  <c r="BB239" i="5"/>
  <c r="BB240" i="5"/>
  <c r="BB241" i="5"/>
  <c r="BB242" i="5"/>
  <c r="BB243" i="5"/>
  <c r="BB244" i="5"/>
  <c r="BB245" i="5"/>
  <c r="BB246" i="5"/>
  <c r="BB247" i="5"/>
  <c r="BB248" i="5"/>
  <c r="AF184" i="5"/>
  <c r="AF185" i="5"/>
  <c r="AF186" i="5"/>
  <c r="AF187" i="5"/>
  <c r="AF188" i="5"/>
  <c r="AF189" i="5"/>
  <c r="AF190" i="5"/>
  <c r="AF197" i="5"/>
  <c r="AF198" i="5"/>
  <c r="AF199" i="5"/>
  <c r="AF200" i="5"/>
  <c r="AF201" i="5"/>
  <c r="AF202" i="5"/>
  <c r="AF203" i="5"/>
  <c r="AF204" i="5"/>
  <c r="AF205" i="5"/>
  <c r="AF206" i="5"/>
  <c r="AF207" i="5"/>
  <c r="AF208" i="5"/>
  <c r="AF209" i="5"/>
  <c r="AF210" i="5"/>
  <c r="AF211" i="5"/>
  <c r="AF212" i="5"/>
  <c r="AF213" i="5"/>
  <c r="AF214" i="5"/>
  <c r="AF215" i="5"/>
  <c r="AF222" i="5"/>
  <c r="BD222" i="5" s="1"/>
  <c r="AF223" i="5"/>
  <c r="BD223" i="5" s="1"/>
  <c r="AF224" i="5"/>
  <c r="BD224" i="5" s="1"/>
  <c r="AF225" i="5"/>
  <c r="BD225" i="5" s="1"/>
  <c r="AF226" i="5"/>
  <c r="BD226" i="5" s="1"/>
  <c r="AF227" i="5"/>
  <c r="BD227" i="5" s="1"/>
  <c r="BD228" i="5"/>
  <c r="AF229" i="5"/>
  <c r="BD229" i="5" s="1"/>
  <c r="AF230" i="5"/>
  <c r="BD230" i="5" s="1"/>
  <c r="AF231" i="5"/>
  <c r="BD231" i="5" s="1"/>
  <c r="AF232" i="5"/>
  <c r="BD232" i="5" s="1"/>
  <c r="AF233" i="5"/>
  <c r="BD233" i="5" s="1"/>
  <c r="AF234" i="5"/>
  <c r="BD234" i="5" s="1"/>
  <c r="AF235" i="5"/>
  <c r="BD235" i="5" s="1"/>
  <c r="AF236" i="5"/>
  <c r="BD236" i="5" s="1"/>
  <c r="AF237" i="5"/>
  <c r="BD237" i="5" s="1"/>
  <c r="AF238" i="5"/>
  <c r="BD238" i="5" s="1"/>
  <c r="AF239" i="5"/>
  <c r="BD239" i="5" s="1"/>
  <c r="AF240" i="5"/>
  <c r="BD240" i="5" s="1"/>
  <c r="AF241" i="5"/>
  <c r="BD241" i="5" s="1"/>
  <c r="AF242" i="5"/>
  <c r="BD244" i="5"/>
  <c r="AF245" i="5"/>
  <c r="AE181" i="5"/>
  <c r="AF181" i="5" s="1"/>
  <c r="AE182" i="5"/>
  <c r="AF182" i="5" s="1"/>
  <c r="AE183" i="5"/>
  <c r="AF183" i="5" s="1"/>
  <c r="AE184" i="5"/>
  <c r="AE185" i="5"/>
  <c r="AE186" i="5"/>
  <c r="AE187" i="5"/>
  <c r="AE188" i="5"/>
  <c r="AE189" i="5"/>
  <c r="AE190" i="5"/>
  <c r="AE191" i="5"/>
  <c r="AF191" i="5" s="1"/>
  <c r="BD191" i="5" s="1"/>
  <c r="AE192" i="5"/>
  <c r="AF192" i="5" s="1"/>
  <c r="AE193" i="5"/>
  <c r="AF193" i="5" s="1"/>
  <c r="AE194" i="5"/>
  <c r="AF194" i="5" s="1"/>
  <c r="AE195" i="5"/>
  <c r="AF195" i="5" s="1"/>
  <c r="AE196" i="5"/>
  <c r="AF196" i="5" s="1"/>
  <c r="AE197" i="5"/>
  <c r="AE198" i="5"/>
  <c r="AE199" i="5"/>
  <c r="AE200" i="5"/>
  <c r="AE201" i="5"/>
  <c r="AE202" i="5"/>
  <c r="AE203" i="5"/>
  <c r="AE204" i="5"/>
  <c r="AE205" i="5"/>
  <c r="AE206" i="5"/>
  <c r="AE207" i="5"/>
  <c r="AE208" i="5"/>
  <c r="AE209" i="5"/>
  <c r="AE210" i="5"/>
  <c r="AE211" i="5"/>
  <c r="AE212" i="5"/>
  <c r="AE213" i="5"/>
  <c r="AE214" i="5"/>
  <c r="AE215" i="5"/>
  <c r="AE216" i="5"/>
  <c r="AF216" i="5" s="1"/>
  <c r="BD216" i="5" s="1"/>
  <c r="AE217" i="5"/>
  <c r="AF217" i="5" s="1"/>
  <c r="BD217" i="5" s="1"/>
  <c r="AE218" i="5"/>
  <c r="AF218" i="5" s="1"/>
  <c r="BD218" i="5" s="1"/>
  <c r="AE219" i="5"/>
  <c r="AF219" i="5" s="1"/>
  <c r="AE220" i="5"/>
  <c r="AF220" i="5" s="1"/>
  <c r="AE221" i="5"/>
  <c r="AF221" i="5" s="1"/>
  <c r="AE222" i="5"/>
  <c r="AE223" i="5"/>
  <c r="AE224" i="5"/>
  <c r="AE225" i="5"/>
  <c r="AE226" i="5"/>
  <c r="AE227" i="5"/>
  <c r="AE228" i="5"/>
  <c r="AE229" i="5"/>
  <c r="AE230" i="5"/>
  <c r="AE231" i="5"/>
  <c r="AE232" i="5"/>
  <c r="AE233" i="5"/>
  <c r="AE234" i="5"/>
  <c r="AE235" i="5"/>
  <c r="AE236" i="5"/>
  <c r="AE237" i="5"/>
  <c r="AE238" i="5"/>
  <c r="AE239" i="5"/>
  <c r="AE240" i="5"/>
  <c r="AE241" i="5"/>
  <c r="AE242" i="5"/>
  <c r="AE243" i="5"/>
  <c r="AE244" i="5"/>
  <c r="AE245" i="5"/>
  <c r="AE246" i="5"/>
  <c r="AE247" i="5"/>
  <c r="AE248" i="5"/>
  <c r="BC137" i="5"/>
  <c r="BC138" i="5"/>
  <c r="BC139" i="5"/>
  <c r="BC140" i="5"/>
  <c r="BC141" i="5"/>
  <c r="BC142" i="5"/>
  <c r="BC143" i="5"/>
  <c r="BC144" i="5"/>
  <c r="BC145" i="5"/>
  <c r="BC146" i="5"/>
  <c r="BC147" i="5"/>
  <c r="BC148" i="5"/>
  <c r="BC149" i="5"/>
  <c r="BC150" i="5"/>
  <c r="BC151" i="5"/>
  <c r="BC152" i="5"/>
  <c r="BC153" i="5"/>
  <c r="BC154" i="5"/>
  <c r="BC155" i="5"/>
  <c r="BC156" i="5"/>
  <c r="BC157" i="5"/>
  <c r="BC158" i="5"/>
  <c r="BC159" i="5"/>
  <c r="BC160" i="5"/>
  <c r="BC161" i="5"/>
  <c r="BC162" i="5"/>
  <c r="BC163" i="5"/>
  <c r="BC164" i="5"/>
  <c r="BC165" i="5"/>
  <c r="BC166" i="5"/>
  <c r="BC167" i="5"/>
  <c r="BC169" i="5"/>
  <c r="BD169" i="5" s="1"/>
  <c r="BC170" i="5"/>
  <c r="BC171" i="5"/>
  <c r="BC172" i="5"/>
  <c r="BC173" i="5"/>
  <c r="BB135" i="5"/>
  <c r="BC135" i="5" s="1"/>
  <c r="BB136" i="5"/>
  <c r="BC136" i="5" s="1"/>
  <c r="BB137" i="5"/>
  <c r="BB138" i="5"/>
  <c r="BB139" i="5"/>
  <c r="BB140" i="5"/>
  <c r="BB141" i="5"/>
  <c r="BB142" i="5"/>
  <c r="BB143" i="5"/>
  <c r="BB144" i="5"/>
  <c r="BB145" i="5"/>
  <c r="BB146" i="5"/>
  <c r="BB147" i="5"/>
  <c r="BB148" i="5"/>
  <c r="BB149" i="5"/>
  <c r="BB150" i="5"/>
  <c r="BB151" i="5"/>
  <c r="BB152" i="5"/>
  <c r="BB153" i="5"/>
  <c r="BB154" i="5"/>
  <c r="BB155" i="5"/>
  <c r="BB156" i="5"/>
  <c r="BB157" i="5"/>
  <c r="BB158" i="5"/>
  <c r="BB159" i="5"/>
  <c r="BB160" i="5"/>
  <c r="BB161" i="5"/>
  <c r="BB162" i="5"/>
  <c r="BB163" i="5"/>
  <c r="BB164" i="5"/>
  <c r="BB165" i="5"/>
  <c r="BB166" i="5"/>
  <c r="BB167" i="5"/>
  <c r="BB168" i="5"/>
  <c r="BB169" i="5"/>
  <c r="BB170" i="5"/>
  <c r="BB171" i="5"/>
  <c r="BB172" i="5"/>
  <c r="BB173" i="5"/>
  <c r="BB174" i="5"/>
  <c r="BB175" i="5"/>
  <c r="BB176" i="5"/>
  <c r="AF140" i="5"/>
  <c r="AF141" i="5"/>
  <c r="AF142" i="5"/>
  <c r="AF143" i="5"/>
  <c r="AF144" i="5"/>
  <c r="AF145" i="5"/>
  <c r="AF146" i="5"/>
  <c r="AF147" i="5"/>
  <c r="AF148" i="5"/>
  <c r="AF149" i="5"/>
  <c r="AF150" i="5"/>
  <c r="AF151" i="5"/>
  <c r="AF152" i="5"/>
  <c r="AF153" i="5"/>
  <c r="AF154" i="5"/>
  <c r="AF155" i="5"/>
  <c r="AF156" i="5"/>
  <c r="AF157" i="5"/>
  <c r="AF158" i="5"/>
  <c r="AF159" i="5"/>
  <c r="AF160" i="5"/>
  <c r="AF168" i="5"/>
  <c r="AE135" i="5"/>
  <c r="AF135" i="5" s="1"/>
  <c r="AE136" i="5"/>
  <c r="AF136" i="5" s="1"/>
  <c r="AE137" i="5"/>
  <c r="AF137" i="5" s="1"/>
  <c r="AE138" i="5"/>
  <c r="AF138" i="5" s="1"/>
  <c r="AE139" i="5"/>
  <c r="AF139" i="5" s="1"/>
  <c r="AE140" i="5"/>
  <c r="AE141" i="5"/>
  <c r="AE142" i="5"/>
  <c r="AE143" i="5"/>
  <c r="AE144" i="5"/>
  <c r="AE145" i="5"/>
  <c r="AE146" i="5"/>
  <c r="AE147" i="5"/>
  <c r="AE148" i="5"/>
  <c r="AE149" i="5"/>
  <c r="AE150" i="5"/>
  <c r="AE151" i="5"/>
  <c r="AE152" i="5"/>
  <c r="AE153" i="5"/>
  <c r="AE154" i="5"/>
  <c r="AE155" i="5"/>
  <c r="AE156" i="5"/>
  <c r="AE157" i="5"/>
  <c r="AE158" i="5"/>
  <c r="AE159" i="5"/>
  <c r="AE160" i="5"/>
  <c r="AE161" i="5"/>
  <c r="AF161" i="5" s="1"/>
  <c r="BD161" i="5" s="1"/>
  <c r="AE162" i="5"/>
  <c r="AF162" i="5" s="1"/>
  <c r="AE163" i="5"/>
  <c r="AF163" i="5" s="1"/>
  <c r="AE164" i="5"/>
  <c r="AF164" i="5" s="1"/>
  <c r="AE165" i="5"/>
  <c r="AE166" i="5"/>
  <c r="AF166" i="5" s="1"/>
  <c r="AE167" i="5"/>
  <c r="AF167" i="5" s="1"/>
  <c r="AE168" i="5"/>
  <c r="AE169" i="5"/>
  <c r="AE170" i="5"/>
  <c r="AF170" i="5" s="1"/>
  <c r="BD170" i="5" s="1"/>
  <c r="AE171" i="5"/>
  <c r="AE172" i="5"/>
  <c r="AF172" i="5" s="1"/>
  <c r="AE173" i="5"/>
  <c r="AF173" i="5" s="1"/>
  <c r="AE174" i="5"/>
  <c r="AE175" i="5"/>
  <c r="AE176" i="5"/>
  <c r="BC107" i="5"/>
  <c r="BC108" i="5"/>
  <c r="BC109" i="5"/>
  <c r="BC110" i="5"/>
  <c r="BC112" i="5"/>
  <c r="BC113" i="5"/>
  <c r="BC114" i="5"/>
  <c r="BC115" i="5"/>
  <c r="BC116" i="5"/>
  <c r="BC117" i="5"/>
  <c r="BC119" i="5"/>
  <c r="BC120" i="5"/>
  <c r="BC121" i="5"/>
  <c r="BC122" i="5"/>
  <c r="BC129" i="5"/>
  <c r="BB104" i="5"/>
  <c r="BC104" i="5" s="1"/>
  <c r="BB105" i="5"/>
  <c r="BC105" i="5" s="1"/>
  <c r="BB106" i="5"/>
  <c r="BC106" i="5" s="1"/>
  <c r="BB107" i="5"/>
  <c r="BB108" i="5"/>
  <c r="BB109" i="5"/>
  <c r="BB110" i="5"/>
  <c r="BB111" i="5"/>
  <c r="BB112" i="5"/>
  <c r="BB113" i="5"/>
  <c r="BB114" i="5"/>
  <c r="BB115" i="5"/>
  <c r="BB116" i="5"/>
  <c r="BB117" i="5"/>
  <c r="BB118" i="5"/>
  <c r="BB119" i="5"/>
  <c r="BB120" i="5"/>
  <c r="BB121" i="5"/>
  <c r="BB122" i="5"/>
  <c r="BB123" i="5"/>
  <c r="BB124" i="5"/>
  <c r="BC124" i="5" s="1"/>
  <c r="BB125" i="5"/>
  <c r="BB126" i="5"/>
  <c r="BC126" i="5" s="1"/>
  <c r="BB127" i="5"/>
  <c r="BC127" i="5" s="1"/>
  <c r="BB128" i="5"/>
  <c r="BB129" i="5"/>
  <c r="BB130" i="5"/>
  <c r="AF111" i="5"/>
  <c r="AF112" i="5"/>
  <c r="AF113" i="5"/>
  <c r="AF114" i="5"/>
  <c r="AF115" i="5"/>
  <c r="AF116" i="5"/>
  <c r="AF117" i="5"/>
  <c r="AF118" i="5"/>
  <c r="AF124" i="5"/>
  <c r="AF125" i="5"/>
  <c r="AF129" i="5"/>
  <c r="AF130" i="5"/>
  <c r="AE104" i="5"/>
  <c r="AF104" i="5" s="1"/>
  <c r="AE105" i="5"/>
  <c r="AF105" i="5" s="1"/>
  <c r="AE106" i="5"/>
  <c r="AF106" i="5" s="1"/>
  <c r="AE107" i="5"/>
  <c r="AF107" i="5" s="1"/>
  <c r="AE108" i="5"/>
  <c r="AF108" i="5" s="1"/>
  <c r="AE109" i="5"/>
  <c r="AF109" i="5" s="1"/>
  <c r="AE110" i="5"/>
  <c r="AF110" i="5" s="1"/>
  <c r="AE111" i="5"/>
  <c r="AE112" i="5"/>
  <c r="AE113" i="5"/>
  <c r="AE114" i="5"/>
  <c r="AE115" i="5"/>
  <c r="AE116" i="5"/>
  <c r="AE117" i="5"/>
  <c r="AE118" i="5"/>
  <c r="AE119" i="5"/>
  <c r="AF119" i="5" s="1"/>
  <c r="BD119" i="5" s="1"/>
  <c r="AE120" i="5"/>
  <c r="AF120" i="5" s="1"/>
  <c r="AE121" i="5"/>
  <c r="AF121" i="5" s="1"/>
  <c r="AE122" i="5"/>
  <c r="AF122" i="5" s="1"/>
  <c r="AE123" i="5"/>
  <c r="AF123" i="5" s="1"/>
  <c r="AE124" i="5"/>
  <c r="AE125" i="5"/>
  <c r="AE126" i="5"/>
  <c r="AE127" i="5"/>
  <c r="AF127" i="5" s="1"/>
  <c r="AE128" i="5"/>
  <c r="AF128" i="5" s="1"/>
  <c r="AE129" i="5"/>
  <c r="AE130" i="5"/>
  <c r="BC11" i="5"/>
  <c r="BC12" i="5"/>
  <c r="BC21" i="5"/>
  <c r="BC22" i="5"/>
  <c r="BC23" i="5"/>
  <c r="BC24" i="5"/>
  <c r="BC25" i="5"/>
  <c r="BC26" i="5"/>
  <c r="BC27" i="5"/>
  <c r="BC28" i="5"/>
  <c r="BC29" i="5"/>
  <c r="BC30" i="5"/>
  <c r="BC31" i="5"/>
  <c r="BC32" i="5"/>
  <c r="BC33" i="5"/>
  <c r="BC34" i="5"/>
  <c r="BC35" i="5"/>
  <c r="BC36" i="5"/>
  <c r="BC37" i="5"/>
  <c r="BC46" i="5"/>
  <c r="BC47" i="5"/>
  <c r="BC56" i="5"/>
  <c r="BC57" i="5"/>
  <c r="BC58" i="5"/>
  <c r="BC59" i="5"/>
  <c r="BC60" i="5"/>
  <c r="BC61" i="5"/>
  <c r="BC62" i="5"/>
  <c r="BC63" i="5"/>
  <c r="BC64" i="5"/>
  <c r="BC65" i="5"/>
  <c r="BC66" i="5"/>
  <c r="BC67" i="5"/>
  <c r="BC68" i="5"/>
  <c r="BC69" i="5"/>
  <c r="BC70" i="5"/>
  <c r="BC71" i="5"/>
  <c r="BC72" i="5"/>
  <c r="BC73" i="5"/>
  <c r="BC74" i="5"/>
  <c r="BC75" i="5"/>
  <c r="BC76" i="5"/>
  <c r="BC77" i="5"/>
  <c r="BC78" i="5"/>
  <c r="BC79" i="5"/>
  <c r="BC80" i="5"/>
  <c r="BC89" i="5"/>
  <c r="BC90" i="5"/>
  <c r="BC91" i="5"/>
  <c r="BC92" i="5"/>
  <c r="BC93" i="5"/>
  <c r="BC94" i="5"/>
  <c r="BC95" i="5"/>
  <c r="BC96" i="5"/>
  <c r="BB10" i="5"/>
  <c r="BC10" i="5" s="1"/>
  <c r="BB11" i="5"/>
  <c r="BB12" i="5"/>
  <c r="BB13" i="5"/>
  <c r="BC13" i="5" s="1"/>
  <c r="BB14" i="5"/>
  <c r="BC14" i="5" s="1"/>
  <c r="BB15" i="5"/>
  <c r="BC15" i="5" s="1"/>
  <c r="BB16" i="5"/>
  <c r="BC16" i="5" s="1"/>
  <c r="BB17" i="5"/>
  <c r="BC17" i="5" s="1"/>
  <c r="BB18" i="5"/>
  <c r="BC18" i="5" s="1"/>
  <c r="BB19" i="5"/>
  <c r="BC19" i="5" s="1"/>
  <c r="BB20" i="5"/>
  <c r="BC20" i="5" s="1"/>
  <c r="BB21" i="5"/>
  <c r="BB22" i="5"/>
  <c r="BB23" i="5"/>
  <c r="BB24" i="5"/>
  <c r="BB25" i="5"/>
  <c r="BB26" i="5"/>
  <c r="BB27" i="5"/>
  <c r="BB28" i="5"/>
  <c r="BB29" i="5"/>
  <c r="BB30" i="5"/>
  <c r="BB31" i="5"/>
  <c r="BB32" i="5"/>
  <c r="BB33" i="5"/>
  <c r="BB34" i="5"/>
  <c r="BB35" i="5"/>
  <c r="BB36" i="5"/>
  <c r="BB37" i="5"/>
  <c r="BB38" i="5"/>
  <c r="BB39" i="5"/>
  <c r="BC39" i="5" s="1"/>
  <c r="BB40" i="5"/>
  <c r="BC40" i="5" s="1"/>
  <c r="BB41" i="5"/>
  <c r="BC41" i="5" s="1"/>
  <c r="BB42" i="5"/>
  <c r="BC42" i="5" s="1"/>
  <c r="BB43" i="5"/>
  <c r="BC43" i="5" s="1"/>
  <c r="BB44" i="5"/>
  <c r="BC44" i="5" s="1"/>
  <c r="BB45" i="5"/>
  <c r="BC45" i="5" s="1"/>
  <c r="BB46" i="5"/>
  <c r="BB47" i="5"/>
  <c r="BB48" i="5"/>
  <c r="BB49" i="5"/>
  <c r="BC49" i="5" s="1"/>
  <c r="BB50" i="5"/>
  <c r="BC50" i="5" s="1"/>
  <c r="BB51" i="5"/>
  <c r="BC51" i="5" s="1"/>
  <c r="BB52" i="5"/>
  <c r="BC52" i="5" s="1"/>
  <c r="BB53" i="5"/>
  <c r="BC53" i="5" s="1"/>
  <c r="BB54" i="5"/>
  <c r="BC54" i="5" s="1"/>
  <c r="BB55" i="5"/>
  <c r="BC55" i="5" s="1"/>
  <c r="BB56" i="5"/>
  <c r="BB57" i="5"/>
  <c r="BB58" i="5"/>
  <c r="BB59" i="5"/>
  <c r="BB60" i="5"/>
  <c r="BB61" i="5"/>
  <c r="BB62" i="5"/>
  <c r="BB63" i="5"/>
  <c r="BB64" i="5"/>
  <c r="BB65" i="5"/>
  <c r="BB66" i="5"/>
  <c r="BB67" i="5"/>
  <c r="BB68" i="5"/>
  <c r="BB69" i="5"/>
  <c r="BB70" i="5"/>
  <c r="BB71" i="5"/>
  <c r="BB72" i="5"/>
  <c r="BB73" i="5"/>
  <c r="BB74" i="5"/>
  <c r="BB75" i="5"/>
  <c r="BB76" i="5"/>
  <c r="BB77" i="5"/>
  <c r="BB78" i="5"/>
  <c r="BB79" i="5"/>
  <c r="BB80" i="5"/>
  <c r="BB81" i="5"/>
  <c r="BC81" i="5" s="1"/>
  <c r="BB82" i="5"/>
  <c r="BC82" i="5" s="1"/>
  <c r="BB83" i="5"/>
  <c r="BC83" i="5" s="1"/>
  <c r="BB84" i="5"/>
  <c r="BC84" i="5" s="1"/>
  <c r="BB85" i="5"/>
  <c r="BC85" i="5" s="1"/>
  <c r="BB86" i="5"/>
  <c r="BC86" i="5" s="1"/>
  <c r="BB87" i="5"/>
  <c r="BC87" i="5" s="1"/>
  <c r="BB88" i="5"/>
  <c r="BC88" i="5" s="1"/>
  <c r="BB89" i="5"/>
  <c r="BB90" i="5"/>
  <c r="BB91" i="5"/>
  <c r="BB92" i="5"/>
  <c r="BB93" i="5"/>
  <c r="BB94" i="5"/>
  <c r="BB95" i="5"/>
  <c r="BB96" i="5"/>
  <c r="BB97" i="5"/>
  <c r="BB98" i="5"/>
  <c r="AF50" i="5"/>
  <c r="AF61" i="5"/>
  <c r="BD61" i="5" s="1"/>
  <c r="AE10" i="5"/>
  <c r="AF10" i="5" s="1"/>
  <c r="AE11" i="5"/>
  <c r="AF11" i="5" s="1"/>
  <c r="AE12" i="5"/>
  <c r="AF12" i="5" s="1"/>
  <c r="BD12" i="5" s="1"/>
  <c r="AE13" i="5"/>
  <c r="AF13" i="5" s="1"/>
  <c r="AE14" i="5"/>
  <c r="AF14" i="5" s="1"/>
  <c r="AE15" i="5"/>
  <c r="AF15" i="5" s="1"/>
  <c r="AE16" i="5"/>
  <c r="AF16" i="5" s="1"/>
  <c r="AE17" i="5"/>
  <c r="AF17" i="5" s="1"/>
  <c r="AE18" i="5"/>
  <c r="AF18" i="5" s="1"/>
  <c r="AE19" i="5"/>
  <c r="AF19" i="5" s="1"/>
  <c r="AE20" i="5"/>
  <c r="AF20" i="5" s="1"/>
  <c r="AE21" i="5"/>
  <c r="AF21" i="5" s="1"/>
  <c r="AE22" i="5"/>
  <c r="AF22" i="5" s="1"/>
  <c r="AE23" i="5"/>
  <c r="AF23" i="5" s="1"/>
  <c r="AE24" i="5"/>
  <c r="AF24" i="5" s="1"/>
  <c r="AE25" i="5"/>
  <c r="AF25" i="5" s="1"/>
  <c r="AE26" i="5"/>
  <c r="AF26" i="5" s="1"/>
  <c r="AE27" i="5"/>
  <c r="AF27" i="5" s="1"/>
  <c r="AE28" i="5"/>
  <c r="AF28" i="5" s="1"/>
  <c r="BD28" i="5" s="1"/>
  <c r="AE29" i="5"/>
  <c r="AF29" i="5" s="1"/>
  <c r="AE30" i="5"/>
  <c r="AF30" i="5" s="1"/>
  <c r="AE31" i="5"/>
  <c r="AF31" i="5" s="1"/>
  <c r="AE32" i="5"/>
  <c r="AF32" i="5" s="1"/>
  <c r="AE33" i="5"/>
  <c r="AF33" i="5" s="1"/>
  <c r="AE34" i="5"/>
  <c r="AF34" i="5" s="1"/>
  <c r="AE35" i="5"/>
  <c r="AF35" i="5" s="1"/>
  <c r="AE36" i="5"/>
  <c r="AF36" i="5" s="1"/>
  <c r="BD36" i="5" s="1"/>
  <c r="AE37" i="5"/>
  <c r="AF37" i="5" s="1"/>
  <c r="AE38" i="5"/>
  <c r="AF38" i="5" s="1"/>
  <c r="AE39" i="5"/>
  <c r="AF39" i="5" s="1"/>
  <c r="AE40" i="5"/>
  <c r="AF40" i="5" s="1"/>
  <c r="AE41" i="5"/>
  <c r="AF41" i="5" s="1"/>
  <c r="AE42" i="5"/>
  <c r="AF42" i="5" s="1"/>
  <c r="AE43" i="5"/>
  <c r="AF43" i="5" s="1"/>
  <c r="AE44" i="5"/>
  <c r="AF44" i="5" s="1"/>
  <c r="AE45" i="5"/>
  <c r="AF45" i="5" s="1"/>
  <c r="AE46" i="5"/>
  <c r="AF46" i="5" s="1"/>
  <c r="AE47" i="5"/>
  <c r="AF47" i="5" s="1"/>
  <c r="AE48" i="5"/>
  <c r="AF48" i="5" s="1"/>
  <c r="AE49" i="5"/>
  <c r="AF49" i="5" s="1"/>
  <c r="AE50" i="5"/>
  <c r="AE51" i="5"/>
  <c r="AF51" i="5" s="1"/>
  <c r="AE52" i="5"/>
  <c r="AF52" i="5" s="1"/>
  <c r="AE53" i="5"/>
  <c r="AF53" i="5" s="1"/>
  <c r="AE54" i="5"/>
  <c r="AF54" i="5" s="1"/>
  <c r="AE55" i="5"/>
  <c r="AF55" i="5" s="1"/>
  <c r="AE56" i="5"/>
  <c r="AF56" i="5" s="1"/>
  <c r="AE57" i="5"/>
  <c r="AF57" i="5" s="1"/>
  <c r="AE58" i="5"/>
  <c r="AF58" i="5" s="1"/>
  <c r="AE59" i="5"/>
  <c r="AF59" i="5" s="1"/>
  <c r="AE60" i="5"/>
  <c r="AF60" i="5" s="1"/>
  <c r="AE61" i="5"/>
  <c r="AE62" i="5"/>
  <c r="AF62" i="5" s="1"/>
  <c r="BD62" i="5" s="1"/>
  <c r="AE63" i="5"/>
  <c r="AF63" i="5" s="1"/>
  <c r="AE64" i="5"/>
  <c r="AF64" i="5" s="1"/>
  <c r="AE65" i="5"/>
  <c r="AF65" i="5" s="1"/>
  <c r="AE66" i="5"/>
  <c r="AF66" i="5" s="1"/>
  <c r="AE67" i="5"/>
  <c r="AF67" i="5" s="1"/>
  <c r="AE68" i="5"/>
  <c r="AF68" i="5" s="1"/>
  <c r="AE69" i="5"/>
  <c r="AF69" i="5" s="1"/>
  <c r="AE70" i="5"/>
  <c r="AF70" i="5" s="1"/>
  <c r="BD70" i="5" s="1"/>
  <c r="AE71" i="5"/>
  <c r="AF71" i="5" s="1"/>
  <c r="AE72" i="5"/>
  <c r="AF72" i="5" s="1"/>
  <c r="AE73" i="5"/>
  <c r="AE74" i="5"/>
  <c r="AF74" i="5" s="1"/>
  <c r="AE75" i="5"/>
  <c r="AF75" i="5" s="1"/>
  <c r="AE76" i="5"/>
  <c r="AF76" i="5" s="1"/>
  <c r="AE77" i="5"/>
  <c r="AF77" i="5" s="1"/>
  <c r="AE78" i="5"/>
  <c r="AF78" i="5" s="1"/>
  <c r="BD78" i="5" s="1"/>
  <c r="AE79" i="5"/>
  <c r="AF79" i="5" s="1"/>
  <c r="AE80" i="5"/>
  <c r="AF80" i="5" s="1"/>
  <c r="AE81" i="5"/>
  <c r="AF81" i="5" s="1"/>
  <c r="AE82" i="5"/>
  <c r="AF82" i="5" s="1"/>
  <c r="AE83" i="5"/>
  <c r="AF83" i="5" s="1"/>
  <c r="AE84" i="5"/>
  <c r="AF84" i="5" s="1"/>
  <c r="AE85" i="5"/>
  <c r="AF85" i="5" s="1"/>
  <c r="AE86" i="5"/>
  <c r="AF86" i="5" s="1"/>
  <c r="AE87" i="5"/>
  <c r="AF87" i="5" s="1"/>
  <c r="AE88" i="5"/>
  <c r="AF88" i="5" s="1"/>
  <c r="AE89" i="5"/>
  <c r="AF89" i="5" s="1"/>
  <c r="AE90" i="5"/>
  <c r="AE91" i="5"/>
  <c r="AE92" i="5"/>
  <c r="AF92" i="5" s="1"/>
  <c r="AE93" i="5"/>
  <c r="AF93" i="5" s="1"/>
  <c r="AE94" i="5"/>
  <c r="AF94" i="5" s="1"/>
  <c r="BD94" i="5" s="1"/>
  <c r="AE95" i="5"/>
  <c r="AF95" i="5" s="1"/>
  <c r="AE96" i="5"/>
  <c r="AE97" i="5"/>
  <c r="AF97" i="5" s="1"/>
  <c r="AE98" i="5"/>
  <c r="O253" i="4"/>
  <c r="O254" i="4"/>
  <c r="O255" i="4"/>
  <c r="O256" i="4"/>
  <c r="O257" i="4"/>
  <c r="O258" i="4"/>
  <c r="O259" i="4"/>
  <c r="O260" i="4"/>
  <c r="O261" i="4"/>
  <c r="O263" i="4"/>
  <c r="O264" i="4"/>
  <c r="O265" i="4"/>
  <c r="O266" i="4"/>
  <c r="O267" i="4"/>
  <c r="O268" i="4"/>
  <c r="O269" i="4"/>
  <c r="P269" i="4" s="1"/>
  <c r="O270" i="4"/>
  <c r="L253" i="4"/>
  <c r="L254" i="4"/>
  <c r="P254" i="4" s="1"/>
  <c r="L255" i="4"/>
  <c r="P255" i="4" s="1"/>
  <c r="L256" i="4"/>
  <c r="P256" i="4" s="1"/>
  <c r="L257" i="4"/>
  <c r="P257" i="4" s="1"/>
  <c r="L258" i="4"/>
  <c r="P258" i="4" s="1"/>
  <c r="L259" i="4"/>
  <c r="P259" i="4" s="1"/>
  <c r="L260" i="4"/>
  <c r="P260" i="4" s="1"/>
  <c r="L261" i="4"/>
  <c r="P261" i="4" s="1"/>
  <c r="L262" i="4"/>
  <c r="P262" i="4" s="1"/>
  <c r="L263" i="4"/>
  <c r="L264" i="4"/>
  <c r="L265" i="4"/>
  <c r="L266" i="4"/>
  <c r="L267" i="4"/>
  <c r="L268" i="4"/>
  <c r="L270" i="4"/>
  <c r="L271" i="4"/>
  <c r="P271" i="4" s="1"/>
  <c r="O181" i="4"/>
  <c r="O182" i="4"/>
  <c r="O183" i="4"/>
  <c r="O184" i="4"/>
  <c r="O185" i="4"/>
  <c r="O186" i="4"/>
  <c r="O187" i="4"/>
  <c r="O188" i="4"/>
  <c r="O189" i="4"/>
  <c r="O190" i="4"/>
  <c r="O191" i="4"/>
  <c r="O192" i="4"/>
  <c r="O193" i="4"/>
  <c r="O194" i="4"/>
  <c r="O195" i="4"/>
  <c r="O196" i="4"/>
  <c r="O197" i="4"/>
  <c r="O198" i="4"/>
  <c r="O199" i="4"/>
  <c r="O200" i="4"/>
  <c r="O201" i="4"/>
  <c r="O203" i="4"/>
  <c r="O204" i="4"/>
  <c r="O205" i="4"/>
  <c r="O206" i="4"/>
  <c r="O207" i="4"/>
  <c r="O208" i="4"/>
  <c r="O209" i="4"/>
  <c r="O210" i="4"/>
  <c r="O212" i="4"/>
  <c r="O213" i="4"/>
  <c r="O214" i="4"/>
  <c r="O215" i="4"/>
  <c r="O216" i="4"/>
  <c r="O217" i="4"/>
  <c r="O218" i="4"/>
  <c r="O219" i="4"/>
  <c r="O220" i="4"/>
  <c r="O221" i="4"/>
  <c r="O222" i="4"/>
  <c r="O223" i="4"/>
  <c r="O224" i="4"/>
  <c r="O225" i="4"/>
  <c r="O226" i="4"/>
  <c r="O227" i="4"/>
  <c r="O228" i="4"/>
  <c r="P228" i="4" s="1"/>
  <c r="O229" i="4"/>
  <c r="O230" i="4"/>
  <c r="O231" i="4"/>
  <c r="O232" i="4"/>
  <c r="O233" i="4"/>
  <c r="O234" i="4"/>
  <c r="O235" i="4"/>
  <c r="O236" i="4"/>
  <c r="O237" i="4"/>
  <c r="O238" i="4"/>
  <c r="O240" i="4"/>
  <c r="O241" i="4"/>
  <c r="O242" i="4"/>
  <c r="O243" i="4"/>
  <c r="P243" i="4" s="1"/>
  <c r="O244" i="4"/>
  <c r="P244" i="4" s="1"/>
  <c r="O245" i="4"/>
  <c r="L181" i="4"/>
  <c r="P181" i="4" s="1"/>
  <c r="L182" i="4"/>
  <c r="P182" i="4" s="1"/>
  <c r="L183" i="4"/>
  <c r="P183" i="4" s="1"/>
  <c r="L184" i="4"/>
  <c r="P184" i="4" s="1"/>
  <c r="L185" i="4"/>
  <c r="P185" i="4" s="1"/>
  <c r="L186" i="4"/>
  <c r="P186" i="4" s="1"/>
  <c r="L187" i="4"/>
  <c r="P187" i="4" s="1"/>
  <c r="L188" i="4"/>
  <c r="P188" i="4" s="1"/>
  <c r="L189" i="4"/>
  <c r="P189" i="4" s="1"/>
  <c r="L190" i="4"/>
  <c r="P190" i="4" s="1"/>
  <c r="L191" i="4"/>
  <c r="P191" i="4" s="1"/>
  <c r="L192" i="4"/>
  <c r="P192" i="4" s="1"/>
  <c r="L193" i="4"/>
  <c r="P193" i="4" s="1"/>
  <c r="L194" i="4"/>
  <c r="P194" i="4" s="1"/>
  <c r="L195" i="4"/>
  <c r="P195" i="4" s="1"/>
  <c r="L196" i="4"/>
  <c r="P196" i="4" s="1"/>
  <c r="L197" i="4"/>
  <c r="P197" i="4" s="1"/>
  <c r="L198" i="4"/>
  <c r="P198" i="4" s="1"/>
  <c r="L199" i="4"/>
  <c r="P199" i="4" s="1"/>
  <c r="L200" i="4"/>
  <c r="P200" i="4" s="1"/>
  <c r="L201" i="4"/>
  <c r="P201" i="4" s="1"/>
  <c r="L202" i="4"/>
  <c r="P202" i="4" s="1"/>
  <c r="L203" i="4"/>
  <c r="P203" i="4" s="1"/>
  <c r="L204" i="4"/>
  <c r="P204" i="4" s="1"/>
  <c r="L205" i="4"/>
  <c r="P205" i="4" s="1"/>
  <c r="L206" i="4"/>
  <c r="P206" i="4" s="1"/>
  <c r="L207" i="4"/>
  <c r="P207" i="4" s="1"/>
  <c r="L208" i="4"/>
  <c r="P208" i="4" s="1"/>
  <c r="L209" i="4"/>
  <c r="P209" i="4" s="1"/>
  <c r="L210" i="4"/>
  <c r="P210" i="4" s="1"/>
  <c r="L211" i="4"/>
  <c r="P211" i="4" s="1"/>
  <c r="L212" i="4"/>
  <c r="P212" i="4" s="1"/>
  <c r="L213" i="4"/>
  <c r="P213" i="4" s="1"/>
  <c r="L214" i="4"/>
  <c r="P214" i="4" s="1"/>
  <c r="L215" i="4"/>
  <c r="P215" i="4" s="1"/>
  <c r="L216" i="4"/>
  <c r="P216" i="4" s="1"/>
  <c r="L217" i="4"/>
  <c r="P217" i="4" s="1"/>
  <c r="L218" i="4"/>
  <c r="P218" i="4" s="1"/>
  <c r="L219" i="4"/>
  <c r="P219" i="4" s="1"/>
  <c r="L220" i="4"/>
  <c r="P220" i="4" s="1"/>
  <c r="L221" i="4"/>
  <c r="P221" i="4" s="1"/>
  <c r="L222" i="4"/>
  <c r="P222" i="4" s="1"/>
  <c r="L223" i="4"/>
  <c r="P223" i="4" s="1"/>
  <c r="L224" i="4"/>
  <c r="P224" i="4" s="1"/>
  <c r="L225" i="4"/>
  <c r="P225" i="4" s="1"/>
  <c r="L226" i="4"/>
  <c r="P226" i="4" s="1"/>
  <c r="L227" i="4"/>
  <c r="P227" i="4" s="1"/>
  <c r="L229" i="4"/>
  <c r="P229" i="4" s="1"/>
  <c r="L230" i="4"/>
  <c r="P230" i="4" s="1"/>
  <c r="L231" i="4"/>
  <c r="P231" i="4" s="1"/>
  <c r="L232" i="4"/>
  <c r="P232" i="4" s="1"/>
  <c r="L233" i="4"/>
  <c r="P233" i="4" s="1"/>
  <c r="L234" i="4"/>
  <c r="P234" i="4" s="1"/>
  <c r="L235" i="4"/>
  <c r="P235" i="4" s="1"/>
  <c r="L236" i="4"/>
  <c r="P236" i="4" s="1"/>
  <c r="L237" i="4"/>
  <c r="P237" i="4" s="1"/>
  <c r="L238" i="4"/>
  <c r="P238" i="4" s="1"/>
  <c r="L239" i="4"/>
  <c r="P239" i="4" s="1"/>
  <c r="L240" i="4"/>
  <c r="P240" i="4" s="1"/>
  <c r="L241" i="4"/>
  <c r="P241" i="4" s="1"/>
  <c r="L242" i="4"/>
  <c r="P242" i="4" s="1"/>
  <c r="L245" i="4"/>
  <c r="P245" i="4" s="1"/>
  <c r="O135" i="4"/>
  <c r="O136" i="4"/>
  <c r="O137" i="4"/>
  <c r="O138" i="4"/>
  <c r="O139" i="4"/>
  <c r="O140" i="4"/>
  <c r="O141" i="4"/>
  <c r="O142" i="4"/>
  <c r="O143" i="4"/>
  <c r="O144" i="4"/>
  <c r="O145" i="4"/>
  <c r="O146" i="4"/>
  <c r="O147" i="4"/>
  <c r="O148" i="4"/>
  <c r="O149" i="4"/>
  <c r="O150" i="4"/>
  <c r="O151" i="4"/>
  <c r="O152" i="4"/>
  <c r="O153" i="4"/>
  <c r="O154" i="4"/>
  <c r="O155" i="4"/>
  <c r="O156" i="4"/>
  <c r="O157" i="4"/>
  <c r="O158" i="4"/>
  <c r="O159" i="4"/>
  <c r="O160" i="4"/>
  <c r="O161" i="4"/>
  <c r="O162" i="4"/>
  <c r="O163" i="4"/>
  <c r="O164" i="4"/>
  <c r="O165" i="4"/>
  <c r="P165" i="4" s="1"/>
  <c r="O166" i="4"/>
  <c r="O167" i="4"/>
  <c r="O169" i="4"/>
  <c r="P169" i="4" s="1"/>
  <c r="O170" i="4"/>
  <c r="O171" i="4"/>
  <c r="P171" i="4" s="1"/>
  <c r="O172" i="4"/>
  <c r="O173" i="4"/>
  <c r="L135" i="4"/>
  <c r="P135" i="4" s="1"/>
  <c r="L136" i="4"/>
  <c r="P136" i="4" s="1"/>
  <c r="L137" i="4"/>
  <c r="P137" i="4" s="1"/>
  <c r="L138" i="4"/>
  <c r="P138" i="4" s="1"/>
  <c r="L139" i="4"/>
  <c r="P139" i="4" s="1"/>
  <c r="L140" i="4"/>
  <c r="P140" i="4" s="1"/>
  <c r="L141" i="4"/>
  <c r="P141" i="4" s="1"/>
  <c r="L142" i="4"/>
  <c r="P142" i="4" s="1"/>
  <c r="L143" i="4"/>
  <c r="P143" i="4" s="1"/>
  <c r="L144" i="4"/>
  <c r="P144" i="4" s="1"/>
  <c r="L145" i="4"/>
  <c r="P145" i="4" s="1"/>
  <c r="L146" i="4"/>
  <c r="P146" i="4" s="1"/>
  <c r="L147" i="4"/>
  <c r="P147" i="4" s="1"/>
  <c r="L148" i="4"/>
  <c r="P148" i="4" s="1"/>
  <c r="L149" i="4"/>
  <c r="P149" i="4" s="1"/>
  <c r="L150" i="4"/>
  <c r="P150" i="4" s="1"/>
  <c r="L151" i="4"/>
  <c r="P151" i="4" s="1"/>
  <c r="L152" i="4"/>
  <c r="P152" i="4" s="1"/>
  <c r="L153" i="4"/>
  <c r="P153" i="4" s="1"/>
  <c r="L154" i="4"/>
  <c r="P154" i="4" s="1"/>
  <c r="L155" i="4"/>
  <c r="P155" i="4" s="1"/>
  <c r="L156" i="4"/>
  <c r="P156" i="4" s="1"/>
  <c r="L157" i="4"/>
  <c r="P157" i="4" s="1"/>
  <c r="L158" i="4"/>
  <c r="P158" i="4" s="1"/>
  <c r="L159" i="4"/>
  <c r="P159" i="4" s="1"/>
  <c r="L160" i="4"/>
  <c r="P160" i="4" s="1"/>
  <c r="L161" i="4"/>
  <c r="P161" i="4" s="1"/>
  <c r="L162" i="4"/>
  <c r="P162" i="4" s="1"/>
  <c r="L163" i="4"/>
  <c r="P163" i="4" s="1"/>
  <c r="L164" i="4"/>
  <c r="P164" i="4" s="1"/>
  <c r="L166" i="4"/>
  <c r="P166" i="4" s="1"/>
  <c r="L167" i="4"/>
  <c r="P167" i="4" s="1"/>
  <c r="L168" i="4"/>
  <c r="P168" i="4" s="1"/>
  <c r="L170" i="4"/>
  <c r="P170" i="4" s="1"/>
  <c r="L172" i="4"/>
  <c r="P172" i="4" s="1"/>
  <c r="L173" i="4"/>
  <c r="P173" i="4" s="1"/>
  <c r="O104" i="4"/>
  <c r="P104" i="4" s="1"/>
  <c r="Q104" i="4" s="1"/>
  <c r="O105" i="4"/>
  <c r="O106" i="4"/>
  <c r="O107" i="4"/>
  <c r="O108" i="4"/>
  <c r="O109" i="4"/>
  <c r="O110" i="4"/>
  <c r="O112" i="4"/>
  <c r="O113" i="4"/>
  <c r="O114" i="4"/>
  <c r="O115" i="4"/>
  <c r="O116" i="4"/>
  <c r="O117" i="4"/>
  <c r="O119" i="4"/>
  <c r="O120" i="4"/>
  <c r="O121" i="4"/>
  <c r="O122" i="4"/>
  <c r="O124" i="4"/>
  <c r="O126" i="4"/>
  <c r="P126" i="4" s="1"/>
  <c r="O127" i="4"/>
  <c r="O129" i="4"/>
  <c r="L104" i="4"/>
  <c r="L105" i="4"/>
  <c r="P105" i="4" s="1"/>
  <c r="L106" i="4"/>
  <c r="P106" i="4" s="1"/>
  <c r="L107" i="4"/>
  <c r="P107" i="4" s="1"/>
  <c r="L108" i="4"/>
  <c r="P108" i="4" s="1"/>
  <c r="L109" i="4"/>
  <c r="P109" i="4" s="1"/>
  <c r="L110" i="4"/>
  <c r="P110" i="4" s="1"/>
  <c r="L111" i="4"/>
  <c r="P111" i="4" s="1"/>
  <c r="L112" i="4"/>
  <c r="P112" i="4" s="1"/>
  <c r="L113" i="4"/>
  <c r="P113" i="4" s="1"/>
  <c r="L114" i="4"/>
  <c r="P114" i="4" s="1"/>
  <c r="L115" i="4"/>
  <c r="P115" i="4" s="1"/>
  <c r="L116" i="4"/>
  <c r="P116" i="4" s="1"/>
  <c r="L117" i="4"/>
  <c r="P117" i="4" s="1"/>
  <c r="L118" i="4"/>
  <c r="P118" i="4" s="1"/>
  <c r="L119" i="4"/>
  <c r="P119" i="4" s="1"/>
  <c r="L120" i="4"/>
  <c r="P120" i="4" s="1"/>
  <c r="L121" i="4"/>
  <c r="P121" i="4" s="1"/>
  <c r="L122" i="4"/>
  <c r="P122" i="4" s="1"/>
  <c r="L123" i="4"/>
  <c r="P123" i="4" s="1"/>
  <c r="L124" i="4"/>
  <c r="L125" i="4"/>
  <c r="P125" i="4" s="1"/>
  <c r="L127" i="4"/>
  <c r="L128" i="4"/>
  <c r="P128" i="4" s="1"/>
  <c r="L129" i="4"/>
  <c r="P129" i="4" s="1"/>
  <c r="L130" i="4"/>
  <c r="P130" i="4" s="1"/>
  <c r="O10" i="4"/>
  <c r="O11" i="4"/>
  <c r="O12" i="4"/>
  <c r="O13" i="4"/>
  <c r="O14" i="4"/>
  <c r="O15" i="4"/>
  <c r="O16" i="4"/>
  <c r="O17" i="4"/>
  <c r="O18" i="4"/>
  <c r="O19" i="4"/>
  <c r="O20" i="4"/>
  <c r="O21" i="4"/>
  <c r="O22" i="4"/>
  <c r="O23" i="4"/>
  <c r="O24" i="4"/>
  <c r="O25" i="4"/>
  <c r="O26" i="4"/>
  <c r="O27" i="4"/>
  <c r="O28" i="4"/>
  <c r="O29" i="4"/>
  <c r="O30" i="4"/>
  <c r="O31" i="4"/>
  <c r="O32" i="4"/>
  <c r="O33" i="4"/>
  <c r="O34" i="4"/>
  <c r="O35" i="4"/>
  <c r="O36" i="4"/>
  <c r="O37" i="4"/>
  <c r="O39" i="4"/>
  <c r="O40" i="4"/>
  <c r="O41" i="4"/>
  <c r="O42" i="4"/>
  <c r="O43" i="4"/>
  <c r="O44" i="4"/>
  <c r="O45" i="4"/>
  <c r="O46" i="4"/>
  <c r="O47" i="4"/>
  <c r="O49" i="4"/>
  <c r="O50" i="4"/>
  <c r="O51" i="4"/>
  <c r="O52" i="4"/>
  <c r="O53" i="4"/>
  <c r="O54" i="4"/>
  <c r="O55" i="4"/>
  <c r="O56" i="4"/>
  <c r="O57" i="4"/>
  <c r="O58" i="4"/>
  <c r="O59" i="4"/>
  <c r="O60" i="4"/>
  <c r="O61" i="4"/>
  <c r="O62" i="4"/>
  <c r="O63" i="4"/>
  <c r="O64" i="4"/>
  <c r="O65" i="4"/>
  <c r="O66" i="4"/>
  <c r="O67" i="4"/>
  <c r="O68" i="4"/>
  <c r="O69" i="4"/>
  <c r="O70" i="4"/>
  <c r="O71" i="4"/>
  <c r="O72" i="4"/>
  <c r="O73" i="4"/>
  <c r="P73" i="4" s="1"/>
  <c r="O74" i="4"/>
  <c r="O75" i="4"/>
  <c r="O76" i="4"/>
  <c r="O77" i="4"/>
  <c r="O78" i="4"/>
  <c r="O79" i="4"/>
  <c r="O80" i="4"/>
  <c r="O81" i="4"/>
  <c r="O82" i="4"/>
  <c r="O83" i="4"/>
  <c r="O84" i="4"/>
  <c r="O85" i="4"/>
  <c r="O86" i="4"/>
  <c r="O87" i="4"/>
  <c r="O88" i="4"/>
  <c r="O89" i="4"/>
  <c r="O90" i="4"/>
  <c r="P90" i="4" s="1"/>
  <c r="O91" i="4"/>
  <c r="P91" i="4" s="1"/>
  <c r="O92" i="4"/>
  <c r="O93" i="4"/>
  <c r="O94" i="4"/>
  <c r="O95" i="4"/>
  <c r="O96" i="4"/>
  <c r="P96" i="4" s="1"/>
  <c r="L10" i="4"/>
  <c r="P10" i="4" s="1"/>
  <c r="L11" i="4"/>
  <c r="P11" i="4" s="1"/>
  <c r="L12" i="4"/>
  <c r="P12" i="4" s="1"/>
  <c r="L13" i="4"/>
  <c r="L14" i="4"/>
  <c r="P14" i="4" s="1"/>
  <c r="L15" i="4"/>
  <c r="P15" i="4" s="1"/>
  <c r="L16" i="4"/>
  <c r="P16" i="4" s="1"/>
  <c r="L17" i="4"/>
  <c r="P17" i="4" s="1"/>
  <c r="L18" i="4"/>
  <c r="P18" i="4" s="1"/>
  <c r="L19" i="4"/>
  <c r="P19" i="4" s="1"/>
  <c r="L20" i="4"/>
  <c r="P20" i="4" s="1"/>
  <c r="L21" i="4"/>
  <c r="P21" i="4" s="1"/>
  <c r="L22" i="4"/>
  <c r="P22" i="4" s="1"/>
  <c r="L23" i="4"/>
  <c r="P23" i="4" s="1"/>
  <c r="L24" i="4"/>
  <c r="P24" i="4" s="1"/>
  <c r="L25" i="4"/>
  <c r="P25" i="4" s="1"/>
  <c r="L26" i="4"/>
  <c r="P26" i="4" s="1"/>
  <c r="L27" i="4"/>
  <c r="P27" i="4" s="1"/>
  <c r="L28" i="4"/>
  <c r="P28" i="4" s="1"/>
  <c r="L29" i="4"/>
  <c r="P29" i="4" s="1"/>
  <c r="L30" i="4"/>
  <c r="P30" i="4" s="1"/>
  <c r="L31" i="4"/>
  <c r="P31" i="4" s="1"/>
  <c r="L32" i="4"/>
  <c r="P32" i="4" s="1"/>
  <c r="L33" i="4"/>
  <c r="P33" i="4" s="1"/>
  <c r="L34" i="4"/>
  <c r="P34" i="4" s="1"/>
  <c r="L35" i="4"/>
  <c r="P35" i="4" s="1"/>
  <c r="L36" i="4"/>
  <c r="P36" i="4" s="1"/>
  <c r="L37" i="4"/>
  <c r="P37" i="4" s="1"/>
  <c r="L38" i="4"/>
  <c r="P38" i="4" s="1"/>
  <c r="L39" i="4"/>
  <c r="L40" i="4"/>
  <c r="L41" i="4"/>
  <c r="L42" i="4"/>
  <c r="L43" i="4"/>
  <c r="L44" i="4"/>
  <c r="L45" i="4"/>
  <c r="L46" i="4"/>
  <c r="L47" i="4"/>
  <c r="L48" i="4"/>
  <c r="P48" i="4" s="1"/>
  <c r="L49" i="4"/>
  <c r="P49" i="4" s="1"/>
  <c r="L50" i="4"/>
  <c r="P50" i="4" s="1"/>
  <c r="L51" i="4"/>
  <c r="P51" i="4" s="1"/>
  <c r="L52" i="4"/>
  <c r="P52" i="4" s="1"/>
  <c r="L53" i="4"/>
  <c r="P53" i="4" s="1"/>
  <c r="L54" i="4"/>
  <c r="P54" i="4" s="1"/>
  <c r="L55" i="4"/>
  <c r="P55" i="4" s="1"/>
  <c r="L56" i="4"/>
  <c r="P56" i="4" s="1"/>
  <c r="L57" i="4"/>
  <c r="P57" i="4" s="1"/>
  <c r="L58" i="4"/>
  <c r="P58" i="4" s="1"/>
  <c r="L59" i="4"/>
  <c r="P59" i="4" s="1"/>
  <c r="L60" i="4"/>
  <c r="P60" i="4" s="1"/>
  <c r="L61" i="4"/>
  <c r="P61" i="4" s="1"/>
  <c r="L62" i="4"/>
  <c r="P62" i="4" s="1"/>
  <c r="L63" i="4"/>
  <c r="P63" i="4" s="1"/>
  <c r="L64" i="4"/>
  <c r="P64" i="4" s="1"/>
  <c r="L65" i="4"/>
  <c r="P65" i="4" s="1"/>
  <c r="L66" i="4"/>
  <c r="P66" i="4" s="1"/>
  <c r="L67" i="4"/>
  <c r="P67" i="4" s="1"/>
  <c r="L68" i="4"/>
  <c r="P68" i="4" s="1"/>
  <c r="L69" i="4"/>
  <c r="P69" i="4" s="1"/>
  <c r="L70" i="4"/>
  <c r="P70" i="4" s="1"/>
  <c r="L71" i="4"/>
  <c r="P71" i="4" s="1"/>
  <c r="L72" i="4"/>
  <c r="P72" i="4" s="1"/>
  <c r="L74" i="4"/>
  <c r="P74" i="4" s="1"/>
  <c r="L75" i="4"/>
  <c r="P75" i="4" s="1"/>
  <c r="L76" i="4"/>
  <c r="P76" i="4" s="1"/>
  <c r="L77" i="4"/>
  <c r="P77" i="4" s="1"/>
  <c r="L78" i="4"/>
  <c r="P78" i="4" s="1"/>
  <c r="L79" i="4"/>
  <c r="P79" i="4" s="1"/>
  <c r="L80" i="4"/>
  <c r="P80" i="4" s="1"/>
  <c r="L81" i="4"/>
  <c r="P81" i="4" s="1"/>
  <c r="L82" i="4"/>
  <c r="P82" i="4" s="1"/>
  <c r="L83" i="4"/>
  <c r="P83" i="4" s="1"/>
  <c r="L84" i="4"/>
  <c r="P84" i="4" s="1"/>
  <c r="L85" i="4"/>
  <c r="P85" i="4" s="1"/>
  <c r="L86" i="4"/>
  <c r="P86" i="4" s="1"/>
  <c r="L87" i="4"/>
  <c r="P87" i="4" s="1"/>
  <c r="L88" i="4"/>
  <c r="P88" i="4" s="1"/>
  <c r="L89" i="4"/>
  <c r="P89" i="4" s="1"/>
  <c r="L92" i="4"/>
  <c r="L93" i="4"/>
  <c r="P93" i="4" s="1"/>
  <c r="L94" i="4"/>
  <c r="L95" i="4"/>
  <c r="L97" i="4"/>
  <c r="P97" i="4" s="1"/>
  <c r="BF237" i="11" l="1"/>
  <c r="BG237" i="11" s="1"/>
  <c r="BF234" i="11"/>
  <c r="BG234" i="11" s="1"/>
  <c r="BF231" i="11"/>
  <c r="BG231" i="11" s="1"/>
  <c r="BF225" i="11"/>
  <c r="BG225" i="11" s="1"/>
  <c r="BF215" i="11"/>
  <c r="BG215" i="11" s="1"/>
  <c r="BF212" i="11"/>
  <c r="BG212" i="11" s="1"/>
  <c r="BF209" i="11"/>
  <c r="BG209" i="11" s="1"/>
  <c r="BF206" i="11"/>
  <c r="BG206" i="11" s="1"/>
  <c r="BF203" i="11"/>
  <c r="BG203" i="11" s="1"/>
  <c r="BF200" i="11"/>
  <c r="BG200" i="11" s="1"/>
  <c r="BF197" i="11"/>
  <c r="BG197" i="11" s="1"/>
  <c r="BF194" i="11"/>
  <c r="BG194" i="11" s="1"/>
  <c r="BF191" i="11"/>
  <c r="BG191" i="11" s="1"/>
  <c r="BF188" i="11"/>
  <c r="BG188" i="11" s="1"/>
  <c r="BF185" i="11"/>
  <c r="BG185" i="11" s="1"/>
  <c r="BF182" i="11"/>
  <c r="BG182" i="11" s="1"/>
  <c r="BF179" i="11"/>
  <c r="BG179" i="11" s="1"/>
  <c r="BF176" i="11"/>
  <c r="BG176" i="11" s="1"/>
  <c r="BF173" i="11"/>
  <c r="BG173" i="11" s="1"/>
  <c r="BF170" i="11"/>
  <c r="BG170" i="11" s="1"/>
  <c r="BF167" i="11"/>
  <c r="BG167" i="11" s="1"/>
  <c r="BF164" i="11"/>
  <c r="BG164" i="11" s="1"/>
  <c r="BF154" i="11"/>
  <c r="BG154" i="11" s="1"/>
  <c r="BF151" i="11"/>
  <c r="BG151" i="11" s="1"/>
  <c r="BF148" i="11"/>
  <c r="BG148" i="11" s="1"/>
  <c r="BF145" i="11"/>
  <c r="BG145" i="11" s="1"/>
  <c r="BF139" i="11"/>
  <c r="BG139" i="11" s="1"/>
  <c r="BF136" i="11"/>
  <c r="BG136" i="11" s="1"/>
  <c r="BF133" i="11"/>
  <c r="BG133" i="11" s="1"/>
  <c r="BF130" i="11"/>
  <c r="BG130" i="11" s="1"/>
  <c r="BF127" i="11"/>
  <c r="BG127" i="11" s="1"/>
  <c r="BF114" i="11"/>
  <c r="BG114" i="11" s="1"/>
  <c r="BF108" i="11"/>
  <c r="BG108" i="11" s="1"/>
  <c r="BF105" i="11"/>
  <c r="BG105" i="11" s="1"/>
  <c r="BF102" i="11"/>
  <c r="BG102" i="11" s="1"/>
  <c r="BF99" i="11"/>
  <c r="BG99" i="11" s="1"/>
  <c r="BF96" i="11"/>
  <c r="BG96" i="11" s="1"/>
  <c r="BF79" i="11"/>
  <c r="BG79" i="11" s="1"/>
  <c r="BF73" i="11"/>
  <c r="BG73" i="11" s="1"/>
  <c r="BF70" i="11"/>
  <c r="BG70" i="11" s="1"/>
  <c r="BF67" i="11"/>
  <c r="BG67" i="11" s="1"/>
  <c r="BF64" i="11"/>
  <c r="BG64" i="11" s="1"/>
  <c r="BF58" i="11"/>
  <c r="BG58" i="11" s="1"/>
  <c r="BF55" i="11"/>
  <c r="BG55" i="11" s="1"/>
  <c r="BF52" i="11"/>
  <c r="BG52" i="11" s="1"/>
  <c r="BF49" i="11"/>
  <c r="BG49" i="11" s="1"/>
  <c r="BF43" i="11"/>
  <c r="BG43" i="11" s="1"/>
  <c r="BF40" i="11"/>
  <c r="BG40" i="11" s="1"/>
  <c r="BF37" i="11"/>
  <c r="BG37" i="11" s="1"/>
  <c r="BF34" i="11"/>
  <c r="BG34" i="11" s="1"/>
  <c r="BF31" i="11"/>
  <c r="BG31" i="11" s="1"/>
  <c r="BF28" i="11"/>
  <c r="BG28" i="11" s="1"/>
  <c r="BF25" i="11"/>
  <c r="BG25" i="11" s="1"/>
  <c r="BF22" i="11"/>
  <c r="BG22" i="11" s="1"/>
  <c r="BF19" i="11"/>
  <c r="BG19" i="11" s="1"/>
  <c r="BF16" i="11"/>
  <c r="BG16" i="11" s="1"/>
  <c r="BF13" i="11"/>
  <c r="BG13" i="11" s="1"/>
  <c r="BF10" i="11"/>
  <c r="BG10" i="11" s="1"/>
  <c r="Q92" i="10"/>
  <c r="Q96" i="10"/>
  <c r="Q98" i="10"/>
  <c r="Q97" i="10"/>
  <c r="Q94" i="10"/>
  <c r="Q93" i="10"/>
  <c r="Q95" i="10"/>
  <c r="P86" i="10"/>
  <c r="Q86" i="10" s="1"/>
  <c r="P85" i="10"/>
  <c r="P70" i="10"/>
  <c r="Q70" i="10" s="1"/>
  <c r="Q69" i="10"/>
  <c r="Q73" i="10"/>
  <c r="Q75" i="10"/>
  <c r="Q83" i="10"/>
  <c r="Q76" i="10"/>
  <c r="Q81" i="10"/>
  <c r="Q84" i="10"/>
  <c r="Q82" i="10"/>
  <c r="Q74" i="10"/>
  <c r="Q80" i="10"/>
  <c r="Q72" i="10"/>
  <c r="Q87" i="10"/>
  <c r="Q79" i="10"/>
  <c r="Q71" i="10"/>
  <c r="Q78" i="10"/>
  <c r="Q85" i="10"/>
  <c r="Q77" i="10"/>
  <c r="P54" i="10"/>
  <c r="Q54" i="10" s="1"/>
  <c r="Q60" i="10"/>
  <c r="Q59" i="10"/>
  <c r="Q57" i="10"/>
  <c r="Q64" i="10"/>
  <c r="Q56" i="10"/>
  <c r="Q63" i="10"/>
  <c r="Q55" i="10"/>
  <c r="P45" i="10"/>
  <c r="Q41" i="10"/>
  <c r="Q49" i="10"/>
  <c r="Q42" i="10"/>
  <c r="Q43" i="10"/>
  <c r="Q44" i="10"/>
  <c r="Q45" i="10"/>
  <c r="Q46" i="10"/>
  <c r="Q47" i="10"/>
  <c r="Q48" i="10"/>
  <c r="Q10" i="10"/>
  <c r="Q14" i="10"/>
  <c r="Q31" i="10"/>
  <c r="Q30" i="10"/>
  <c r="Q15" i="10"/>
  <c r="Q32" i="10"/>
  <c r="Q16" i="10"/>
  <c r="Q21" i="10"/>
  <c r="Q22" i="10"/>
  <c r="Q23" i="10"/>
  <c r="Q24" i="10"/>
  <c r="Q33" i="10"/>
  <c r="Q25" i="10"/>
  <c r="Q17" i="10"/>
  <c r="Q29" i="10"/>
  <c r="Q13" i="10"/>
  <c r="Q36" i="10"/>
  <c r="Q28" i="10"/>
  <c r="Q20" i="10"/>
  <c r="Q12" i="10"/>
  <c r="Q35" i="10"/>
  <c r="Q27" i="10"/>
  <c r="Q19" i="10"/>
  <c r="Q11" i="10"/>
  <c r="Q34" i="10"/>
  <c r="Q26" i="10"/>
  <c r="Q18" i="10"/>
  <c r="AG80" i="9"/>
  <c r="AG88" i="9"/>
  <c r="AG84" i="9"/>
  <c r="AG81" i="9"/>
  <c r="AG89" i="9"/>
  <c r="AG83" i="9"/>
  <c r="AG82" i="9"/>
  <c r="AG85" i="9"/>
  <c r="AG86" i="9"/>
  <c r="AG87" i="9"/>
  <c r="AG60" i="9"/>
  <c r="AG68" i="9"/>
  <c r="AG71" i="9"/>
  <c r="AG72" i="9"/>
  <c r="AG61" i="9"/>
  <c r="AG69" i="9"/>
  <c r="AG62" i="9"/>
  <c r="AG70" i="9"/>
  <c r="AG63" i="9"/>
  <c r="AG64" i="9"/>
  <c r="AG65" i="9"/>
  <c r="AG73" i="9"/>
  <c r="AG66" i="9"/>
  <c r="AG74" i="9"/>
  <c r="AG67" i="9"/>
  <c r="AG75" i="9"/>
  <c r="AG44" i="9"/>
  <c r="AG51" i="9"/>
  <c r="AG50" i="9"/>
  <c r="AG49" i="9"/>
  <c r="AG48" i="9"/>
  <c r="AG47" i="9"/>
  <c r="AG54" i="9"/>
  <c r="AG46" i="9"/>
  <c r="AG53" i="9"/>
  <c r="AG45" i="9"/>
  <c r="AG55" i="9"/>
  <c r="AG52" i="9"/>
  <c r="AG27" i="9"/>
  <c r="AG38" i="9"/>
  <c r="AG39" i="9"/>
  <c r="AG33" i="9"/>
  <c r="AG31" i="9"/>
  <c r="AG34" i="9"/>
  <c r="AG30" i="9"/>
  <c r="AG32" i="9"/>
  <c r="AG37" i="9"/>
  <c r="AG29" i="9"/>
  <c r="AG36" i="9"/>
  <c r="AG28" i="9"/>
  <c r="AG35" i="9"/>
  <c r="AG10" i="9"/>
  <c r="AG13" i="9"/>
  <c r="AG14" i="9"/>
  <c r="AG21" i="9"/>
  <c r="AG16" i="9"/>
  <c r="AG17" i="9"/>
  <c r="AG22" i="9"/>
  <c r="AG15" i="9"/>
  <c r="AG20" i="9"/>
  <c r="AG12" i="9"/>
  <c r="AG19" i="9"/>
  <c r="AG11" i="9"/>
  <c r="AG18" i="9"/>
  <c r="M87" i="8"/>
  <c r="M86" i="8"/>
  <c r="M89" i="8"/>
  <c r="M85" i="8"/>
  <c r="M84" i="8"/>
  <c r="M81" i="8"/>
  <c r="M83" i="8"/>
  <c r="M82" i="8"/>
  <c r="M88" i="8"/>
  <c r="M71" i="8"/>
  <c r="M66" i="8"/>
  <c r="M65" i="8"/>
  <c r="M74" i="8"/>
  <c r="M64" i="8"/>
  <c r="M73" i="8"/>
  <c r="M63" i="8"/>
  <c r="M75" i="8"/>
  <c r="M72" i="8"/>
  <c r="M62" i="8"/>
  <c r="M69" i="8"/>
  <c r="M61" i="8"/>
  <c r="M68" i="8"/>
  <c r="M50" i="8"/>
  <c r="M49" i="8"/>
  <c r="M48" i="8"/>
  <c r="M54" i="8"/>
  <c r="M51" i="8"/>
  <c r="M47" i="8"/>
  <c r="M46" i="8"/>
  <c r="M53" i="8"/>
  <c r="M45" i="8"/>
  <c r="M55" i="8"/>
  <c r="M52" i="8"/>
  <c r="M39" i="8"/>
  <c r="M33" i="8"/>
  <c r="M34" i="8"/>
  <c r="M31" i="8"/>
  <c r="M30" i="8"/>
  <c r="M32" i="8"/>
  <c r="M37" i="8"/>
  <c r="M29" i="8"/>
  <c r="M36" i="8"/>
  <c r="M28" i="8"/>
  <c r="M35" i="8"/>
  <c r="M16" i="8"/>
  <c r="M17" i="8"/>
  <c r="M15" i="8"/>
  <c r="M14" i="8"/>
  <c r="M13" i="8"/>
  <c r="M20" i="8"/>
  <c r="M12" i="8"/>
  <c r="M21" i="8"/>
  <c r="M19" i="8"/>
  <c r="M11" i="8"/>
  <c r="M22" i="8"/>
  <c r="M18" i="8"/>
  <c r="AG158" i="7"/>
  <c r="AG166" i="7"/>
  <c r="AG161" i="7"/>
  <c r="AG162" i="7"/>
  <c r="AG159" i="7"/>
  <c r="AG167" i="7"/>
  <c r="AG169" i="7"/>
  <c r="AG160" i="7"/>
  <c r="AG168" i="7"/>
  <c r="AG170" i="7"/>
  <c r="AG163" i="7"/>
  <c r="AG171" i="7"/>
  <c r="AG164" i="7"/>
  <c r="AG165" i="7"/>
  <c r="AG110" i="7"/>
  <c r="AG147" i="7"/>
  <c r="AG132" i="7"/>
  <c r="AG149" i="7"/>
  <c r="AG131" i="7"/>
  <c r="AG148" i="7"/>
  <c r="AG125" i="7"/>
  <c r="AG123" i="7"/>
  <c r="AG140" i="7"/>
  <c r="AG117" i="7"/>
  <c r="AG139" i="7"/>
  <c r="AG116" i="7"/>
  <c r="AG124" i="7"/>
  <c r="AG141" i="7"/>
  <c r="AG133" i="7"/>
  <c r="AG115" i="7"/>
  <c r="AG114" i="7"/>
  <c r="AG129" i="7"/>
  <c r="AG152" i="7"/>
  <c r="AG144" i="7"/>
  <c r="AG136" i="7"/>
  <c r="AG128" i="7"/>
  <c r="AG120" i="7"/>
  <c r="AG112" i="7"/>
  <c r="AG146" i="7"/>
  <c r="AG130" i="7"/>
  <c r="AG153" i="7"/>
  <c r="AG137" i="7"/>
  <c r="AG121" i="7"/>
  <c r="AG151" i="7"/>
  <c r="AG143" i="7"/>
  <c r="AG135" i="7"/>
  <c r="AG127" i="7"/>
  <c r="AG119" i="7"/>
  <c r="AG111" i="7"/>
  <c r="AG138" i="7"/>
  <c r="AG122" i="7"/>
  <c r="AG145" i="7"/>
  <c r="AG113" i="7"/>
  <c r="AG150" i="7"/>
  <c r="AG142" i="7"/>
  <c r="AG134" i="7"/>
  <c r="AG126" i="7"/>
  <c r="AG118" i="7"/>
  <c r="AG80" i="7"/>
  <c r="AG88" i="7"/>
  <c r="AG96" i="7"/>
  <c r="AG104" i="7"/>
  <c r="AG81" i="7"/>
  <c r="AG84" i="7"/>
  <c r="AG89" i="7"/>
  <c r="AG97" i="7"/>
  <c r="AG105" i="7"/>
  <c r="AG100" i="7"/>
  <c r="AG82" i="7"/>
  <c r="AG90" i="7"/>
  <c r="AG98" i="7"/>
  <c r="AG83" i="7"/>
  <c r="AG91" i="7"/>
  <c r="AG99" i="7"/>
  <c r="AG92" i="7"/>
  <c r="AG85" i="7"/>
  <c r="AG93" i="7"/>
  <c r="AG101" i="7"/>
  <c r="AG86" i="7"/>
  <c r="AG94" i="7"/>
  <c r="AG102" i="7"/>
  <c r="AG87" i="7"/>
  <c r="AG95" i="7"/>
  <c r="AG103" i="7"/>
  <c r="AG59" i="7"/>
  <c r="AG67" i="7"/>
  <c r="AG75" i="7"/>
  <c r="AG64" i="7"/>
  <c r="AG73" i="7"/>
  <c r="AG60" i="7"/>
  <c r="AG68" i="7"/>
  <c r="AG71" i="7"/>
  <c r="AG61" i="7"/>
  <c r="AG69" i="7"/>
  <c r="AG63" i="7"/>
  <c r="AG65" i="7"/>
  <c r="AG74" i="7"/>
  <c r="AG62" i="7"/>
  <c r="AG70" i="7"/>
  <c r="AG72" i="7"/>
  <c r="AG66" i="7"/>
  <c r="AG10" i="7"/>
  <c r="AG16" i="7"/>
  <c r="AG48" i="7"/>
  <c r="AG17" i="7"/>
  <c r="AG49" i="7"/>
  <c r="AG33" i="7"/>
  <c r="AG24" i="7"/>
  <c r="AG25" i="7"/>
  <c r="AG32" i="7"/>
  <c r="AG40" i="7"/>
  <c r="AG41" i="7"/>
  <c r="AG47" i="7"/>
  <c r="AG31" i="7"/>
  <c r="AG46" i="7"/>
  <c r="AG14" i="7"/>
  <c r="AG53" i="7"/>
  <c r="AG45" i="7"/>
  <c r="AG37" i="7"/>
  <c r="AG29" i="7"/>
  <c r="AG21" i="7"/>
  <c r="AG13" i="7"/>
  <c r="AG39" i="7"/>
  <c r="AG54" i="7"/>
  <c r="AG30" i="7"/>
  <c r="AG52" i="7"/>
  <c r="AG44" i="7"/>
  <c r="AG36" i="7"/>
  <c r="AG28" i="7"/>
  <c r="AG20" i="7"/>
  <c r="AG12" i="7"/>
  <c r="AG15" i="7"/>
  <c r="AG22" i="7"/>
  <c r="AG51" i="7"/>
  <c r="AG43" i="7"/>
  <c r="AG35" i="7"/>
  <c r="AG27" i="7"/>
  <c r="AG19" i="7"/>
  <c r="AG11" i="7"/>
  <c r="AG23" i="7"/>
  <c r="AG38" i="7"/>
  <c r="AG50" i="7"/>
  <c r="AG42" i="7"/>
  <c r="AG34" i="7"/>
  <c r="AG26" i="7"/>
  <c r="AG18" i="7"/>
  <c r="M165" i="6"/>
  <c r="M171" i="6"/>
  <c r="M163" i="6"/>
  <c r="M170" i="6"/>
  <c r="M162" i="6"/>
  <c r="M161" i="6"/>
  <c r="M168" i="6"/>
  <c r="M160" i="6"/>
  <c r="M164" i="6"/>
  <c r="M169" i="6"/>
  <c r="M167" i="6"/>
  <c r="M159" i="6"/>
  <c r="M166" i="6"/>
  <c r="M116" i="6"/>
  <c r="M132" i="6"/>
  <c r="M115" i="6"/>
  <c r="M153" i="6"/>
  <c r="M145" i="6"/>
  <c r="M137" i="6"/>
  <c r="M129" i="6"/>
  <c r="M121" i="6"/>
  <c r="M113" i="6"/>
  <c r="M146" i="6"/>
  <c r="M138" i="6"/>
  <c r="M130" i="6"/>
  <c r="M114" i="6"/>
  <c r="M152" i="6"/>
  <c r="M144" i="6"/>
  <c r="M136" i="6"/>
  <c r="M128" i="6"/>
  <c r="M120" i="6"/>
  <c r="M112" i="6"/>
  <c r="M151" i="6"/>
  <c r="M143" i="6"/>
  <c r="M135" i="6"/>
  <c r="M127" i="6"/>
  <c r="M119" i="6"/>
  <c r="M111" i="6"/>
  <c r="M150" i="6"/>
  <c r="M142" i="6"/>
  <c r="M134" i="6"/>
  <c r="M126" i="6"/>
  <c r="M118" i="6"/>
  <c r="M93" i="6"/>
  <c r="M101" i="6"/>
  <c r="M87" i="6"/>
  <c r="M95" i="6"/>
  <c r="M84" i="6"/>
  <c r="M94" i="6"/>
  <c r="M83" i="6"/>
  <c r="M98" i="6"/>
  <c r="M90" i="6"/>
  <c r="M82" i="6"/>
  <c r="M105" i="6"/>
  <c r="M97" i="6"/>
  <c r="M89" i="6"/>
  <c r="M81" i="6"/>
  <c r="M104" i="6"/>
  <c r="M96" i="6"/>
  <c r="M88" i="6"/>
  <c r="M64" i="6"/>
  <c r="M74" i="6"/>
  <c r="M63" i="6"/>
  <c r="M73" i="6"/>
  <c r="M62" i="6"/>
  <c r="M69" i="6"/>
  <c r="M61" i="6"/>
  <c r="M68" i="6"/>
  <c r="M60" i="6"/>
  <c r="M75" i="6"/>
  <c r="M67" i="6"/>
  <c r="M24" i="6"/>
  <c r="M49" i="6"/>
  <c r="M17" i="6"/>
  <c r="M48" i="6"/>
  <c r="M16" i="6"/>
  <c r="M47" i="6"/>
  <c r="M39" i="6"/>
  <c r="M31" i="6"/>
  <c r="M23" i="6"/>
  <c r="M15" i="6"/>
  <c r="M54" i="6"/>
  <c r="M46" i="6"/>
  <c r="M38" i="6"/>
  <c r="M30" i="6"/>
  <c r="M22" i="6"/>
  <c r="M14" i="6"/>
  <c r="M53" i="6"/>
  <c r="M45" i="6"/>
  <c r="M37" i="6"/>
  <c r="M29" i="6"/>
  <c r="M21" i="6"/>
  <c r="M13" i="6"/>
  <c r="M44" i="6"/>
  <c r="M28" i="6"/>
  <c r="M12" i="6"/>
  <c r="M51" i="6"/>
  <c r="M43" i="6"/>
  <c r="M35" i="6"/>
  <c r="M27" i="6"/>
  <c r="M19" i="6"/>
  <c r="M11" i="6"/>
  <c r="M52" i="6"/>
  <c r="M36" i="6"/>
  <c r="M20" i="6"/>
  <c r="M50" i="6"/>
  <c r="M42" i="6"/>
  <c r="M34" i="6"/>
  <c r="M26" i="6"/>
  <c r="M18" i="6"/>
  <c r="BD270" i="5"/>
  <c r="BD266" i="5"/>
  <c r="BD265" i="5"/>
  <c r="BD264" i="5"/>
  <c r="BD263" i="5"/>
  <c r="BD255" i="5"/>
  <c r="BD254" i="5"/>
  <c r="BE253" i="5"/>
  <c r="BE261" i="5"/>
  <c r="BE269" i="5"/>
  <c r="BE273" i="5"/>
  <c r="BE258" i="5"/>
  <c r="BE267" i="5"/>
  <c r="BE268" i="5"/>
  <c r="BE254" i="5"/>
  <c r="BE262" i="5"/>
  <c r="BE270" i="5"/>
  <c r="BE257" i="5"/>
  <c r="BE255" i="5"/>
  <c r="BE263" i="5"/>
  <c r="BE271" i="5"/>
  <c r="BE265" i="5"/>
  <c r="BE266" i="5"/>
  <c r="BE256" i="5"/>
  <c r="BE264" i="5"/>
  <c r="BE272" i="5"/>
  <c r="BE274" i="5"/>
  <c r="BE259" i="5"/>
  <c r="BE260" i="5"/>
  <c r="BE248" i="5"/>
  <c r="BD245" i="5"/>
  <c r="BD242" i="5"/>
  <c r="BD221" i="5"/>
  <c r="BD220" i="5"/>
  <c r="BD219" i="5"/>
  <c r="BD215" i="5"/>
  <c r="BD214" i="5"/>
  <c r="BD213" i="5"/>
  <c r="BD212" i="5"/>
  <c r="BD211" i="5"/>
  <c r="BD210" i="5"/>
  <c r="BD209" i="5"/>
  <c r="BD208" i="5"/>
  <c r="BD207" i="5"/>
  <c r="BD206" i="5"/>
  <c r="BD205" i="5"/>
  <c r="BD204" i="5"/>
  <c r="BD203" i="5"/>
  <c r="BD202" i="5"/>
  <c r="BE202" i="5" s="1"/>
  <c r="BD201" i="5"/>
  <c r="BD200" i="5"/>
  <c r="BD199" i="5"/>
  <c r="BD198" i="5"/>
  <c r="BD197" i="5"/>
  <c r="BD196" i="5"/>
  <c r="BD195" i="5"/>
  <c r="BD194" i="5"/>
  <c r="BD193" i="5"/>
  <c r="BD192" i="5"/>
  <c r="BD190" i="5"/>
  <c r="BD189" i="5"/>
  <c r="BD188" i="5"/>
  <c r="BD187" i="5"/>
  <c r="BD186" i="5"/>
  <c r="BD185" i="5"/>
  <c r="BD184" i="5"/>
  <c r="BD183" i="5"/>
  <c r="BD182" i="5"/>
  <c r="BD181" i="5"/>
  <c r="BE181" i="5" s="1"/>
  <c r="BE239" i="5"/>
  <c r="BE204" i="5"/>
  <c r="BE236" i="5"/>
  <c r="BE184" i="5"/>
  <c r="BE200" i="5"/>
  <c r="BE208" i="5"/>
  <c r="BE216" i="5"/>
  <c r="BE232" i="5"/>
  <c r="BE240" i="5"/>
  <c r="BE194" i="5"/>
  <c r="BE210" i="5"/>
  <c r="BE226" i="5"/>
  <c r="BE242" i="5"/>
  <c r="BE195" i="5"/>
  <c r="BE227" i="5"/>
  <c r="BE243" i="5"/>
  <c r="BE188" i="5"/>
  <c r="BE220" i="5"/>
  <c r="BE185" i="5"/>
  <c r="BE193" i="5"/>
  <c r="BE201" i="5"/>
  <c r="BE209" i="5"/>
  <c r="BE217" i="5"/>
  <c r="BE225" i="5"/>
  <c r="BE233" i="5"/>
  <c r="BE241" i="5"/>
  <c r="BE186" i="5"/>
  <c r="BE218" i="5"/>
  <c r="BE234" i="5"/>
  <c r="BE187" i="5"/>
  <c r="BE219" i="5"/>
  <c r="BE235" i="5"/>
  <c r="BE196" i="5"/>
  <c r="BE228" i="5"/>
  <c r="BD173" i="5"/>
  <c r="BD172" i="5"/>
  <c r="BD171" i="5"/>
  <c r="BD168" i="5"/>
  <c r="BD167" i="5"/>
  <c r="BD166" i="5"/>
  <c r="BD165" i="5"/>
  <c r="BD164" i="5"/>
  <c r="BD163" i="5"/>
  <c r="BD162" i="5"/>
  <c r="BD160" i="5"/>
  <c r="BD159" i="5"/>
  <c r="BD158" i="5"/>
  <c r="BD157" i="5"/>
  <c r="BD156" i="5"/>
  <c r="BD155" i="5"/>
  <c r="BD154" i="5"/>
  <c r="BD153" i="5"/>
  <c r="BD152" i="5"/>
  <c r="BD151" i="5"/>
  <c r="BD150" i="5"/>
  <c r="BD149" i="5"/>
  <c r="BD148" i="5"/>
  <c r="BD147" i="5"/>
  <c r="BD146" i="5"/>
  <c r="BD145" i="5"/>
  <c r="BD144" i="5"/>
  <c r="BD143" i="5"/>
  <c r="BD142" i="5"/>
  <c r="BD141" i="5"/>
  <c r="BD140" i="5"/>
  <c r="BD139" i="5"/>
  <c r="BD138" i="5"/>
  <c r="BD137" i="5"/>
  <c r="BD136" i="5"/>
  <c r="BD135" i="5"/>
  <c r="BE135" i="5" s="1"/>
  <c r="BE162" i="5"/>
  <c r="BE163" i="5"/>
  <c r="BE148" i="5"/>
  <c r="BE149" i="5"/>
  <c r="BE158" i="5"/>
  <c r="BD130" i="5"/>
  <c r="BD129" i="5"/>
  <c r="BD128" i="5"/>
  <c r="BD127" i="5"/>
  <c r="BD126" i="5"/>
  <c r="BD125" i="5"/>
  <c r="BD124" i="5"/>
  <c r="BD123" i="5"/>
  <c r="BD122" i="5"/>
  <c r="BD121" i="5"/>
  <c r="BD120" i="5"/>
  <c r="BD118" i="5"/>
  <c r="BD117" i="5"/>
  <c r="BD116" i="5"/>
  <c r="BD115" i="5"/>
  <c r="BD114" i="5"/>
  <c r="BD113" i="5"/>
  <c r="BD112" i="5"/>
  <c r="BD111" i="5"/>
  <c r="BD110" i="5"/>
  <c r="BD109" i="5"/>
  <c r="BD108" i="5"/>
  <c r="BD107" i="5"/>
  <c r="BD106" i="5"/>
  <c r="BD105" i="5"/>
  <c r="BD104" i="5"/>
  <c r="BE104" i="5" s="1"/>
  <c r="BD97" i="5"/>
  <c r="BD96" i="5"/>
  <c r="BD95" i="5"/>
  <c r="BD93" i="5"/>
  <c r="BD92" i="5"/>
  <c r="BD91" i="5"/>
  <c r="BD90" i="5"/>
  <c r="BD89" i="5"/>
  <c r="BD88" i="5"/>
  <c r="BD87" i="5"/>
  <c r="BD86" i="5"/>
  <c r="BD85" i="5"/>
  <c r="BD84" i="5"/>
  <c r="BD83" i="5"/>
  <c r="BD82" i="5"/>
  <c r="BD81" i="5"/>
  <c r="BD80" i="5"/>
  <c r="BD79" i="5"/>
  <c r="BD77" i="5"/>
  <c r="BD76" i="5"/>
  <c r="BD75" i="5"/>
  <c r="BD74" i="5"/>
  <c r="BD73" i="5"/>
  <c r="BD72" i="5"/>
  <c r="BE72" i="5" s="1"/>
  <c r="BD71" i="5"/>
  <c r="BD69" i="5"/>
  <c r="BD68" i="5"/>
  <c r="BD67" i="5"/>
  <c r="BD66" i="5"/>
  <c r="BD65" i="5"/>
  <c r="BD64" i="5"/>
  <c r="BD63" i="5"/>
  <c r="BD60" i="5"/>
  <c r="BD59" i="5"/>
  <c r="BD58" i="5"/>
  <c r="BD57" i="5"/>
  <c r="BD56" i="5"/>
  <c r="BD55" i="5"/>
  <c r="BD54" i="5"/>
  <c r="BD53" i="5"/>
  <c r="BD52" i="5"/>
  <c r="BD51" i="5"/>
  <c r="BD50" i="5"/>
  <c r="BD49" i="5"/>
  <c r="BD48" i="5"/>
  <c r="BD47" i="5"/>
  <c r="BE47" i="5" s="1"/>
  <c r="BD46" i="5"/>
  <c r="BD45" i="5"/>
  <c r="BD44" i="5"/>
  <c r="BD43" i="5"/>
  <c r="BD42" i="5"/>
  <c r="BD41" i="5"/>
  <c r="BD40" i="5"/>
  <c r="BD39" i="5"/>
  <c r="BE39" i="5" s="1"/>
  <c r="BD38" i="5"/>
  <c r="BD37" i="5"/>
  <c r="BD35" i="5"/>
  <c r="BD34" i="5"/>
  <c r="BD33" i="5"/>
  <c r="BE33" i="5" s="1"/>
  <c r="BD32" i="5"/>
  <c r="BD31" i="5"/>
  <c r="BD30" i="5"/>
  <c r="BD29" i="5"/>
  <c r="BD27" i="5"/>
  <c r="BD26" i="5"/>
  <c r="BD25" i="5"/>
  <c r="BD24" i="5"/>
  <c r="BD23" i="5"/>
  <c r="BD22" i="5"/>
  <c r="BD21" i="5"/>
  <c r="BD20" i="5"/>
  <c r="BD19" i="5"/>
  <c r="BD18" i="5"/>
  <c r="BD17" i="5"/>
  <c r="BD16" i="5"/>
  <c r="BD15" i="5"/>
  <c r="BD14" i="5"/>
  <c r="BD13" i="5"/>
  <c r="BD11" i="5"/>
  <c r="BD10" i="5"/>
  <c r="BE10" i="5" s="1"/>
  <c r="BE11" i="5"/>
  <c r="BE19" i="5"/>
  <c r="BE27" i="5"/>
  <c r="BE35" i="5"/>
  <c r="BE43" i="5"/>
  <c r="BE51" i="5"/>
  <c r="BE75" i="5"/>
  <c r="BE83" i="5"/>
  <c r="BE91" i="5"/>
  <c r="BE21" i="5"/>
  <c r="BE45" i="5"/>
  <c r="BE69" i="5"/>
  <c r="BE14" i="5"/>
  <c r="BE38" i="5"/>
  <c r="BE62" i="5"/>
  <c r="BE86" i="5"/>
  <c r="BE12" i="5"/>
  <c r="BE20" i="5"/>
  <c r="BE28" i="5"/>
  <c r="BE36" i="5"/>
  <c r="BE44" i="5"/>
  <c r="BE52" i="5"/>
  <c r="BE60" i="5"/>
  <c r="BE68" i="5"/>
  <c r="BE76" i="5"/>
  <c r="BE84" i="5"/>
  <c r="BE92" i="5"/>
  <c r="BE13" i="5"/>
  <c r="BE37" i="5"/>
  <c r="BE61" i="5"/>
  <c r="BE85" i="5"/>
  <c r="BE22" i="5"/>
  <c r="BE46" i="5"/>
  <c r="BE70" i="5"/>
  <c r="BE94" i="5"/>
  <c r="BE15" i="5"/>
  <c r="BE23" i="5"/>
  <c r="BE31" i="5"/>
  <c r="BE55" i="5"/>
  <c r="BE63" i="5"/>
  <c r="BE71" i="5"/>
  <c r="BE79" i="5"/>
  <c r="BE87" i="5"/>
  <c r="BE95" i="5"/>
  <c r="BE16" i="5"/>
  <c r="BE24" i="5"/>
  <c r="BE32" i="5"/>
  <c r="BE40" i="5"/>
  <c r="BE48" i="5"/>
  <c r="BE56" i="5"/>
  <c r="BE64" i="5"/>
  <c r="BE80" i="5"/>
  <c r="BE88" i="5"/>
  <c r="BE96" i="5"/>
  <c r="BE17" i="5"/>
  <c r="BE25" i="5"/>
  <c r="BE41" i="5"/>
  <c r="BE49" i="5"/>
  <c r="BE57" i="5"/>
  <c r="BE65" i="5"/>
  <c r="BE73" i="5"/>
  <c r="BE81" i="5"/>
  <c r="BE89" i="5"/>
  <c r="BE97" i="5"/>
  <c r="P270" i="4"/>
  <c r="P268" i="4"/>
  <c r="P267" i="4"/>
  <c r="P266" i="4"/>
  <c r="P265" i="4"/>
  <c r="P264" i="4"/>
  <c r="P263" i="4"/>
  <c r="P253" i="4"/>
  <c r="Q253" i="4" s="1"/>
  <c r="Q260" i="4"/>
  <c r="Q265" i="4"/>
  <c r="Q268" i="4"/>
  <c r="Q267" i="4"/>
  <c r="Q259" i="4"/>
  <c r="Q274" i="4"/>
  <c r="Q266" i="4"/>
  <c r="Q258" i="4"/>
  <c r="Q257" i="4"/>
  <c r="Q272" i="4"/>
  <c r="Q271" i="4"/>
  <c r="Q263" i="4"/>
  <c r="Q255" i="4"/>
  <c r="Q273" i="4"/>
  <c r="Q264" i="4"/>
  <c r="Q270" i="4"/>
  <c r="Q262" i="4"/>
  <c r="Q254" i="4"/>
  <c r="Q256" i="4"/>
  <c r="Q269" i="4"/>
  <c r="Q261" i="4"/>
  <c r="Q181" i="4"/>
  <c r="Q204" i="4"/>
  <c r="Q212" i="4"/>
  <c r="Q236" i="4"/>
  <c r="Q220" i="4"/>
  <c r="Q228" i="4"/>
  <c r="Q244" i="4"/>
  <c r="Q196" i="4"/>
  <c r="Q188" i="4"/>
  <c r="Q243" i="4"/>
  <c r="Q235" i="4"/>
  <c r="Q227" i="4"/>
  <c r="Q219" i="4"/>
  <c r="Q211" i="4"/>
  <c r="Q203" i="4"/>
  <c r="Q195" i="4"/>
  <c r="Q187" i="4"/>
  <c r="Q242" i="4"/>
  <c r="Q234" i="4"/>
  <c r="Q226" i="4"/>
  <c r="Q218" i="4"/>
  <c r="Q210" i="4"/>
  <c r="Q202" i="4"/>
  <c r="Q194" i="4"/>
  <c r="Q186" i="4"/>
  <c r="Q241" i="4"/>
  <c r="Q217" i="4"/>
  <c r="Q201" i="4"/>
  <c r="Q232" i="4"/>
  <c r="Q208" i="4"/>
  <c r="Q184" i="4"/>
  <c r="Q247" i="4"/>
  <c r="Q239" i="4"/>
  <c r="Q231" i="4"/>
  <c r="Q223" i="4"/>
  <c r="Q215" i="4"/>
  <c r="Q207" i="4"/>
  <c r="Q199" i="4"/>
  <c r="Q191" i="4"/>
  <c r="Q183" i="4"/>
  <c r="Q225" i="4"/>
  <c r="Q209" i="4"/>
  <c r="Q185" i="4"/>
  <c r="Q240" i="4"/>
  <c r="Q216" i="4"/>
  <c r="Q192" i="4"/>
  <c r="Q246" i="4"/>
  <c r="Q238" i="4"/>
  <c r="Q230" i="4"/>
  <c r="Q222" i="4"/>
  <c r="Q214" i="4"/>
  <c r="Q206" i="4"/>
  <c r="Q198" i="4"/>
  <c r="Q190" i="4"/>
  <c r="Q182" i="4"/>
  <c r="Q233" i="4"/>
  <c r="Q193" i="4"/>
  <c r="Q248" i="4"/>
  <c r="Q224" i="4"/>
  <c r="Q200" i="4"/>
  <c r="Q245" i="4"/>
  <c r="Q237" i="4"/>
  <c r="Q229" i="4"/>
  <c r="Q221" i="4"/>
  <c r="Q213" i="4"/>
  <c r="Q205" i="4"/>
  <c r="Q197" i="4"/>
  <c r="Q189" i="4"/>
  <c r="Q135" i="4"/>
  <c r="Q143" i="4"/>
  <c r="Q151" i="4"/>
  <c r="Q159" i="4"/>
  <c r="Q167" i="4"/>
  <c r="Q175" i="4"/>
  <c r="Q163" i="4"/>
  <c r="Q140" i="4"/>
  <c r="Q149" i="4"/>
  <c r="Q173" i="4"/>
  <c r="Q158" i="4"/>
  <c r="Q136" i="4"/>
  <c r="Q144" i="4"/>
  <c r="Q152" i="4"/>
  <c r="Q160" i="4"/>
  <c r="Q168" i="4"/>
  <c r="Q176" i="4"/>
  <c r="Q155" i="4"/>
  <c r="Q148" i="4"/>
  <c r="Q141" i="4"/>
  <c r="Q142" i="4"/>
  <c r="Q137" i="4"/>
  <c r="Q145" i="4"/>
  <c r="Q153" i="4"/>
  <c r="Q161" i="4"/>
  <c r="Q169" i="4"/>
  <c r="Q147" i="4"/>
  <c r="Q156" i="4"/>
  <c r="Q172" i="4"/>
  <c r="Q165" i="4"/>
  <c r="Q166" i="4"/>
  <c r="Q138" i="4"/>
  <c r="Q146" i="4"/>
  <c r="Q154" i="4"/>
  <c r="Q162" i="4"/>
  <c r="Q170" i="4"/>
  <c r="Q139" i="4"/>
  <c r="Q171" i="4"/>
  <c r="Q164" i="4"/>
  <c r="Q157" i="4"/>
  <c r="Q150" i="4"/>
  <c r="Q174" i="4"/>
  <c r="P127" i="4"/>
  <c r="P124" i="4"/>
  <c r="Q127" i="4"/>
  <c r="Q124" i="4"/>
  <c r="Q116" i="4"/>
  <c r="Q111" i="4"/>
  <c r="Q119" i="4"/>
  <c r="Q108" i="4"/>
  <c r="Q126" i="4"/>
  <c r="Q118" i="4"/>
  <c r="Q110" i="4"/>
  <c r="Q125" i="4"/>
  <c r="Q117" i="4"/>
  <c r="Q109" i="4"/>
  <c r="Q123" i="4"/>
  <c r="Q115" i="4"/>
  <c r="Q107" i="4"/>
  <c r="Q130" i="4"/>
  <c r="Q122" i="4"/>
  <c r="Q114" i="4"/>
  <c r="Q106" i="4"/>
  <c r="Q129" i="4"/>
  <c r="Q121" i="4"/>
  <c r="Q113" i="4"/>
  <c r="Q105" i="4"/>
  <c r="Q128" i="4"/>
  <c r="Q120" i="4"/>
  <c r="Q112" i="4"/>
  <c r="P95" i="4"/>
  <c r="P94" i="4"/>
  <c r="P92" i="4"/>
  <c r="P47" i="4"/>
  <c r="P46" i="4"/>
  <c r="P45" i="4"/>
  <c r="P44" i="4"/>
  <c r="P43" i="4"/>
  <c r="P42" i="4"/>
  <c r="P41" i="4"/>
  <c r="P40" i="4"/>
  <c r="Q40" i="4" s="1"/>
  <c r="P39" i="4"/>
  <c r="P13" i="4"/>
  <c r="Q10" i="4"/>
  <c r="Q18" i="4"/>
  <c r="Q26" i="4"/>
  <c r="Q34" i="4"/>
  <c r="Q42" i="4"/>
  <c r="Q50" i="4"/>
  <c r="Q58" i="4"/>
  <c r="Q66" i="4"/>
  <c r="Q74" i="4"/>
  <c r="Q82" i="4"/>
  <c r="Q90" i="4"/>
  <c r="Q98" i="4"/>
  <c r="Q13" i="4"/>
  <c r="Q45" i="4"/>
  <c r="Q69" i="4"/>
  <c r="Q85" i="4"/>
  <c r="Q62" i="4"/>
  <c r="Q31" i="4"/>
  <c r="Q39" i="4"/>
  <c r="Q63" i="4"/>
  <c r="Q87" i="4"/>
  <c r="Q24" i="4"/>
  <c r="Q64" i="4"/>
  <c r="Q88" i="4"/>
  <c r="Q33" i="4"/>
  <c r="Q49" i="4"/>
  <c r="Q73" i="4"/>
  <c r="Q97" i="4"/>
  <c r="Q11" i="4"/>
  <c r="Q19" i="4"/>
  <c r="Q27" i="4"/>
  <c r="Q35" i="4"/>
  <c r="Q43" i="4"/>
  <c r="Q51" i="4"/>
  <c r="Q59" i="4"/>
  <c r="Q67" i="4"/>
  <c r="Q75" i="4"/>
  <c r="Q83" i="4"/>
  <c r="Q91" i="4"/>
  <c r="Q29" i="4"/>
  <c r="Q61" i="4"/>
  <c r="Q93" i="4"/>
  <c r="Q14" i="4"/>
  <c r="Q38" i="4"/>
  <c r="Q54" i="4"/>
  <c r="Q78" i="4"/>
  <c r="Q94" i="4"/>
  <c r="Q23" i="4"/>
  <c r="Q55" i="4"/>
  <c r="Q79" i="4"/>
  <c r="Q32" i="4"/>
  <c r="Q48" i="4"/>
  <c r="Q72" i="4"/>
  <c r="Q96" i="4"/>
  <c r="Q25" i="4"/>
  <c r="Q57" i="4"/>
  <c r="Q81" i="4"/>
  <c r="Q12" i="4"/>
  <c r="Q20" i="4"/>
  <c r="Q28" i="4"/>
  <c r="Q36" i="4"/>
  <c r="Q44" i="4"/>
  <c r="Q52" i="4"/>
  <c r="Q60" i="4"/>
  <c r="Q68" i="4"/>
  <c r="Q76" i="4"/>
  <c r="Q84" i="4"/>
  <c r="Q92" i="4"/>
  <c r="Q21" i="4"/>
  <c r="Q37" i="4"/>
  <c r="Q53" i="4"/>
  <c r="Q77" i="4"/>
  <c r="Q22" i="4"/>
  <c r="Q30" i="4"/>
  <c r="Q46" i="4"/>
  <c r="Q70" i="4"/>
  <c r="Q86" i="4"/>
  <c r="Q15" i="4"/>
  <c r="Q47" i="4"/>
  <c r="Q71" i="4"/>
  <c r="Q95" i="4"/>
  <c r="Q16" i="4"/>
  <c r="Q56" i="4"/>
  <c r="Q80" i="4"/>
  <c r="Q17" i="4"/>
  <c r="Q41" i="4"/>
  <c r="Q65" i="4"/>
  <c r="Q89" i="4"/>
  <c r="Q62" i="10" l="1"/>
  <c r="Q58" i="10"/>
  <c r="Q61" i="10"/>
  <c r="BE183" i="5"/>
  <c r="BE246" i="5"/>
  <c r="BE230" i="5"/>
  <c r="BE192" i="5"/>
  <c r="BE214" i="5"/>
  <c r="BE206" i="5"/>
  <c r="BE190" i="5"/>
  <c r="BE224" i="5"/>
  <c r="BE211" i="5"/>
  <c r="BE244" i="5"/>
  <c r="BE223" i="5"/>
  <c r="BE212" i="5"/>
  <c r="BE247" i="5"/>
  <c r="BE238" i="5"/>
  <c r="BE215" i="5"/>
  <c r="BE222" i="5"/>
  <c r="BE191" i="5"/>
  <c r="BE237" i="5"/>
  <c r="BE207" i="5"/>
  <c r="BE198" i="5"/>
  <c r="BE229" i="5"/>
  <c r="BE182" i="5"/>
  <c r="BE221" i="5"/>
  <c r="BE213" i="5"/>
  <c r="BE203" i="5"/>
  <c r="BE205" i="5"/>
  <c r="BE231" i="5"/>
  <c r="BE197" i="5"/>
  <c r="BE199" i="5"/>
  <c r="BE189" i="5"/>
  <c r="BE245" i="5"/>
  <c r="BE154" i="5"/>
  <c r="BE146" i="5"/>
  <c r="BE150" i="5"/>
  <c r="BE141" i="5"/>
  <c r="BE155" i="5"/>
  <c r="BE169" i="5"/>
  <c r="BE170" i="5"/>
  <c r="BE161" i="5"/>
  <c r="BE153" i="5"/>
  <c r="BE145" i="5"/>
  <c r="BE138" i="5"/>
  <c r="BE137" i="5"/>
  <c r="BE142" i="5"/>
  <c r="BE164" i="5"/>
  <c r="BE165" i="5"/>
  <c r="BE156" i="5"/>
  <c r="BE171" i="5"/>
  <c r="BE176" i="5"/>
  <c r="BE168" i="5"/>
  <c r="BE152" i="5"/>
  <c r="BE144" i="5"/>
  <c r="BE173" i="5"/>
  <c r="BE174" i="5"/>
  <c r="BE166" i="5"/>
  <c r="BE157" i="5"/>
  <c r="BE147" i="5"/>
  <c r="BE172" i="5"/>
  <c r="BE140" i="5"/>
  <c r="BE160" i="5"/>
  <c r="BE139" i="5"/>
  <c r="BE175" i="5"/>
  <c r="BE136" i="5"/>
  <c r="BE167" i="5"/>
  <c r="BE159" i="5"/>
  <c r="BE151" i="5"/>
  <c r="BE143" i="5"/>
  <c r="BE127" i="5"/>
  <c r="BE126" i="5"/>
  <c r="BE109" i="5"/>
  <c r="BE116" i="5"/>
  <c r="BE123" i="5"/>
  <c r="BE107" i="5"/>
  <c r="BE130" i="5"/>
  <c r="BE114" i="5"/>
  <c r="BE111" i="5"/>
  <c r="BE106" i="5"/>
  <c r="BE110" i="5"/>
  <c r="BE129" i="5"/>
  <c r="BE121" i="5"/>
  <c r="BE108" i="5"/>
  <c r="BE113" i="5"/>
  <c r="BE119" i="5"/>
  <c r="BE115" i="5"/>
  <c r="BE105" i="5"/>
  <c r="BE118" i="5"/>
  <c r="BE117" i="5"/>
  <c r="BE128" i="5"/>
  <c r="BE124" i="5"/>
  <c r="BE122" i="5"/>
  <c r="BE120" i="5"/>
  <c r="BE112" i="5"/>
  <c r="BE125" i="5"/>
  <c r="BE67" i="5"/>
  <c r="BE78" i="5"/>
  <c r="BE93" i="5"/>
  <c r="BE59" i="5"/>
  <c r="BE54" i="5"/>
  <c r="BE30" i="5"/>
  <c r="BE77" i="5"/>
  <c r="BE53" i="5"/>
  <c r="BE29" i="5"/>
  <c r="BE98" i="5"/>
  <c r="BE90" i="5"/>
  <c r="BE82" i="5"/>
  <c r="BE66" i="5"/>
  <c r="BE58" i="5"/>
  <c r="BE50" i="5"/>
  <c r="BE42" i="5"/>
  <c r="BE34" i="5"/>
  <c r="BE26" i="5"/>
  <c r="BE18" i="5"/>
  <c r="BE74" i="5"/>
</calcChain>
</file>

<file path=xl/sharedStrings.xml><?xml version="1.0" encoding="utf-8"?>
<sst xmlns="http://schemas.openxmlformats.org/spreadsheetml/2006/main" count="10241" uniqueCount="930">
  <si>
    <t>ID</t>
  </si>
  <si>
    <t>Фамилия, Имя</t>
  </si>
  <si>
    <t>Год</t>
  </si>
  <si>
    <t>Звание</t>
  </si>
  <si>
    <t>Территория</t>
  </si>
  <si>
    <t>Клуб</t>
  </si>
  <si>
    <t>Личный тренер</t>
  </si>
  <si>
    <t>Пол</t>
  </si>
  <si>
    <t>Азанов Дмитрий</t>
  </si>
  <si>
    <t>мс</t>
  </si>
  <si>
    <t>Пермский кр.</t>
  </si>
  <si>
    <t>ГКАУ ЦСП ПК, ГУОР г. Бронницы</t>
  </si>
  <si>
    <t>Васильева Е.В., Слотина Ю.В., Рябиков Л.Ю.</t>
  </si>
  <si>
    <t>М</t>
  </si>
  <si>
    <t>Ананьев Святослав</t>
  </si>
  <si>
    <t>3</t>
  </si>
  <si>
    <t>Московская обл.</t>
  </si>
  <si>
    <t>г. Раменское, РКТ</t>
  </si>
  <si>
    <t>Голубович А.И.</t>
  </si>
  <si>
    <t>Андриенко Илья</t>
  </si>
  <si>
    <t>2</t>
  </si>
  <si>
    <t>Свердловская обл.</t>
  </si>
  <si>
    <t>МБОУ ДОД СДЮСШОР "Уралец", МБУ ДО ГорСЮТур</t>
  </si>
  <si>
    <t>Гвоздева О.В., Касимов А.Ю., Салтанов С.В.</t>
  </si>
  <si>
    <t>Апкаримов Эмиль</t>
  </si>
  <si>
    <t>Башкортостан Респ.</t>
  </si>
  <si>
    <t>ДЮСШ 28</t>
  </si>
  <si>
    <t>Федоров М.В.</t>
  </si>
  <si>
    <t>Баранов Владимир</t>
  </si>
  <si>
    <t>1</t>
  </si>
  <si>
    <t>Башкортостан респ.</t>
  </si>
  <si>
    <t>ДЮСШ №28</t>
  </si>
  <si>
    <t>Баранов Николай</t>
  </si>
  <si>
    <t>кмс</t>
  </si>
  <si>
    <t>Тюменская обл.</t>
  </si>
  <si>
    <t>ОСДЮСШОР, СДЮСШОР №2</t>
  </si>
  <si>
    <t>Токмаков С.А., Конради А.В.</t>
  </si>
  <si>
    <t>Барыкин Михаил</t>
  </si>
  <si>
    <t>Санкт-Петербург</t>
  </si>
  <si>
    <t>СПБ ГБОУ ДОД СДЮСШОР «ШВСМ ПО ВВС»</t>
  </si>
  <si>
    <t>Новикова Е.В., Чигидин А.В., Смирнов А.А.</t>
  </si>
  <si>
    <t>Бегулов Эрик</t>
  </si>
  <si>
    <t>Белкин Никита</t>
  </si>
  <si>
    <t>Томская обл.</t>
  </si>
  <si>
    <t>МБОУДОД "Копыловский п/к "Одиссей"</t>
  </si>
  <si>
    <t>Широков А.А., Козич В.В., Кречетов В.Ф.</t>
  </si>
  <si>
    <t>Белова Екатерина</t>
  </si>
  <si>
    <t>Рогова Н.С., Вишняков И.А., Маняхина М.А.</t>
  </si>
  <si>
    <t>Ж</t>
  </si>
  <si>
    <t>Белокреницкий Кирилл</t>
  </si>
  <si>
    <t>Красноярский кр.</t>
  </si>
  <si>
    <t>СДЮШОР "Здоровый мир"</t>
  </si>
  <si>
    <t>Козырева Т.А., Мухгалеев М.Ю.</t>
  </si>
  <si>
    <t>Беляков Алексей</t>
  </si>
  <si>
    <t>СПб ГБОУ СПО "КОР №1"</t>
  </si>
  <si>
    <t>Леонов М.О.</t>
  </si>
  <si>
    <t>Бицадзе Лука</t>
  </si>
  <si>
    <t>Архангельская обл.</t>
  </si>
  <si>
    <t>МБОУ ДОД ДЮСШ №3</t>
  </si>
  <si>
    <t>Вохтомина Е.П.</t>
  </si>
  <si>
    <t>Боровков Дмитрий</t>
  </si>
  <si>
    <t>Алтай респ.</t>
  </si>
  <si>
    <t>СДЮШОР</t>
  </si>
  <si>
    <t>Козлов Н.А., Меновщиков Л.В., Милехин С.Ф., Вожаков С.А.</t>
  </si>
  <si>
    <t>Бояркин Данил</t>
  </si>
  <si>
    <t>Брюханова Лилия</t>
  </si>
  <si>
    <t>СДЮСШОР "Здоровый мир", Ермак</t>
  </si>
  <si>
    <t>Грызлова Н.Б., Андреев А.Н.</t>
  </si>
  <si>
    <t>Буйнов Александр</t>
  </si>
  <si>
    <t>Токмаков С.А., Паутов М.Н.</t>
  </si>
  <si>
    <t>Бурдин Павел</t>
  </si>
  <si>
    <t>ДЮСШОР</t>
  </si>
  <si>
    <t>Черемных А.Д.,Ощепкова О.Л.</t>
  </si>
  <si>
    <t>Ванин Владислав</t>
  </si>
  <si>
    <t>Москва</t>
  </si>
  <si>
    <t>ГБУ "МГФСО", "Дети белой воды"</t>
  </si>
  <si>
    <t>Платонова Е.Н., Тезиков А.Н.</t>
  </si>
  <si>
    <t>Ванин Константин</t>
  </si>
  <si>
    <t>ГБУ "МГФСО", СШОР по гребле на байдарках и каноэ, СК "Дети белой воды"</t>
  </si>
  <si>
    <t>Васильев Вячеслав</t>
  </si>
  <si>
    <t>ГБУ "МГФСО"</t>
  </si>
  <si>
    <t>Штабкин В.Д., Макаров Л.Ю.</t>
  </si>
  <si>
    <t>Васильев Илья</t>
  </si>
  <si>
    <t>Ярославская обл.</t>
  </si>
  <si>
    <t>СДЮСШОР №6, г. Ярославль</t>
  </si>
  <si>
    <t>Изюмова И.А., Соколов Ю.С.</t>
  </si>
  <si>
    <t>Вахрамов Василий</t>
  </si>
  <si>
    <t>Ленинградская обл.</t>
  </si>
  <si>
    <t>ГК "БВ"</t>
  </si>
  <si>
    <t>Васильева Е.В.</t>
  </si>
  <si>
    <t>Войналович Вадим</t>
  </si>
  <si>
    <t>Московская обл., Ростовская обл.</t>
  </si>
  <si>
    <t>ГБУ МО "ЦОВС", ГУОР г. Бронницы, СДЮШОР №29</t>
  </si>
  <si>
    <t>Слотина Ю.В., Рябиков Л.Ю., Кобзева Н.В.</t>
  </si>
  <si>
    <t>Галкина Ульяна</t>
  </si>
  <si>
    <t>мсмк</t>
  </si>
  <si>
    <t>ДЮСШОР по гребным видам спорта</t>
  </si>
  <si>
    <t>Слотина Ю.В., Васильева Е.В.</t>
  </si>
  <si>
    <t>Гальцкий Александр</t>
  </si>
  <si>
    <t>1ю</t>
  </si>
  <si>
    <t>Черемных А.Д.</t>
  </si>
  <si>
    <t>Гвоздев Олег</t>
  </si>
  <si>
    <t>МБОУ ДОД  "СДЮСШОР "Уралец", МБУ ДО ГорСЮТур, ЦСК ВВС г. Самара</t>
  </si>
  <si>
    <t>Салтанов С.В., Гвоздева О.В., Касимов А.Ю.</t>
  </si>
  <si>
    <t>Герасимова Настасья</t>
  </si>
  <si>
    <t>Макаров Л.Ю.</t>
  </si>
  <si>
    <t>Гладких Илья</t>
  </si>
  <si>
    <t>ЦСП "Поморье", ГУОР г. Бронницы</t>
  </si>
  <si>
    <t>Амосова Е.А., Меньшенин В.Л., Рябиков Л.Ю., Слотина Ю.В.</t>
  </si>
  <si>
    <t>Говер Егор</t>
  </si>
  <si>
    <t>Гоголева Алена</t>
  </si>
  <si>
    <t>Гончаров Сергей</t>
  </si>
  <si>
    <t>СДЮСШОР «Здоровый мир», ККОР</t>
  </si>
  <si>
    <t>Горбачёв Владислав</t>
  </si>
  <si>
    <t>Слотина Ю.В., Рябиков Л.Ю., Михайлов И.Б.</t>
  </si>
  <si>
    <t>Горомлев Данил</t>
  </si>
  <si>
    <t>СДЮСШОР «Здоровый мир»</t>
  </si>
  <si>
    <t>Горустович Илья</t>
  </si>
  <si>
    <t>Грачев Владислав</t>
  </si>
  <si>
    <t>СДЮСШОР «Здоровый мир», Ермак</t>
  </si>
  <si>
    <t>Ярошевский Е.В.</t>
  </si>
  <si>
    <t>Губайдуллин Артем</t>
  </si>
  <si>
    <t>СДЮСШ по гребле</t>
  </si>
  <si>
    <t>Егорова В.П., Волков Н.С.</t>
  </si>
  <si>
    <t>Губанов Матвей</t>
  </si>
  <si>
    <t>г. Орехово-Зуево, МОУ ДОД ДЮСШ "Знамя труда"</t>
  </si>
  <si>
    <t>Французова К.Р.</t>
  </si>
  <si>
    <t>Гусев Андрей</t>
  </si>
  <si>
    <t>Рязанская обл.</t>
  </si>
  <si>
    <t>МБОУ ДОД ДЮЦ «СпортТур»</t>
  </si>
  <si>
    <t>Якунин А.В.</t>
  </si>
  <si>
    <t>Дегтярев Андрей</t>
  </si>
  <si>
    <t>Дербин Андрей</t>
  </si>
  <si>
    <t>МБОУ ДОД ДЮСШ №3,"Водник"</t>
  </si>
  <si>
    <t>Амосова Е.А.</t>
  </si>
  <si>
    <t>Деревянко Лейла</t>
  </si>
  <si>
    <t>ХМАО-ЮГРА</t>
  </si>
  <si>
    <t>БУ "ЦСПСКЮ", МАОУДОЦП "Дельфин", г. Сургут</t>
  </si>
  <si>
    <t>Кулагин С.А.</t>
  </si>
  <si>
    <t>Дмитриева Анастасия</t>
  </si>
  <si>
    <t xml:space="preserve">Дяденко Александр </t>
  </si>
  <si>
    <t>Новосибирская обл.</t>
  </si>
  <si>
    <t>СФГС НСО</t>
  </si>
  <si>
    <t>Зеленкин К.Ю.</t>
  </si>
  <si>
    <t>Еренгаипов Куаныш</t>
  </si>
  <si>
    <t>Казахстан</t>
  </si>
  <si>
    <t>Усть-Каменогорск</t>
  </si>
  <si>
    <t>Лукичев В.Г., Лукичева Л.М.</t>
  </si>
  <si>
    <t>Ершов Матвей</t>
  </si>
  <si>
    <t>Жукова Анна</t>
  </si>
  <si>
    <t>МГФСО, СК «Дети белой воды»</t>
  </si>
  <si>
    <t>Залива Денис</t>
  </si>
  <si>
    <t>Челябинская обл.</t>
  </si>
  <si>
    <t>СТК "Тайфун"</t>
  </si>
  <si>
    <t>Волошин А.Н.</t>
  </si>
  <si>
    <t>Зиновьев Павел</t>
  </si>
  <si>
    <t>Каз</t>
  </si>
  <si>
    <t>Лукичёв В.Г., Лукичёва Л.М.</t>
  </si>
  <si>
    <t>Иванов Михаил</t>
  </si>
  <si>
    <t>КОР-1</t>
  </si>
  <si>
    <t>Идильгужин Тимур</t>
  </si>
  <si>
    <t>Изюмов Игорь</t>
  </si>
  <si>
    <t>СПб ГБОУ СПО "КОР №1", СДЮСШОР №6, г. Ярославль</t>
  </si>
  <si>
    <t>Леонов М.О., Смирнов А.А., Соколов Ю.С., Шахова В.М.</t>
  </si>
  <si>
    <t>Ильиных Влада</t>
  </si>
  <si>
    <t>Ильюхина Полина</t>
  </si>
  <si>
    <t>Санкт-Петербург, Пермский кр.</t>
  </si>
  <si>
    <t>СПб ГБОУ СПО "КОР №1", ГКАУ "ЦСП Пермского края"</t>
  </si>
  <si>
    <t>Леонов М.О., Смирнов А.А., Васильева Е.В., Слотина Ю.В.</t>
  </si>
  <si>
    <t>Иманкулов Дастан</t>
  </si>
  <si>
    <t>Инкин Никита</t>
  </si>
  <si>
    <t>ГБПОУ "МСС УОР№2", СК "Дети белой воды"</t>
  </si>
  <si>
    <t>Тезиков А.Н., Платонова Е.Н., Натальин С.А.</t>
  </si>
  <si>
    <t>Казанцев Никита</t>
  </si>
  <si>
    <t>БУ "ЦСПСКЮ", МАУДО СДЮСШОР, г. Нижневартовск</t>
  </si>
  <si>
    <t>Игнатов Э.В., Балашов Е.А.</t>
  </si>
  <si>
    <t>Какорина Полина</t>
  </si>
  <si>
    <t>Камалова Мария</t>
  </si>
  <si>
    <t>Каримуллин Даниль</t>
  </si>
  <si>
    <t>Татарстан респ.</t>
  </si>
  <si>
    <t>ДЮСШ 6 Бригантина</t>
  </si>
  <si>
    <t>Михайлов Л.В., Исламгараева М.И.</t>
  </si>
  <si>
    <t>Каримуллин Данис</t>
  </si>
  <si>
    <t>Качан Дамир</t>
  </si>
  <si>
    <t>Кириллов Иван</t>
  </si>
  <si>
    <t>Кириллов Илья</t>
  </si>
  <si>
    <t>Кислицын Игорь</t>
  </si>
  <si>
    <t>Козырева Анастасия</t>
  </si>
  <si>
    <t>Кокшарова Кристина</t>
  </si>
  <si>
    <t>Конради А.В., Касимова А.Х.</t>
  </si>
  <si>
    <t>Комков Сергей</t>
  </si>
  <si>
    <t>БУ "ЦСПСКЮ", СДЮСШОР, г. Нижневартовск, ГУОР г. Бронницы</t>
  </si>
  <si>
    <t>Игнатов Э.В., Балашов Е.А., Рябиков Л.Ю., Слотина Ю.В.</t>
  </si>
  <si>
    <t>Коник Маргарита</t>
  </si>
  <si>
    <t>Конради А.В., Токмаков С.А.</t>
  </si>
  <si>
    <t>Коновалов Данис</t>
  </si>
  <si>
    <t>Татарстан Респ.</t>
  </si>
  <si>
    <t>Копейкин Илья</t>
  </si>
  <si>
    <t>Михайлов И.Б.</t>
  </si>
  <si>
    <t>Косицина Елена</t>
  </si>
  <si>
    <t>Костюченко Сергей</t>
  </si>
  <si>
    <t>МГФСО, СК "Дети белой воды"</t>
  </si>
  <si>
    <t>Котов Павел</t>
  </si>
  <si>
    <t>Котова Софья</t>
  </si>
  <si>
    <t>СДЮСШОР №6, г.Ярославль</t>
  </si>
  <si>
    <t>Кочеев Михаил</t>
  </si>
  <si>
    <t>Козлов Н.А., Меновщиков Л.В., Вожаков С.А., Милехин С.Ф.</t>
  </si>
  <si>
    <t>Круглов Михаил</t>
  </si>
  <si>
    <t>Санкт-Петербург, Ярославская обл.</t>
  </si>
  <si>
    <t>Крылова Ксения</t>
  </si>
  <si>
    <t>ГПБОУ "МСС УОР№2", СК "Дети белой воды"</t>
  </si>
  <si>
    <t>Крюков Глеб</t>
  </si>
  <si>
    <t>Кудрявцев Даниил</t>
  </si>
  <si>
    <t>Рогова Н.С, Герций С.Е, Вишняков И.А., Маняхина М.А.</t>
  </si>
  <si>
    <t>Кузнецов Виктор</t>
  </si>
  <si>
    <t>Амосова Е.A.</t>
  </si>
  <si>
    <t>Кузнецова Дарья</t>
  </si>
  <si>
    <t>ГБПОУ "МСС УОР-2", СК "Дети белой воды"</t>
  </si>
  <si>
    <t>Тезиков А.Н., Платонова Е.Н.</t>
  </si>
  <si>
    <t>Лабанов Сергей</t>
  </si>
  <si>
    <t>Лабасов Дмитрий</t>
  </si>
  <si>
    <t>Лазарев Александр</t>
  </si>
  <si>
    <t>Лебедев Денис</t>
  </si>
  <si>
    <t>Липихин Даниил</t>
  </si>
  <si>
    <t>Маймистов Сергей</t>
  </si>
  <si>
    <t>Макарова Алиса</t>
  </si>
  <si>
    <t>МГФСО</t>
  </si>
  <si>
    <t>Максимов Антон</t>
  </si>
  <si>
    <t>СК "Демидов и Ко"</t>
  </si>
  <si>
    <t>самостоятельно</t>
  </si>
  <si>
    <t>Малышев Максим</t>
  </si>
  <si>
    <t>Малютина Елизавета</t>
  </si>
  <si>
    <t>Грызлова Н.Б., Козырева Т.А.</t>
  </si>
  <si>
    <t>Манушкин Дмитрий</t>
  </si>
  <si>
    <t>Грызлова Н.Б.. Козырева Т.А.</t>
  </si>
  <si>
    <t>Мартыненко Иван</t>
  </si>
  <si>
    <t>Всеволжская ДЮСШ</t>
  </si>
  <si>
    <t>Мартынов Никита</t>
  </si>
  <si>
    <t>МБОУ ДОД СДЮСШОР "Уралец" МБУ ДО ГорСЮТур</t>
  </si>
  <si>
    <t>Гвоздева О.В. Касимов А.Ю. Салтанов С.В.</t>
  </si>
  <si>
    <t>Матвеев Никита</t>
  </si>
  <si>
    <t>Медведев Даниил</t>
  </si>
  <si>
    <t>Медведчук Вячеслав</t>
  </si>
  <si>
    <t>Меновщиков Виктор</t>
  </si>
  <si>
    <t>Мещеряков Александр</t>
  </si>
  <si>
    <t>Миназова Алсу</t>
  </si>
  <si>
    <t>Московская обл., Башкортостан Респ.</t>
  </si>
  <si>
    <t>ГБУ МО "ЦОВС", ГУОР г. Бронницы, СДЮСШ по гребле, г. Уфа</t>
  </si>
  <si>
    <t>Слотина Ю.В., Рябиков Л.Ю., Егорова В.П., Волков Н.С.</t>
  </si>
  <si>
    <t>Мифтахов Газиз</t>
  </si>
  <si>
    <t>Михайлов Игорь</t>
  </si>
  <si>
    <t>ГБУ МО "ЦОВС", ГУОР г. Бронницы, РКТ</t>
  </si>
  <si>
    <t>Морозов Алексей</t>
  </si>
  <si>
    <t>Мосина Юлия</t>
  </si>
  <si>
    <t>Мугафаров Ильмир</t>
  </si>
  <si>
    <t>Надеждин Владислав</t>
  </si>
  <si>
    <t>Михайлов Л.В. Иванов Г.А.</t>
  </si>
  <si>
    <t>Насыбуллина  Альбина</t>
  </si>
  <si>
    <t>Немчинов Матвей</t>
  </si>
  <si>
    <t>Новикова Е.В. Чигидин А.В. Смирнов А.А.</t>
  </si>
  <si>
    <t>Неумоин Георгий</t>
  </si>
  <si>
    <t>ЦСП "Поморье"</t>
  </si>
  <si>
    <t>Амосова Е.А., Меньшенин В.Л.</t>
  </si>
  <si>
    <t>Нигмадьянова Дана</t>
  </si>
  <si>
    <t>Новыш Марина</t>
  </si>
  <si>
    <t>МБОУ ДОД ДЮСШ №3,  «Водник»</t>
  </si>
  <si>
    <t>Овчинников Александр</t>
  </si>
  <si>
    <t>Овчинников Илья</t>
  </si>
  <si>
    <t>Очагов Максим</t>
  </si>
  <si>
    <t>Папуш Светлана</t>
  </si>
  <si>
    <t>Папуш С.П. Макаров Л.Ю.</t>
  </si>
  <si>
    <t>Пешкова Валерия</t>
  </si>
  <si>
    <t>Писцов Данил</t>
  </si>
  <si>
    <t>Плеханов Илья</t>
  </si>
  <si>
    <t>Плеханов Матвей</t>
  </si>
  <si>
    <t>Ощепкова О.Л.</t>
  </si>
  <si>
    <t>Плюснина Анна</t>
  </si>
  <si>
    <t>СК «Скиталец»</t>
  </si>
  <si>
    <t>Кочнев А.А.</t>
  </si>
  <si>
    <t>Полянских Максим</t>
  </si>
  <si>
    <t>Попов Алексей</t>
  </si>
  <si>
    <t>Попова Виктория</t>
  </si>
  <si>
    <t>Поспелов Андрей</t>
  </si>
  <si>
    <t>ГБУ "МГФСО", СК "Дети белой воды"</t>
  </si>
  <si>
    <t>Платонова Е.Н., Тезиков А.Н., Натальин С.А.</t>
  </si>
  <si>
    <t>Преснов Павел</t>
  </si>
  <si>
    <t>Соколов Ю.С.</t>
  </si>
  <si>
    <t>Прохоцкий Артем</t>
  </si>
  <si>
    <t>Пустынникова Александра</t>
  </si>
  <si>
    <t>Пучнина Вероника</t>
  </si>
  <si>
    <t>Рашев Александр</t>
  </si>
  <si>
    <t>Рашев Всеволод</t>
  </si>
  <si>
    <t>Рогалевич Даниил</t>
  </si>
  <si>
    <t>МБОУ ДОД ДЮСШ №3, "Водник"</t>
  </si>
  <si>
    <t>Ронжин Ростислав</t>
  </si>
  <si>
    <t>Сабиров Руслан</t>
  </si>
  <si>
    <t>Савицкий Александр</t>
  </si>
  <si>
    <t>Салаватуллин Артур</t>
  </si>
  <si>
    <t>Самохин Вячеслав</t>
  </si>
  <si>
    <t>Хабаровский кр.</t>
  </si>
  <si>
    <t>РСОО "ХРФГС"</t>
  </si>
  <si>
    <t>Непогодин М.М.</t>
  </si>
  <si>
    <t>Семенец Александра</t>
  </si>
  <si>
    <t>Симонов Илья</t>
  </si>
  <si>
    <t>Сироткин Антон</t>
  </si>
  <si>
    <t>Смирнов Егор</t>
  </si>
  <si>
    <t>Смирнов Николай</t>
  </si>
  <si>
    <t>Соколов Арсений</t>
  </si>
  <si>
    <t>Солодовникова Елена</t>
  </si>
  <si>
    <t>КГАУ "АЛВС", СДЮСШОР "Здоровый мир", КГПУ</t>
  </si>
  <si>
    <t>Козырева Т.А.</t>
  </si>
  <si>
    <t>Соломагина Мария</t>
  </si>
  <si>
    <t>Сондор Александр</t>
  </si>
  <si>
    <t>Стафеев Игорь</t>
  </si>
  <si>
    <t>Стороженко Ольга</t>
  </si>
  <si>
    <t>Стратула Иван</t>
  </si>
  <si>
    <t>Стрельцов Виктор</t>
  </si>
  <si>
    <t>Стройков Никита</t>
  </si>
  <si>
    <t>Сучилин Александр</t>
  </si>
  <si>
    <t>Тёмкина Ульяна</t>
  </si>
  <si>
    <t>РЦДО "Плесецк"</t>
  </si>
  <si>
    <t>Спиридонов А.А.</t>
  </si>
  <si>
    <t>Терехова Елизавета</t>
  </si>
  <si>
    <t>ГУОР г. Бронницы, РСОО "ХРФГС"</t>
  </si>
  <si>
    <t>Слотина Ю.В., Рябиков Л.Ю., Непогодин М.М.</t>
  </si>
  <si>
    <t>Терин Артем</t>
  </si>
  <si>
    <t>Тищенко Дмитрий</t>
  </si>
  <si>
    <t>Торсунов Глеб</t>
  </si>
  <si>
    <t>Черемных А.Д. Ощепкова О.Л.</t>
  </si>
  <si>
    <t>Тузов Андрей</t>
  </si>
  <si>
    <t>Федосов Юрий</t>
  </si>
  <si>
    <t>Фетисов Никита</t>
  </si>
  <si>
    <t>Флёров Владимир</t>
  </si>
  <si>
    <t>Харламцев Александр</t>
  </si>
  <si>
    <t>Храмцов Дмитрий</t>
  </si>
  <si>
    <t>Чувилова Екатерина</t>
  </si>
  <si>
    <t>Чухлов Кирилл</t>
  </si>
  <si>
    <t>Шайдурова Дарья</t>
  </si>
  <si>
    <t>ГБУ МО "ЦОВС", ГУОР г.Бронницы, СДЮСШ по гребле</t>
  </si>
  <si>
    <t>Шакирова Диана</t>
  </si>
  <si>
    <t>Шичкин Александр</t>
  </si>
  <si>
    <t>Соколов Ю.С., Изюмова И.А.</t>
  </si>
  <si>
    <t>Шклярук Николай</t>
  </si>
  <si>
    <t>Шувалов Данил</t>
  </si>
  <si>
    <t>Юдина Анна</t>
  </si>
  <si>
    <t>Категория</t>
  </si>
  <si>
    <t>ГодМладший</t>
  </si>
  <si>
    <t>ГодСтарший</t>
  </si>
  <si>
    <t>К-1м</t>
  </si>
  <si>
    <t>2002</t>
  </si>
  <si>
    <t>2000</t>
  </si>
  <si>
    <t>1997</t>
  </si>
  <si>
    <t>1998</t>
  </si>
  <si>
    <t>2001</t>
  </si>
  <si>
    <t>1999</t>
  </si>
  <si>
    <t>1996</t>
  </si>
  <si>
    <t>1973</t>
  </si>
  <si>
    <t>Медведев Данил</t>
  </si>
  <si>
    <t>2003</t>
  </si>
  <si>
    <t>1995</t>
  </si>
  <si>
    <t>Соколов Ю.С., Шахова В.М.</t>
  </si>
  <si>
    <t>С-2м</t>
  </si>
  <si>
    <t>Азанов Дмитрий_x000D_
Говер Егор</t>
  </si>
  <si>
    <t>1995_x000D_
1994</t>
  </si>
  <si>
    <t>мс_x000D_
мс</t>
  </si>
  <si>
    <t>Баранов Николай_x000D_
Стратула Иван</t>
  </si>
  <si>
    <t>1997_x000D_
2000</t>
  </si>
  <si>
    <t>кмс_x000D_
1</t>
  </si>
  <si>
    <t>Бегулов Эрик_x000D_
Горустович Илья</t>
  </si>
  <si>
    <t>2002_x000D_
2002</t>
  </si>
  <si>
    <t>3_x000D_
3</t>
  </si>
  <si>
    <t>Боровков Дмитрий_x000D_
Дегтярев Андрей</t>
  </si>
  <si>
    <t>1998_x000D_
1997</t>
  </si>
  <si>
    <t>1_x000D_
кмс</t>
  </si>
  <si>
    <t>Бояркин Данил_x000D_
Храмцов Дмитрий</t>
  </si>
  <si>
    <t>1998_x000D_
1999</t>
  </si>
  <si>
    <t>кмс_x000D_
кмс</t>
  </si>
  <si>
    <t>Бурдин Павел_x000D_
Матвеев Никита</t>
  </si>
  <si>
    <t>1998_x000D_
1998</t>
  </si>
  <si>
    <t>Ванин Владислав_x000D_
Рашев Всеволод</t>
  </si>
  <si>
    <t>2_x000D_
2</t>
  </si>
  <si>
    <t>Войналович Вадим_x000D_
Попов Алексей</t>
  </si>
  <si>
    <t>1995_x000D_
1995</t>
  </si>
  <si>
    <t>Гончаров Сергей_x000D_
Манушкин Дмитрий</t>
  </si>
  <si>
    <t>1_x000D_
1</t>
  </si>
  <si>
    <t>СДЮСШОР «Здоровый мир», ККОР_x000D_
СДЮСШОР «Здоровый мир», Ермак</t>
  </si>
  <si>
    <t>Козырева Т.А., Мухгалеев М.Ю._x000D_
Грызлова Н.Б.. Козырева Т.А.</t>
  </si>
  <si>
    <t>Горбачёв Владислав_x000D_
Сучилин Александр</t>
  </si>
  <si>
    <t>1999_x000D_
2000</t>
  </si>
  <si>
    <t>Слотина Ю.В., Рябиков Л.Ю., Михайлов И.Б._x000D_
Голубович А.И.</t>
  </si>
  <si>
    <t>Горомлев Данил_x000D_
Терин Артем</t>
  </si>
  <si>
    <t>Дегтярев Андрей_x000D_
Полянских Максим</t>
  </si>
  <si>
    <t>1997_x000D_
1999</t>
  </si>
  <si>
    <t>Идильгужин Тимур_x000D_
Овчинников Илья</t>
  </si>
  <si>
    <t>СДЮСШ по гребле_x000D_
ДЮСШ №28</t>
  </si>
  <si>
    <t>Егорова В.П., Волков Н.С._x000D_
Федоров М.В.</t>
  </si>
  <si>
    <t>Каримуллин Даниль_x000D_
Каримуллин Данис</t>
  </si>
  <si>
    <t>2000_x000D_
2000</t>
  </si>
  <si>
    <t>Кириллов Илья_x000D_
Иманкулов Дастан</t>
  </si>
  <si>
    <t>Коновалов Данис_x000D_
Мифтахов Газиз</t>
  </si>
  <si>
    <t>Костюченко Сергей_x000D_
Рашев Александр</t>
  </si>
  <si>
    <t>МГФСО, СК "Дети белой воды"_x000D_
ГБУ "МГФСО", СШОР по гребле на байдарках и каноэ, СК "Дети белой воды"</t>
  </si>
  <si>
    <t>Тезиков А.Н., Платонова Е.Н., Натальин С.А._x000D_
Платонова Е.Н., Тезиков А.Н.</t>
  </si>
  <si>
    <t>Котов Павел_x000D_
Комков Сергей</t>
  </si>
  <si>
    <t>Кочеев Михаил_x000D_
Тищенко Дмитрий</t>
  </si>
  <si>
    <t>Лабанов Сергей_x000D_
Меновщиков Виктор</t>
  </si>
  <si>
    <t>Лебедев Денис_x000D_
Полянских Максим</t>
  </si>
  <si>
    <t>Липихин Даниил_x000D_
Стафеев Игорь</t>
  </si>
  <si>
    <t>Токмаков С.А., Конради А.В._x000D_
Токмаков С.А., Паутов М.Н.</t>
  </si>
  <si>
    <t>Михайлов Игорь_x000D_
Шклярук Николай</t>
  </si>
  <si>
    <t>1996_x000D_
1996</t>
  </si>
  <si>
    <t>Мугафаров Ильмир_x000D_
Соколов Арсений</t>
  </si>
  <si>
    <t>2001_x000D_
2002</t>
  </si>
  <si>
    <t>1_x000D_
2</t>
  </si>
  <si>
    <t>Преснов Павел_x000D_
Крюков Глеб</t>
  </si>
  <si>
    <t>Соколов Ю.С._x000D_
Изюмова И.А., Соколов Ю.С.</t>
  </si>
  <si>
    <t>Рашев Александр_x000D_
Васильев Вячеслав</t>
  </si>
  <si>
    <t>2000_x000D_
1999</t>
  </si>
  <si>
    <t>ГБУ "МГФСО", СШОР по гребле на байдарках и каноэ, СК "Дети белой воды"_x000D_
ГБУ "МГФСО"</t>
  </si>
  <si>
    <t>Платонова Е.Н., Тезиков А.Н._x000D_
Штабкин В.Д., Макаров Л.Ю.</t>
  </si>
  <si>
    <t>Салаватуллин Артур_x000D_
Надеждин Владислав</t>
  </si>
  <si>
    <t>2001_x000D_
2000</t>
  </si>
  <si>
    <t>2_x000D_
3</t>
  </si>
  <si>
    <t>Михайлов Л.В., Исламгараева М.И._x000D_
Михайлов Л.В. Иванов Г.А.</t>
  </si>
  <si>
    <t>Сироткин Антон_x000D_
Буйнов Александр</t>
  </si>
  <si>
    <t>Сондор Александр_x000D_
Тузов Андрей</t>
  </si>
  <si>
    <t>2001_x000D_
1999</t>
  </si>
  <si>
    <t>Фетисов Никита_x000D_
Грачев Владислав</t>
  </si>
  <si>
    <t>1999_x000D_
1999</t>
  </si>
  <si>
    <t>СДЮСШОР «Здоровый мир»_x000D_
СДЮСШОР «Здоровый мир», Ермак</t>
  </si>
  <si>
    <t>Козырева Т.А., Мухгалеев М.Ю._x000D_
Ярошевский Е.В.</t>
  </si>
  <si>
    <t>Шичкин Александр_x000D_
Васильев Илья</t>
  </si>
  <si>
    <t>Соколов Ю.С., Шахова В.М._x000D_
Изюмова И.А., Соколов Ю.С.</t>
  </si>
  <si>
    <t>К-1ж</t>
  </si>
  <si>
    <t>1992</t>
  </si>
  <si>
    <t>1993</t>
  </si>
  <si>
    <t>С-1м</t>
  </si>
  <si>
    <t>МБОУ ДОД  "СДЮСШОР "Уралец", МБУ ДО ГорСЮТур</t>
  </si>
  <si>
    <t>1994</t>
  </si>
  <si>
    <t>С-1ж</t>
  </si>
  <si>
    <t>Минспорт России_x000D_
Федерация гребного слалома России</t>
  </si>
  <si>
    <t>Первенство России по гребному слалому среди юниоров и юниорок до 19 лет 2015 года</t>
  </si>
  <si>
    <t>06-09 августа 2015 года</t>
  </si>
  <si>
    <t>Новгородская обл., г. Окуловка, Окуловский слаломный канал, 5 категория сложности</t>
  </si>
  <si>
    <t>Квалификация</t>
  </si>
  <si>
    <t>ПРОТОКОЛ РЕЗУЛЬТАТОВ</t>
  </si>
  <si>
    <t>М.</t>
  </si>
  <si>
    <t>Категория К-1м</t>
  </si>
  <si>
    <t xml:space="preserve"> 1-ая попытка</t>
  </si>
  <si>
    <t>Время</t>
  </si>
  <si>
    <t>Штр</t>
  </si>
  <si>
    <t>Рез-т</t>
  </si>
  <si>
    <t xml:space="preserve"> 2-ая попытка</t>
  </si>
  <si>
    <t>Лучший</t>
  </si>
  <si>
    <t>Отст%</t>
  </si>
  <si>
    <t>ВК</t>
  </si>
  <si>
    <t>DNS</t>
  </si>
  <si>
    <t>DNF</t>
  </si>
  <si>
    <t>Категория С-2м</t>
  </si>
  <si>
    <t>Войналович Вадим
Попов Алексей</t>
  </si>
  <si>
    <t>1995
1995</t>
  </si>
  <si>
    <t>мс
мс</t>
  </si>
  <si>
    <t>Азанов Дмитрий
Говер Егор</t>
  </si>
  <si>
    <t>1995
1994</t>
  </si>
  <si>
    <t>Михайлов Игорь
Шклярук Николай</t>
  </si>
  <si>
    <t>1996
1996</t>
  </si>
  <si>
    <t>Котов Павел
Комков Сергей</t>
  </si>
  <si>
    <t>1998
1998</t>
  </si>
  <si>
    <t>кмс
кмс</t>
  </si>
  <si>
    <t>Бояркин Данил
Храмцов Дмитрий</t>
  </si>
  <si>
    <t>1998
1999</t>
  </si>
  <si>
    <t>Горомлев Данил
Терин Артем</t>
  </si>
  <si>
    <t>1
1</t>
  </si>
  <si>
    <t>Сироткин Антон
Буйнов Александр</t>
  </si>
  <si>
    <t>Баранов Николай
Стратула Иван</t>
  </si>
  <si>
    <t>1997
2000</t>
  </si>
  <si>
    <t>кмс
1</t>
  </si>
  <si>
    <t>Бурдин Павел
Матвеев Никита</t>
  </si>
  <si>
    <t>Идильгужин Тимур
Овчинников Илья</t>
  </si>
  <si>
    <t>1998
1997</t>
  </si>
  <si>
    <t>Фетисов Никита
Грачев Владислав</t>
  </si>
  <si>
    <t>1999
1999</t>
  </si>
  <si>
    <t>Липихин Даниил
Стафеев Игорь</t>
  </si>
  <si>
    <t>2000
2000</t>
  </si>
  <si>
    <t>Лабанов Сергей
Меновщиков Виктор</t>
  </si>
  <si>
    <t>Горбачёв Владислав
Сучилин Александр</t>
  </si>
  <si>
    <t>1999
2000</t>
  </si>
  <si>
    <t>Кириллов Илья
Иманкулов Дастан</t>
  </si>
  <si>
    <t>Сондор Александр
Тузов Андрей</t>
  </si>
  <si>
    <t>2001
1999</t>
  </si>
  <si>
    <t>Преснов Павел
Крюков Глеб</t>
  </si>
  <si>
    <t>Кочеев Михаил
Тищенко Дмитрий</t>
  </si>
  <si>
    <t>Гончаров Сергей
Манушкин Дмитрий</t>
  </si>
  <si>
    <t>Костюченко Сергей
Рашев Александр</t>
  </si>
  <si>
    <t>Шичкин Александр
Васильев Илья</t>
  </si>
  <si>
    <t>Дегтярев Андрей
Полянских Максим</t>
  </si>
  <si>
    <t>1997
1999</t>
  </si>
  <si>
    <t>Коновалов Данис
Мифтахов Газиз</t>
  </si>
  <si>
    <t>2
2</t>
  </si>
  <si>
    <t>Мугафаров Ильмир
Соколов Арсений</t>
  </si>
  <si>
    <t>2001
2002</t>
  </si>
  <si>
    <t>1
2</t>
  </si>
  <si>
    <t>Каримуллин Даниль
Каримуллин Данис</t>
  </si>
  <si>
    <t>Бегулов Эрик
Горустович Илья</t>
  </si>
  <si>
    <t>2002
2002</t>
  </si>
  <si>
    <t>3
3</t>
  </si>
  <si>
    <t>Ванин Владислав
Рашев Всеволод</t>
  </si>
  <si>
    <t>Категория К-1ж</t>
  </si>
  <si>
    <t>Насыбуллина 
Альбина</t>
  </si>
  <si>
    <t>Категория С-1м</t>
  </si>
  <si>
    <t xml:space="preserve">Дяденко Александр
</t>
  </si>
  <si>
    <t>Категория С-1ж</t>
  </si>
  <si>
    <t>Квалификация(п)</t>
  </si>
  <si>
    <t>ПРОТОКОЛ РЕЗУЛЬТАТОВ ПОДРОБНО</t>
  </si>
  <si>
    <t>Полуфинал</t>
  </si>
  <si>
    <t>Полуфинал(п)</t>
  </si>
  <si>
    <t>Финал</t>
  </si>
  <si>
    <t>Финал(п)</t>
  </si>
  <si>
    <t>Командные гонки</t>
  </si>
  <si>
    <t>Савицкий Александр
Лебедев Денис
Гладких Илья</t>
  </si>
  <si>
    <t>1998
1998
1998</t>
  </si>
  <si>
    <t>кмс
1
кмс</t>
  </si>
  <si>
    <t>Архангельская обл.
Алтай респ.
Архангельская обл.</t>
  </si>
  <si>
    <t>ЦСП "Поморье", ГУОР г. Бронницы
СДЮШОР
ЦСП "Поморье", ГУОР г. Бронницы</t>
  </si>
  <si>
    <t>Амосова Е.А., Меньшенин В.Л., Рябиков Л.Ю., Слотина Ю.В.
Козлов Н.А., Меновщиков Л.В., Милехин С.Ф., Вожаков С.А.
Амосова Е.А., Меньшенин В.Л., Рябиков Л.Ю., Слотина Ю.В.</t>
  </si>
  <si>
    <t>Маймистов Сергей
Изюмов Игорь
Кудрявцев Даниил</t>
  </si>
  <si>
    <t>1997
1998
1999</t>
  </si>
  <si>
    <t>кмс
кмс
1</t>
  </si>
  <si>
    <t>КОР-1
СПб ГБОУ СПО "КОР №1", СДЮСШОР №6, г. Ярославль
СПБ ГБОУ ДОД СДЮСШОР «ШВСМ ПО ВВС»</t>
  </si>
  <si>
    <t>Леонов М.О.
Леонов М.О., Смирнов А.А., Соколов Ю.С., Шахова В.М.
Рогова Н.С, Герций С.Е, Вишняков И.А., Маняхина М.А.</t>
  </si>
  <si>
    <t>Гончаров Сергей
Горомлев Данил
Фетисов Никита</t>
  </si>
  <si>
    <t>1998
1998
1999</t>
  </si>
  <si>
    <t>1
1
1</t>
  </si>
  <si>
    <t>СДЮСШОР «Здоровый мир», ККОР
СДЮСШОР «Здоровый мир»
СДЮСШОР «Здоровый мир»</t>
  </si>
  <si>
    <t>Инкин Никита
Поспелов Андрей
Рашев Александр</t>
  </si>
  <si>
    <t>1997
2000
2000</t>
  </si>
  <si>
    <t>кмс
1
1</t>
  </si>
  <si>
    <t>ГБПОУ "МСС УОР№2", СК "Дети белой воды"
ГБУ "МГФСО", СК "Дети белой воды"
ГБУ "МГФСО", СШОР по гребле на байдарках и каноэ, СК "Дети белой воды"</t>
  </si>
  <si>
    <t>Тезиков А.Н., Платонова Е.Н., Натальин С.А.
Платонова Е.Н., Тезиков А.Н., Натальин С.А.
Платонова Е.Н., Тезиков А.Н.</t>
  </si>
  <si>
    <t>Лазарев Александр
Зиновьев Павел
Еренгаипов Куаныш</t>
  </si>
  <si>
    <t>1996
1996
1998</t>
  </si>
  <si>
    <t>мс
мс
кмс</t>
  </si>
  <si>
    <t>Москва
Казахстан
Казахстан</t>
  </si>
  <si>
    <t>МГФСО, СК "Дети белой воды"
Каз
Усть-Каменогорск</t>
  </si>
  <si>
    <t>Тезиков А.Н., Платонова Е.Н., Натальин С.А.
Лукичёв В.Г., Лукичёва Л.М.
Лукичев В.Г., Лукичева Л.М.</t>
  </si>
  <si>
    <t>Лабасов Дмитрий
Иванов Михаил
Беляков Алексей</t>
  </si>
  <si>
    <t>2000
1997
1998</t>
  </si>
  <si>
    <t>кмс
кмс
кмс</t>
  </si>
  <si>
    <t>Свердловская обл.
Санкт-Петербург
Санкт-Петербург</t>
  </si>
  <si>
    <t>МБОУ ДОД СДЮСШОР "Уралец", МБУ ДО ГорСЮТур
КОР-1
СПб ГБОУ СПО "КОР №1"</t>
  </si>
  <si>
    <t>Гвоздева О.В., Касимов А.Ю., Салтанов С.В.
Леонов М.О.
Леонов М.О.</t>
  </si>
  <si>
    <t>Бурдин Павел
Матвеев Никита
Плеханов Матвей</t>
  </si>
  <si>
    <t>1998
1998
1997</t>
  </si>
  <si>
    <t>ДЮСШОР
ДЮСШОР
ДЮСШОР по гребным видам спорта</t>
  </si>
  <si>
    <t>Черемных А.Д.,Ощепкова О.Л.
Черемных А.Д.,Ощепкова О.Л.
Ощепкова О.Л.</t>
  </si>
  <si>
    <t>Смирнов Николай
Белокреницкий Кирилл
Стрельцов Виктор</t>
  </si>
  <si>
    <t>1997
2002
1998</t>
  </si>
  <si>
    <t>1
2
1</t>
  </si>
  <si>
    <t>СДЮСШОР «Здоровый мир»
СДЮШОР "Здоровый мир"
СДЮСШОР «Здоровый мир», Ермак</t>
  </si>
  <si>
    <t>Козырева Т.А., Мухгалеев М.Ю.
Козырева Т.А., Мухгалеев М.Ю.
Грызлова Н.Б., Козырева Т.А.</t>
  </si>
  <si>
    <t>Медведчук Вячеслав
Мещеряков Александр
Кузнецов Виктор</t>
  </si>
  <si>
    <t>2000
2000
2000</t>
  </si>
  <si>
    <t>Санкт-Петербург
Санкт-Петербург
Архангельская обл.</t>
  </si>
  <si>
    <t>СПБ ГБОУ ДОД СДЮСШОР «ШВСМ ПО ВВС»
СПБ ГБОУ ДОД СДЮСШОР «ШВСМ ПО ВВС»
МБОУ ДОД ДЮСШ №3</t>
  </si>
  <si>
    <t>Рогова Н.С., Вишняков И.А., Маняхина М.А.
Рогова Н.С., Вишняков И.А., Маняхина М.А.
Амосова Е.A.</t>
  </si>
  <si>
    <t>Баранов Николай
Стафеев Игорь
Стратула Иван</t>
  </si>
  <si>
    <t>Токмаков С.А., Конради А.В.
Токмаков С.А., Паутов М.Н.
Токмаков С.А., Конради А.В.</t>
  </si>
  <si>
    <t>Боровков Дмитрий
Очагов Максим
Белкин Никита</t>
  </si>
  <si>
    <t>1998
1998
2000</t>
  </si>
  <si>
    <t>Алтай респ.
Ярославская обл.
Томская обл.</t>
  </si>
  <si>
    <t>СДЮШОР
СДЮСШОР №6, г.Ярославль
МБОУДОД "Копыловский п/к "Одиссей"</t>
  </si>
  <si>
    <t>Козлов Н.А., Меновщиков Л.В., Милехин С.Ф., Вожаков С.А.
Изюмова И.А., Соколов Ю.С.
Широков А.А., Козич В.В., Кречетов В.Ф.</t>
  </si>
  <si>
    <t>Соколов Арсений
Идильгужин Тимур
Андриенко Илья</t>
  </si>
  <si>
    <t>2002
1998
2002</t>
  </si>
  <si>
    <t>2
1
2</t>
  </si>
  <si>
    <t>Башкортостан респ.
Башкортостан респ.
Свердловская обл.</t>
  </si>
  <si>
    <t>СДЮСШ по гребле
СДЮСШ по гребле
МБОУ ДОД СДЮСШОР "Уралец", МБУ ДО ГорСЮТур</t>
  </si>
  <si>
    <t>Егорова В.П., Волков Н.С.
Егорова В.П., Волков Н.С.
Гвоздева О.В., Касимов А.Ю., Салтанов С.В.</t>
  </si>
  <si>
    <t>Ванин Владислав
Ванин Константин
Крюков Глеб</t>
  </si>
  <si>
    <t>2002
2000
2000</t>
  </si>
  <si>
    <t>2
2
1</t>
  </si>
  <si>
    <t>Москва
Москва
Ярославская обл.</t>
  </si>
  <si>
    <t>ГБУ "МГФСО", "Дети белой воды"
ГБУ "МГФСО", СШОР по гребле на байдарках и каноэ, СК "Дети белой воды"
СДЮСШОР №6, г. Ярославль</t>
  </si>
  <si>
    <t>Платонова Е.Н., Тезиков А.Н.
Платонова Е.Н., Тезиков А.Н.
Изюмова И.А., Соколов Ю.С.</t>
  </si>
  <si>
    <t>Кислицын Игорь
Мугафаров Ильмир
Овчинников Илья</t>
  </si>
  <si>
    <t>2002
2001
1997</t>
  </si>
  <si>
    <t>3
1
1</t>
  </si>
  <si>
    <t>СДЮСШ по гребле
СДЮСШ по гребле
ДЮСШ №28</t>
  </si>
  <si>
    <t>Егорова В.П., Волков Н.С.
Егорова В.П., Волков Н.С.
Федоров М.В.</t>
  </si>
  <si>
    <t>2000
1999</t>
  </si>
  <si>
    <t>Симонов Илья
Залива Денис
Чухлов Кирилл</t>
  </si>
  <si>
    <t>2000
1999
1999</t>
  </si>
  <si>
    <t>1
3
1</t>
  </si>
  <si>
    <t>Смирнов Егор
Барыкин Михаил
Рашев Всеволод</t>
  </si>
  <si>
    <t>2003
2002
2002</t>
  </si>
  <si>
    <t>1
1
2</t>
  </si>
  <si>
    <t>Санкт-Петербург
Санкт-Петербург
Москва</t>
  </si>
  <si>
    <t>СПБ ГБОУ ДОД СДЮСШОР «ШВСМ ПО ВВС»
СПБ ГБОУ ДОД СДЮСШОР «ШВСМ ПО ВВС»
ГБУ "МГФСО", "Дети белой воды"</t>
  </si>
  <si>
    <t>Новикова Е.В., Чигидин А.В., Смирнов А.А.
Новикова Е.В., Чигидин А.В., Смирнов А.А.
Платонова Е.Н., Тезиков А.Н.</t>
  </si>
  <si>
    <t>Писцов Данил
Неумоин Георгий
Малышев Максим</t>
  </si>
  <si>
    <t>1999
1997
2001</t>
  </si>
  <si>
    <t>Свердловская обл.
Архангельская обл.
Свердловская обл.</t>
  </si>
  <si>
    <t>МБОУ ДОД СДЮСШОР "Уралец", МБУ ДО ГорСЮТур
ЦСП "Поморье"
МБОУ ДОД СДЮСШОР "Уралец", МБУ ДО ГорСЮТур</t>
  </si>
  <si>
    <t>Гвоздева О.В., Касимов А.Ю., Салтанов С.В.
Амосова Е.А., Меньшенин В.Л.
Гвоздева О.В., Касимов А.Ю., Салтанов С.В.</t>
  </si>
  <si>
    <t>Копейкин Илья
Ананьев Святослав
Губанов Матвей</t>
  </si>
  <si>
    <t>2000
2002
2001</t>
  </si>
  <si>
    <t>г. Раменское, РКТ
г. Раменское, РКТ
г. Орехово-Зуево, МОУ ДОД ДЮСШ "Знамя труда"</t>
  </si>
  <si>
    <t>Михайлов И.Б.
Голубович А.И.
Французова К.Р.</t>
  </si>
  <si>
    <t>Круглов Михаил
Шичкин Александр
Прохоцкий Артем</t>
  </si>
  <si>
    <t>1999
1998
2000</t>
  </si>
  <si>
    <t>Санкт-Петербург, Ярославская обл.
Ярославская обл.
Ярославская обл.</t>
  </si>
  <si>
    <t>СПб ГБОУ СПО "КОР №1", СДЮСШОР №6, г. Ярославль
СДЮСШОР №6, г. Ярославль
СДЮСШОР №6, г. Ярославль</t>
  </si>
  <si>
    <t>Леонов М.О., Смирнов А.А., Соколов Ю.С., Шахова В.М.
Соколов Ю.С., Шахова В.М.
Изюмова И.А., Соколов Ю.С.</t>
  </si>
  <si>
    <t>Гусев Андрей
Морозов Алексей
Федосов Юрий</t>
  </si>
  <si>
    <t>1998
1997
1999</t>
  </si>
  <si>
    <t>Губайдуллин Артем
Плеханов Илья
Сабиров Руслан</t>
  </si>
  <si>
    <t>1999
2000
1999</t>
  </si>
  <si>
    <t>Башкортостан Респ.
Пермский кр.
Башкортостан Респ.</t>
  </si>
  <si>
    <t>СДЮСШ по гребле
ДЮСШОР
СДЮСШ по гребле</t>
  </si>
  <si>
    <t>Егорова В.П., Волков Н.С.
Черемных А.Д.
Егорова В.П., Волков Н.С.</t>
  </si>
  <si>
    <t>Бицадзе Лука
Дербин Андрей
Рогалевич Даниил</t>
  </si>
  <si>
    <t>2001
1999
1999</t>
  </si>
  <si>
    <t>МБОУ ДОД ДЮСШ №3
МБОУ ДОД ДЮСШ №3,"Водник"
МБОУ ДОД ДЮСШ №3, "Водник"</t>
  </si>
  <si>
    <t>Вохтомина Е.П.
Амосова Е.А.
Амосова Е.А.</t>
  </si>
  <si>
    <t>Баранов Владимир
Качан Дамир
Бегулов Эрик</t>
  </si>
  <si>
    <t>2000
2001
2002</t>
  </si>
  <si>
    <t>1
1
3</t>
  </si>
  <si>
    <t>ДЮСШ №28
СДЮСШ по гребле
ДЮСШ №28</t>
  </si>
  <si>
    <t>Федоров М.В.
Егорова В.П., Волков Н.С.
Федоров М.В.</t>
  </si>
  <si>
    <t>2
1
1</t>
  </si>
  <si>
    <t>Ронжин Ростислав
Медведев Даниил
Медведев Даниил
Мартынов Никита</t>
  </si>
  <si>
    <t>2002
2000
2000
2002</t>
  </si>
  <si>
    <t>2
1
1
2</t>
  </si>
  <si>
    <t>МБОУ ДОД СДЮСШОР "Уралец", МБУ ДО ГорСЮТур
МБОУ ДОД СДЮСШОР "Уралец", МБУ ДО ГорСЮТур
МБОУ ДОД СДЮСШОР "Уралец", МБУ ДО ГорСЮТур
МБОУ ДОД СДЮСШОР "Уралец" МБУ ДО ГорСЮТур</t>
  </si>
  <si>
    <t>Гвоздева О.В., Касимов А.Ю., Салтанов С.В.
Гвоздева О.В., Касимов А.Ю., Салтанов С.В.
Гвоздева О.В., Касимов А.Ю., Салтанов С.В.
Гвоздева О.В. Касимов А.Ю. Салтанов С.В.</t>
  </si>
  <si>
    <t>2001
2000</t>
  </si>
  <si>
    <t>Салаватуллин Артур
Коновалов Данис
Каримуллин Даниль</t>
  </si>
  <si>
    <t>2001
2000
2000</t>
  </si>
  <si>
    <t>2
2
2</t>
  </si>
  <si>
    <t>2
3</t>
  </si>
  <si>
    <t>Мифтахов Газиз
Надеждин Владислав
Каримуллин Данис</t>
  </si>
  <si>
    <t>2
3
2</t>
  </si>
  <si>
    <t>Михайлов Л.В., Исламгараева М.И.
Михайлов Л.В. Иванов Г.А.
Михайлов Л.В., Исламгараева М.И.</t>
  </si>
  <si>
    <t>Вахрамов Василий
Мартыненко Иван
Кириллов Иван</t>
  </si>
  <si>
    <t>3
2
3</t>
  </si>
  <si>
    <t>ГК "БВ"
Всеволжская ДЮСШ
ГК "БВ"</t>
  </si>
  <si>
    <t>Азанов Дмитрий
Говер Егор
Войналович Вадим
Попов Алексей
Михайлов Игорь
Шклярук Николай</t>
  </si>
  <si>
    <t>1995
1994
1995
1995
1996
1996</t>
  </si>
  <si>
    <t>мс
мс
мс
мс
мс
мс</t>
  </si>
  <si>
    <t>Пермский кр.
Московская обл., Ростовская обл.
Московская обл.</t>
  </si>
  <si>
    <t>ГКАУ ЦСП ПК, ГУОР г. Бронницы
ГБУ МО "ЦОВС", ГУОР г. Бронницы, СДЮШОР №29
ГБУ МО "ЦОВС", ГУОР г. Бронницы, РКТ</t>
  </si>
  <si>
    <t>Васильева Е.В., Слотина Ю.В., Рябиков Л.Ю.
Слотина Ю.В., Рябиков Л.Ю., Кобзева Н.В.
Слотина Ю.В., Рябиков Л.Ю., Михайлов И.Б.</t>
  </si>
  <si>
    <t>Котов Павел
Комков Сергей
Бояркин Данил
Храмцов Дмитрий
Горомлев Данил
Терин Артем</t>
  </si>
  <si>
    <t>1998
1998
1998
1999
1998
1998</t>
  </si>
  <si>
    <t>кмс
кмс
кмс
кмс
1
1</t>
  </si>
  <si>
    <t>ХМАО-ЮГРА
Свердловская обл.
Красноярский кр.</t>
  </si>
  <si>
    <t>БУ "ЦСПСКЮ", СДЮСШОР, г. Нижневартовск, ГУОР г. Бронницы
МБОУ ДОД СДЮСШОР "Уралец", МБУ ДО ГорСЮТур
СДЮСШОР «Здоровый мир»</t>
  </si>
  <si>
    <t>Игнатов Э.В., Балашов Е.А., Рябиков Л.Ю., Слотина Ю.В.
Гвоздева О.В., Касимов А.Ю., Салтанов С.В.
Козырева Т.А., Мухгалеев М.Ю.</t>
  </si>
  <si>
    <t>Сироткин Антон
Буйнов Александр
Баранов Николай
Стратула Иван
Липихин Даниил
Стафеев Игорь</t>
  </si>
  <si>
    <t>1998
1998
1997
2000
2000
2000</t>
  </si>
  <si>
    <t>кмс
кмс
кмс
1
1
1</t>
  </si>
  <si>
    <t>Токмаков С.А., Паутов М.Н.
Токмаков С.А., Конради А.В.
Токмаков С.А., Конради А.В._x000D_
Токмаков С.А., Паутов М.Н.</t>
  </si>
  <si>
    <t>Бурдин Павел
Матвеев Никита
Идильгужин Тимур
Овчинников Илья
Фетисов Никита
Грачев Владислав</t>
  </si>
  <si>
    <t>1998
1998
1998
1997
1999
1999</t>
  </si>
  <si>
    <t>кмс
кмс
1
1
1
1</t>
  </si>
  <si>
    <t>Пермский кр.
Башкортостан респ.
Красноярский кр.</t>
  </si>
  <si>
    <t>ДЮСШОР
СДЮСШ по гребле_x000D_
ДЮСШ №28
СДЮСШОР «Здоровый мир»_x000D_
СДЮСШОР «Здоровый мир», Ермак</t>
  </si>
  <si>
    <t>Черемных А.Д.,Ощепкова О.Л.
Егорова В.П., Волков Н.С._x000D_
Федоров М.В.
Козырева Т.А., Мухгалеев М.Ю._x000D_
Ярошевский Е.В.</t>
  </si>
  <si>
    <t>Горбачёв Владислав
Сучилин Александр
Сондор Александр
Тузов Андрей
Преснов Павел
Крюков Глеб</t>
  </si>
  <si>
    <t>1999
2000
2001
1999
2000
2000</t>
  </si>
  <si>
    <t>1
1
кмс
1
1
1</t>
  </si>
  <si>
    <t>Московская обл.
Томская обл.
Ярославская обл.</t>
  </si>
  <si>
    <t>г. Раменское, РКТ
МБОУДОД "Копыловский п/к "Одиссей"
СДЮСШОР №6, г. Ярославль</t>
  </si>
  <si>
    <t>Слотина Ю.В., Рябиков Л.Ю., Михайлов И.Б._x000D_
Голубович А.И.
Широков А.А., Козич В.В., Кречетов В.Ф.
Соколов Ю.С._x000D_
Изюмова И.А., Соколов Ю.С.</t>
  </si>
  <si>
    <t>Лабанов Сергей
Меновщиков Виктор
Боровков Дмитрий
Дегтярев Андрей
Лебедев Денис
Полянских Максим</t>
  </si>
  <si>
    <t>1998
1999
1998
1997
1998
1999</t>
  </si>
  <si>
    <t>1
1
1
кмс
1
1</t>
  </si>
  <si>
    <t>Кириллов Илья
Иманкулов Дастан
Ванин Владислав
Рашев Всеволод
Рашев Александр
Васильев Вячеслав</t>
  </si>
  <si>
    <t>2000
2000
2002
2002
2000
1999</t>
  </si>
  <si>
    <t>1
1
2
2
1
кмс</t>
  </si>
  <si>
    <t>ГБУ "МГФСО"
ГБУ "МГФСО", "Дети белой воды"
ГБУ "МГФСО", СШОР по гребле на байдарках и каноэ, СК "Дети белой воды"_x000D_
ГБУ "МГФСО"</t>
  </si>
  <si>
    <t>Штабкин В.Д., Макаров Л.Ю.
Платонова Е.Н., Тезиков А.Н.
Платонова Е.Н., Тезиков А.Н._x000D_
Штабкин В.Д., Макаров Л.Ю.</t>
  </si>
  <si>
    <t>Шичкин Александр
Васильев Илья
Мугафаров Ильмир
Соколов Арсений
Бегулов Эрик
Горустович Илья</t>
  </si>
  <si>
    <t>1998
1998
2001
2002
2002
2002</t>
  </si>
  <si>
    <t>1
1
1
2
3
3</t>
  </si>
  <si>
    <t>Ярославская обл.
Башкортостан Респ.
Башкортостан Респ.</t>
  </si>
  <si>
    <t>СДЮСШОР №6, г. Ярославль
СДЮСШ по гребле
ДЮСШ №28</t>
  </si>
  <si>
    <t>Соколов Ю.С., Шахова В.М._x000D_
Изюмова И.А., Соколов Ю.С.
Егорова В.П., Волков Н.С.
Федоров М.В.</t>
  </si>
  <si>
    <t>Коновалов Данис
Мифтахов Газиз
Каримуллин Даниль
Каримуллин Данис
Салаватуллин Артур
Надеждин Владислав</t>
  </si>
  <si>
    <t>2000
2000
2000
2000
2001
2000</t>
  </si>
  <si>
    <t>2
2
2
2
2
3</t>
  </si>
  <si>
    <t>Михайлов Л.В., Исламгараева М.И.
Михайлов Л.В., Исламгараева М.И.
Михайлов Л.В., Исламгараева М.И._x000D_
Михайлов Л.В. Иванов Г.А.</t>
  </si>
  <si>
    <t>Шайдурова Дарья
Миназова Алсу
Терехова Елизавета</t>
  </si>
  <si>
    <t>2000
1998
2001</t>
  </si>
  <si>
    <t>кмс
мс
кмс</t>
  </si>
  <si>
    <t>Московская обл., Башкортостан Респ.
Московская обл., Башкортостан Респ.
Хабаровский кр.</t>
  </si>
  <si>
    <t>ГБУ МО "ЦОВС", ГУОР г.Бронницы, СДЮСШ по гребле
ГБУ МО "ЦОВС", ГУОР г. Бронницы, СДЮСШ по гребле, г. Уфа
ГУОР г. Бронницы, РСОО "ХРФГС"</t>
  </si>
  <si>
    <t>Слотина Ю.В., Рябиков Л.Ю., Егорова В.П., Волков Н.С.
Слотина Ю.В., Рябиков Л.Ю., Егорова В.П., Волков Н.С.
Слотина Ю.В., Рябиков Л.Ю., Непогодин М.М.</t>
  </si>
  <si>
    <t>Козырева Анастасия
Ильюхина Полина
Пешкова Валерия</t>
  </si>
  <si>
    <t>1998
1999
1998</t>
  </si>
  <si>
    <t>Красноярский кр.
Санкт-Петербург, Пермский кр.
Пермский кр.</t>
  </si>
  <si>
    <t>СДЮСШОР «Здоровый мир», ККОР
СПб ГБОУ СПО "КОР №1", ГКАУ "ЦСП Пермского края"
ГКАУ ЦСП ПК, ГУОР г. Бронницы</t>
  </si>
  <si>
    <t>Козырева Т.А., Мухгалеев М.Ю.
Леонов М.О., Смирнов А.А., Васильева Е.В., Слотина Ю.В.
Васильева Е.В., Слотина Ю.В., Рябиков Л.Ю.</t>
  </si>
  <si>
    <t>Крылова Ксения
Кузнецова Дарья
Чувилова Екатерина</t>
  </si>
  <si>
    <t>1997
1999
1997</t>
  </si>
  <si>
    <t>мс
1
кмс</t>
  </si>
  <si>
    <t>ГПБОУ "МСС УОР№2", СК "Дети белой воды"
ГБПОУ "МСС УОР-2", СК "Дети белой воды"
ГПБОУ "МСС УОР№2", СК "Дети белой воды"</t>
  </si>
  <si>
    <t>Тезиков А.Н., Платонова Е.Н., Натальин С.А.
Тезиков А.Н., Платонова Е.Н.
Тезиков А.Н., Платонова Е.Н., Натальин С.А.</t>
  </si>
  <si>
    <t>Папуш Светлана
Герасимова Настасья
Жукова Анна</t>
  </si>
  <si>
    <t>1998
1997
1997</t>
  </si>
  <si>
    <t>ГБУ "МГФСО"
ГБУ "МГФСО"
МГФСО, СК «Дети белой воды»</t>
  </si>
  <si>
    <t>Папуш С.П. Макаров Л.Ю.
Макаров Л.Ю.
Платонова Е.Н., Тезиков А.Н.</t>
  </si>
  <si>
    <t>Пустынникова Александра
Гоголева Алена
Пучнина Вероника</t>
  </si>
  <si>
    <t>1999
1999
1999</t>
  </si>
  <si>
    <t>1
1
кмс</t>
  </si>
  <si>
    <t>Московская обл.
Санкт-Петербург
Пермский кр.</t>
  </si>
  <si>
    <t>г. Раменское, РКТ
СПБ ГБОУ ДОД СДЮСШОР «ШВСМ ПО ВВС»
ДЮСШОР</t>
  </si>
  <si>
    <t>Голубович А.И.
Рогова Н.С., Вишняков И.А., Маняхина М.А.
Черемных А.Д.,Ощепкова О.Л.</t>
  </si>
  <si>
    <t>Юдина Анна
Новыш Марина
Белова Екатерина</t>
  </si>
  <si>
    <t>2001
2003
1999</t>
  </si>
  <si>
    <t>Архангельская обл.
Архангельская обл.
Санкт-Петербург</t>
  </si>
  <si>
    <t>МБОУ ДОД ДЮСШ №3, "Водник"
МБОУ ДОД ДЮСШ №3,  «Водник»
СПБ ГБОУ ДОД СДЮСШОР «ШВСМ ПО ВВС»</t>
  </si>
  <si>
    <t>Вохтомина Е.П.
Вохтомина Е.П.
Рогова Н.С., Вишняков И.А., Маняхина М.А.</t>
  </si>
  <si>
    <t>Кокшарова Кристина
Попова Виктория
Коник Маргарита</t>
  </si>
  <si>
    <t>1998
2000
2001</t>
  </si>
  <si>
    <t>Конради А.В., Касимова А.Х.
Токмаков С.А., Конради А.В.
Конради А.В., Токмаков С.А.</t>
  </si>
  <si>
    <t>Мосина Юлия
Малютина Елизавета
Котова Софья</t>
  </si>
  <si>
    <t>2000
1998
1998</t>
  </si>
  <si>
    <t>Пермский кр.
Красноярский кр.
Ярославская обл.</t>
  </si>
  <si>
    <t>ДЮСШОР
СДЮСШОР «Здоровый мир», Ермак
СДЮСШОР №6, г.Ярославль</t>
  </si>
  <si>
    <t>Черемных А.Д.,Ощепкова О.Л.
Грызлова Н.Б., Козырева Т.А.
Изюмова И.А., Соколов Ю.С.</t>
  </si>
  <si>
    <t>Брюханова Лилия
Деревянко Лейла
Соломагина Мария</t>
  </si>
  <si>
    <t>2002
2001
1999</t>
  </si>
  <si>
    <t>Красноярский кр.
ХМАО-ЮГРА
Ярославская обл.</t>
  </si>
  <si>
    <t>СДЮСШОР "Здоровый мир", Ермак
БУ "ЦСПСКЮ", МАОУДОЦП "Дельфин", г. Сургут
СДЮСШОР №6, г. Ярославль</t>
  </si>
  <si>
    <t>Грызлова Н.Б., Андреев А.Н.
Кулагин С.А.
Соколов Ю.С.</t>
  </si>
  <si>
    <t>Нигмадьянова Дана
Плюснина Анна
Ильиных Влада</t>
  </si>
  <si>
    <t>2002
1999
2001</t>
  </si>
  <si>
    <t>Башкортостан респ.
Архангельская обл.
Башкортостан Респ.</t>
  </si>
  <si>
    <t>СДЮСШ по гребле
СК «Скиталец»
СДЮСШ по гребле</t>
  </si>
  <si>
    <t>Егорова В.П., Волков Н.С.
Кочнев А.А.
Егорова В.П., Волков Н.С.</t>
  </si>
  <si>
    <t>Какорина Полина
Тёмкина Ульяна
Камалова Мария</t>
  </si>
  <si>
    <t>2001
2001
2002</t>
  </si>
  <si>
    <t>Томская обл.
Архангельская обл.
Башкортостан Респ.</t>
  </si>
  <si>
    <t>МБОУДОД "Копыловский п/к "Одиссей"
РЦДО "Плесецк"
ДЮСШ №28</t>
  </si>
  <si>
    <t>Широков А.А., Козич В.В., Кречетов В.Ф.
Спиридонов А.А.
Федоров М.В.</t>
  </si>
  <si>
    <t>Азанов Дмитрий
Говер Егор
Овчинников Александр</t>
  </si>
  <si>
    <t>1995
1994
1994</t>
  </si>
  <si>
    <t>мс
мс
мс</t>
  </si>
  <si>
    <t>Баранов Николай
Буйнов Александр
Сироткин Антон</t>
  </si>
  <si>
    <t>1997
1998
1998</t>
  </si>
  <si>
    <t>Токмаков С.А., Конради А.В.
Токмаков С.А., Паутов М.Н.
Токмаков С.А., Паутов М.Н.</t>
  </si>
  <si>
    <t>Котов Павел
Храмцов Дмитрий
Дегтярев Андрей</t>
  </si>
  <si>
    <t>1998
1999
1997</t>
  </si>
  <si>
    <t>ХМАО-ЮГРА
Свердловская обл.
Алтай респ.</t>
  </si>
  <si>
    <t>БУ "ЦСПСКЮ", СДЮСШОР, г. Нижневартовск, ГУОР г. Бронницы
МБОУ ДОД СДЮСШОР "Уралец", МБУ ДО ГорСЮТур
СДЮШОР</t>
  </si>
  <si>
    <t>Игнатов Э.В., Балашов Е.А., Рябиков Л.Ю., Слотина Ю.В.
Гвоздева О.В., Касимов А.Ю., Салтанов С.В.
Козлов Н.А., Меновщиков Л.В., Милехин С.Ф., Вожаков С.А.</t>
  </si>
  <si>
    <t>Еренгаипов Куаныш
Кочеев Михаил
Михайлов Игорь</t>
  </si>
  <si>
    <t>1998
1995
1996</t>
  </si>
  <si>
    <t>кмс
кмс
мс</t>
  </si>
  <si>
    <t>Казахстан
Алтай респ.
Московская обл.</t>
  </si>
  <si>
    <t>Усть-Каменогорск
СДЮШОР
ГБУ МО "ЦОВС", ГУОР г. Бронницы, РКТ</t>
  </si>
  <si>
    <t>Лукичев В.Г., Лукичева Л.М.
Козлов Н.А., Меновщиков Л.В., Вожаков С.А., Милехин С.Ф.
Слотина Ю.В., Рябиков Л.Ю., Михайлов И.Б.</t>
  </si>
  <si>
    <t>Войналович Вадим
Попов Алексей
Шклярук Николай</t>
  </si>
  <si>
    <t>1995
1995
1996</t>
  </si>
  <si>
    <t>Московская обл., Ростовская обл.
Московская обл., Ростовская обл.
Московская обл.</t>
  </si>
  <si>
    <t>ГБУ МО "ЦОВС", ГУОР г. Бронницы, СДЮШОР №29
ГБУ МО "ЦОВС", ГУОР г. Бронницы, СДЮШОР №29
ГБУ МО "ЦОВС", ГУОР г. Бронницы, РКТ</t>
  </si>
  <si>
    <t>Слотина Ю.В., Рябиков Л.Ю., Кобзева Н.В.
Слотина Ю.В., Рябиков Л.Ю., Кобзева Н.В.
Слотина Ю.В., Рябиков Л.Ю., Михайлов И.Б.</t>
  </si>
  <si>
    <t>1
кмс</t>
  </si>
  <si>
    <t>Круглов Михаил
Савицкий Александр
Комков Сергей</t>
  </si>
  <si>
    <t>1999
1998
1998</t>
  </si>
  <si>
    <t>1
кмс
кмс</t>
  </si>
  <si>
    <t>Санкт-Петербург, Ярославская обл.
Архангельская обл.
ХМАО-ЮГРА</t>
  </si>
  <si>
    <t>СПб ГБОУ СПО "КОР №1", СДЮСШОР №6, г. Ярославль
ЦСП "Поморье", ГУОР г. Бронницы
БУ "ЦСПСКЮ", СДЮСШОР, г. Нижневартовск, ГУОР г. Бронницы</t>
  </si>
  <si>
    <t>Леонов М.О., Смирнов А.А., Соколов Ю.С., Шахова В.М.
Амосова Е.А., Меньшенин В.Л., Рябиков Л.Ю., Слотина Ю.В.
Игнатов Э.В., Балашов Е.А., Рябиков Л.Ю., Слотина Ю.В.</t>
  </si>
  <si>
    <t>Гвоздев Олег
Бояркин Данил
Лабасов Дмитрий</t>
  </si>
  <si>
    <t>1997
1998
2000</t>
  </si>
  <si>
    <t>МБОУ ДОД  "СДЮСШОР "Уралец", МБУ ДО ГорСЮТур
МБОУ ДОД СДЮСШОР "Уралец", МБУ ДО ГорСЮТур
МБОУ ДОД СДЮСШОР "Уралец", МБУ ДО ГорСЮТур</t>
  </si>
  <si>
    <t>Салтанов С.В., Гвоздева О.В., Касимов А.Ю.
Гвоздева О.В., Касимов А.Ю., Салтанов С.В.
Гвоздева О.В., Касимов А.Ю., Салтанов С.В.</t>
  </si>
  <si>
    <t>Лабанов Сергей
Полянских Максим
Меновщиков Виктор</t>
  </si>
  <si>
    <t>1998
1999
1999</t>
  </si>
  <si>
    <t>Терин Артем
Грачев Владислав
Манушкин Дмитрий</t>
  </si>
  <si>
    <t>СДЮСШОР «Здоровый мир»
СДЮСШОР «Здоровый мир», Ермак
СДЮСШОР «Здоровый мир», Ермак</t>
  </si>
  <si>
    <t>Козырева Т.А., Мухгалеев М.Ю.
Ярошевский Е.В.
Грызлова Н.Б.. Козырева Т.А.</t>
  </si>
  <si>
    <t>Сондор Александр
Бурдин Павел
Харламцев Александр</t>
  </si>
  <si>
    <t>2001
1998
2002</t>
  </si>
  <si>
    <t>Томская обл.
Пермский кр.
Свердловская обл.</t>
  </si>
  <si>
    <t>МБОУДОД "Копыловский п/к "Одиссей"
ДЮСШОР
МБОУ ДОД СДЮСШОР "Уралец", МБУ ДО ГорСЮТур</t>
  </si>
  <si>
    <t>Широков А.А., Козич В.В., Кречетов В.Ф.
Черемных А.Д.,Ощепкова О.Л.
Гвоздева О.В., Касимов А.Ю., Салтанов С.В.</t>
  </si>
  <si>
    <t>Горбачёв Владислав
Сучилин Александр
Гладких Илья</t>
  </si>
  <si>
    <t>1999
2000
1998</t>
  </si>
  <si>
    <t>Московская обл.
Московская обл.
Архангельская обл.</t>
  </si>
  <si>
    <t>г. Раменское, РКТ
г. Раменское, РКТ
ЦСП "Поморье", ГУОР г. Бронницы</t>
  </si>
  <si>
    <t>Слотина Ю.В., Рябиков Л.Ю., Михайлов И.Б.
Голубович А.И.
Амосова Е.А., Меньшенин В.Л., Рябиков Л.Ю., Слотина Ю.В.</t>
  </si>
  <si>
    <t>Васильев Вячеслав
Кириллов Илья
Иманкулов Дастан</t>
  </si>
  <si>
    <t>1999
2000
2000</t>
  </si>
  <si>
    <t>Дяденко Александр
Тузов Андрей
Флёров Владимир</t>
  </si>
  <si>
    <t>2000
1999
2001</t>
  </si>
  <si>
    <t>Новосибирская обл.
Томская обл.
Пермский кр.</t>
  </si>
  <si>
    <t>СФГС НСО
МБОУДОД "Копыловский п/к "Одиссей"
ДЮСШОР</t>
  </si>
  <si>
    <t>Зеленкин К.Ю.
Широков А.А., Козич В.В., Кречетов В.Ф.
Черемных А.Д.,Ощепкова О.Л.</t>
  </si>
  <si>
    <t>Идильгужин Тимур
Прохоцкий Артем
Преснов Павел</t>
  </si>
  <si>
    <t>1998
2000
2000</t>
  </si>
  <si>
    <t>Башкортостан респ.
Ярославская обл.
Ярославская обл.</t>
  </si>
  <si>
    <t>СДЮСШ по гребле
СДЮСШОР №6, г. Ярославль
СДЮСШОР №6, г. Ярославль</t>
  </si>
  <si>
    <t>Егорова В.П., Волков Н.С.
Изюмова И.А., Соколов Ю.С.
Соколов Ю.С.</t>
  </si>
  <si>
    <t>Шичкин Александр
Крюков Глеб
Васильев Илья</t>
  </si>
  <si>
    <t>1998
2000
1998</t>
  </si>
  <si>
    <t>Соколов Ю.С., Изюмова И.А.
Изюмова И.А., Соколов Ю.С.
Изюмова И.А., Соколов Ю.С.</t>
  </si>
  <si>
    <t>Овчинников Илья
Неумоин Георгий
Рогалевич Даниил</t>
  </si>
  <si>
    <t>1997
1997
1999</t>
  </si>
  <si>
    <t>1
кмс
1</t>
  </si>
  <si>
    <t>Башкортостан респ.
Архангельская обл.
Архангельская обл.</t>
  </si>
  <si>
    <t>ДЮСШ №28
ЦСП "Поморье"
МБОУ ДОД ДЮСШ №3, "Водник"</t>
  </si>
  <si>
    <t>Федоров М.В.
Амосова Е.А., Меньшенин В.Л.
Амосова Е.А.</t>
  </si>
  <si>
    <t>Кузнецов Виктор
Ананьев Святослав
Качан Дамир</t>
  </si>
  <si>
    <t>Архангельская обл.
Московская обл.
Башкортостан респ.</t>
  </si>
  <si>
    <t>МБОУ ДОД ДЮСШ №3
г. Раменское, РКТ
СДЮСШ по гребле</t>
  </si>
  <si>
    <t>Амосова Е.A.
Голубович А.И.
Егорова В.П., Волков Н.С.</t>
  </si>
  <si>
    <t>Бицадзе Лука
Ершов Матвей
Очагов Максим</t>
  </si>
  <si>
    <t>2001
2002
1998</t>
  </si>
  <si>
    <t>Архангельская обл.
Томская обл.
Ярославская обл.</t>
  </si>
  <si>
    <t>МБОУ ДОД ДЮСШ №3
МБОУДОД "Копыловский п/к "Одиссей"
СДЮСШОР №6, г.Ярославль</t>
  </si>
  <si>
    <t>Вохтомина Е.П.
Широков А.А., Козич В.В., Кречетов В.Ф.
Изюмова И.А., Соколов Ю.С.</t>
  </si>
  <si>
    <t>Мифтахов Газиз
Каримуллин Даниль
Коновалов Данис</t>
  </si>
  <si>
    <t>Терехова Елизавета
Миназова Алсу
Шайдурова Дарья</t>
  </si>
  <si>
    <t>2001
1998
2000</t>
  </si>
  <si>
    <t>Хабаровский кр.
Московская обл., Башкортостан Респ.
Московская обл., Башкортостан Респ.</t>
  </si>
  <si>
    <t>ГУОР г. Бронницы, РСОО "ХРФГС"
ГБУ МО "ЦОВС", ГУОР г. Бронницы, СДЮСШ по гребле, г. Уфа
ГБУ МО "ЦОВС", ГУОР г.Бронницы, СДЮСШ по гребле</t>
  </si>
  <si>
    <t>Слотина Ю.В., Рябиков Л.Ю., Непогодин М.М.
Слотина Ю.В., Рябиков Л.Ю., Егорова В.П., Волков Н.С.
Слотина Ю.В., Рябиков Л.Ю., Егорова В.П., Волков Н.С.</t>
  </si>
  <si>
    <t>Пустынникова Александра
Пешкова Валерия
Пучнина Вероника</t>
  </si>
  <si>
    <t>1999
1998
1999</t>
  </si>
  <si>
    <t>Московская обл.
Пермский кр.
Пермский кр.</t>
  </si>
  <si>
    <t>г. Раменское, РКТ
ГКАУ ЦСП ПК, ГУОР г. Бронницы
ДЮСШОР</t>
  </si>
  <si>
    <t>Голубович А.И.
Васильева Е.В., Слотина Ю.В., Рябиков Л.Ю.
Черемных А.Д.,Ощепкова О.Л.</t>
  </si>
  <si>
    <t>Козырева Анастасия
Новыш Марина
Котова Софья</t>
  </si>
  <si>
    <t>1998
2003
1998</t>
  </si>
  <si>
    <t>Красноярский кр.
Архангельская обл.
Ярославская обл.</t>
  </si>
  <si>
    <t>СДЮСШОР «Здоровый мир», ККОР
МБОУ ДОД ДЮСШ №3,  «Водник»
СДЮСШОР №6, г.Ярославль</t>
  </si>
  <si>
    <t>Козырева Т.А., Мухгалеев М.Ю.
Вохтомина Е.П.
Изюмова И.А., Соколов Ю.С.</t>
  </si>
  <si>
    <t>Крылова Ксения
Кузнецова Дарья
Жукова Анна</t>
  </si>
  <si>
    <t>мс
1
1</t>
  </si>
  <si>
    <t>ГПБОУ "МСС УОР№2", СК "Дети белой воды"
ГБПОУ "МСС УОР-2", СК "Дети белой воды"
МГФСО, СК «Дети белой воды»</t>
  </si>
  <si>
    <t>Тезиков А.Н., Платонова Е.Н., Натальин С.А.
Тезиков А.Н., Платонова Е.Н.
Платонова Е.Н., Тезиков А.Н.</t>
  </si>
  <si>
    <t>Гоголева Алена
Ильюхина Полина
Белова Екатерина</t>
  </si>
  <si>
    <t>Санкт-Петербург
Санкт-Петербург, Пермский кр.
Санкт-Петербург</t>
  </si>
  <si>
    <t>СПБ ГБОУ ДОД СДЮСШОР «ШВСМ ПО ВВС»
СПб ГБОУ СПО "КОР №1", ГКАУ "ЦСП Пермского края"
СПБ ГБОУ ДОД СДЮСШОР «ШВСМ ПО ВВС»</t>
  </si>
  <si>
    <t>Рогова Н.С., Вишняков И.А., Маняхина М.А.
Леонов М.О., Смирнов А.А., Васильева Е.В., Слотина Ю.В.
Рогова Н.С., Вишняков И.А., Маняхина М.А.</t>
  </si>
  <si>
    <t>Нигмадьянова Дана
Ильиных Влада
Плюснина Анна</t>
  </si>
  <si>
    <t>Башкортостан респ.
Башкортостан Респ.
Архангельская обл.</t>
  </si>
  <si>
    <t>СДЮСШ по гребле
СДЮСШ по гребле
СК «Скиталец»</t>
  </si>
  <si>
    <t>Егорова В.П., Волков Н.С.
Егорова В.П., Волков Н.С.
Кочнев А.А.</t>
  </si>
  <si>
    <t>Коник Маргарита
Кокшарова Кристина
Попова Виктория</t>
  </si>
  <si>
    <t>Конради А.В., Токмаков С.А.
Конради А.В., Касимова А.Х.
Токмаков С.А., Конради А.В.</t>
  </si>
  <si>
    <t>Командные гонки(п)</t>
  </si>
  <si>
    <t>Шф</t>
  </si>
  <si>
    <t>Боровков Дмитрий
Дегтярев Андрей</t>
  </si>
  <si>
    <t>Лебедев Денис
Полянских Максим</t>
  </si>
  <si>
    <t>Рашев Александр
Васильев Вячеслав</t>
  </si>
  <si>
    <t>Салаватуллин Артур
Надеждин Владислав</t>
  </si>
  <si>
    <t>Выполненные и подтвержденные разряды и звания</t>
  </si>
  <si>
    <t>Фамилия, Имя участника</t>
  </si>
  <si>
    <t>Год рожд.</t>
  </si>
  <si>
    <t>Сп. звание тек.</t>
  </si>
  <si>
    <t>Вып. звание</t>
  </si>
  <si>
    <t>Вид. прогр.</t>
  </si>
  <si>
    <t>3 x С-1м</t>
  </si>
  <si>
    <t>4</t>
  </si>
  <si>
    <t>5</t>
  </si>
  <si>
    <t>3 x К-1ж_x000D_
К-1ж</t>
  </si>
  <si>
    <t>4_x000D_
14</t>
  </si>
  <si>
    <t>3 x К-1м</t>
  </si>
  <si>
    <t>3 x К-1м_x000D_
К-1м</t>
  </si>
  <si>
    <t>7</t>
  </si>
  <si>
    <t>С-1м_x000D_
3 x С-1м</t>
  </si>
  <si>
    <t>3 x К-1ж</t>
  </si>
  <si>
    <t>5_x000D_
14</t>
  </si>
  <si>
    <t>С-1ж_x000D_
3 x К-1ж</t>
  </si>
  <si>
    <t>С-2м_x000D_
3 x С-1м</t>
  </si>
  <si>
    <t>3 x С-1м_x000D_
С-2м_x000D_
С-1м</t>
  </si>
  <si>
    <t>5_x000D_
11_x000D_
13</t>
  </si>
  <si>
    <t>К-1м_x000D_
3 x К-1м</t>
  </si>
  <si>
    <t>3 x С-1м_x000D_
С-2м</t>
  </si>
  <si>
    <t>5_x000D_
11</t>
  </si>
  <si>
    <t>4_x000D_
11</t>
  </si>
  <si>
    <t>3 x К-1ж_x000D_
С-1ж</t>
  </si>
  <si>
    <t>2_x000D_
4</t>
  </si>
  <si>
    <t>10</t>
  </si>
  <si>
    <t>6</t>
  </si>
  <si>
    <t>3 x С-1м_x000D_
С-1м</t>
  </si>
  <si>
    <t>5_x000D_
12</t>
  </si>
  <si>
    <t>14</t>
  </si>
  <si>
    <t>4_x000D_
12</t>
  </si>
  <si>
    <t>С-2м_x000D_
С-1м</t>
  </si>
  <si>
    <t>7_x000D_
14</t>
  </si>
  <si>
    <t>1_x000D_
5</t>
  </si>
  <si>
    <t>12</t>
  </si>
  <si>
    <t>1_x000D_
2_x000D_
3</t>
  </si>
  <si>
    <t>1_x000D_
3_x000D_
6</t>
  </si>
  <si>
    <t>2_x000D_
3_x000D_
5</t>
  </si>
  <si>
    <t>5_x000D_
8</t>
  </si>
  <si>
    <t>13</t>
  </si>
  <si>
    <t>8</t>
  </si>
  <si>
    <t>3 x К-1м_x000D_
С-2м</t>
  </si>
  <si>
    <t>3 x С-1м_x000D_
С-1м_x000D_
С-2м</t>
  </si>
  <si>
    <t>6_x000D_
9_x000D_
15</t>
  </si>
  <si>
    <t>С-1ж_x000D_
К-1ж</t>
  </si>
  <si>
    <t>12_x000D_
15</t>
  </si>
  <si>
    <t>10_x000D_
12</t>
  </si>
  <si>
    <t>11</t>
  </si>
  <si>
    <t>3 x К-1ж_x000D_
С-1ж_x000D_
К-1ж</t>
  </si>
  <si>
    <t>6_x000D_
13</t>
  </si>
  <si>
    <t>5_x000D_
9_x000D_
10</t>
  </si>
  <si>
    <t>С-2м_x000D_
К-1м</t>
  </si>
  <si>
    <t>12_x000D_
13</t>
  </si>
  <si>
    <t>7_x000D_
13</t>
  </si>
  <si>
    <t>6_x000D_
9_x000D_
11</t>
  </si>
  <si>
    <t>7_x000D_
13_x000D_
15</t>
  </si>
  <si>
    <t>15</t>
  </si>
  <si>
    <t>Комплексный зачёт</t>
  </si>
  <si>
    <t>M</t>
  </si>
  <si>
    <t>Индивидуальные гонки</t>
  </si>
  <si>
    <t>Итого</t>
  </si>
  <si>
    <t>Сумма</t>
  </si>
  <si>
    <t>Л.</t>
  </si>
  <si>
    <t>Очки</t>
  </si>
  <si>
    <t>3 x К-1м_x000D_
К-1м_x000D_
С-1м</t>
  </si>
  <si>
    <t>1_x000D_
3_x000D_
4</t>
  </si>
  <si>
    <t>1_x000D_
6</t>
  </si>
  <si>
    <t>3_x000D_
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</si>
</sst>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0" xfId="0" applyAlignment="1">
      <alignment vertical="top"/>
    </xf>
    <xf numFmtId="0" fontId="0" fillId="0" borderId="1" xfId="0" applyBorder="1" applyAlignment="1">
      <alignment horizontal="right" vertical="top"/>
    </xf>
    <xf numFmtId="0" fontId="0" fillId="0" borderId="1" xfId="0" applyBorder="1" applyAlignment="1">
      <alignment horizontal="left" vertical="top"/>
    </xf>
    <xf numFmtId="0" fontId="0" fillId="0" borderId="2" xfId="0" applyBorder="1" applyAlignment="1">
      <alignment horizontal="right" vertical="top"/>
    </xf>
    <xf numFmtId="0" fontId="0" fillId="0" borderId="2" xfId="0" applyBorder="1" applyAlignment="1">
      <alignment horizontal="left" vertical="top"/>
    </xf>
    <xf numFmtId="0" fontId="0" fillId="0" borderId="3" xfId="0" applyBorder="1" applyAlignment="1">
      <alignment horizontal="right" vertical="top"/>
    </xf>
    <xf numFmtId="0" fontId="0" fillId="0" borderId="3" xfId="0" applyBorder="1" applyAlignment="1">
      <alignment horizontal="left" vertical="top"/>
    </xf>
    <xf numFmtId="0" fontId="0" fillId="0" borderId="2" xfId="0" applyBorder="1" applyAlignment="1">
      <alignment horizontal="left" vertical="top" wrapText="1"/>
    </xf>
    <xf numFmtId="0" fontId="1" fillId="0" borderId="4" xfId="0" applyFont="1" applyBorder="1" applyAlignment="1">
      <alignment horizontal="center" vertical="top" wrapText="1"/>
    </xf>
    <xf numFmtId="0" fontId="0" fillId="0" borderId="12" xfId="0" applyBorder="1" applyAlignment="1">
      <alignment horizontal="right" vertical="top"/>
    </xf>
    <xf numFmtId="0" fontId="0" fillId="0" borderId="12" xfId="0" applyBorder="1" applyAlignment="1">
      <alignment horizontal="left" vertical="top" wrapText="1"/>
    </xf>
    <xf numFmtId="2" fontId="0" fillId="0" borderId="12" xfId="0" applyNumberFormat="1" applyBorder="1" applyAlignment="1">
      <alignment horizontal="right" vertical="top"/>
    </xf>
    <xf numFmtId="2" fontId="0" fillId="0" borderId="2" xfId="0" applyNumberFormat="1" applyBorder="1" applyAlignment="1">
      <alignment horizontal="right" vertical="top"/>
    </xf>
    <xf numFmtId="0" fontId="0" fillId="0" borderId="1" xfId="0" applyBorder="1" applyAlignment="1">
      <alignment horizontal="left" vertical="top" wrapText="1"/>
    </xf>
    <xf numFmtId="0" fontId="0" fillId="0" borderId="14" xfId="0" applyBorder="1" applyAlignment="1">
      <alignment horizontal="left" vertical="top" wrapText="1"/>
    </xf>
    <xf numFmtId="0" fontId="0" fillId="0" borderId="14" xfId="0" applyBorder="1" applyAlignment="1">
      <alignment horizontal="right" vertical="top"/>
    </xf>
    <xf numFmtId="0" fontId="0" fillId="0" borderId="13" xfId="0" applyBorder="1" applyAlignment="1">
      <alignment vertical="top"/>
    </xf>
    <xf numFmtId="0" fontId="0" fillId="0" borderId="9" xfId="0" applyBorder="1" applyAlignment="1">
      <alignment vertical="top" wrapText="1"/>
    </xf>
    <xf numFmtId="0" fontId="0" fillId="0" borderId="9" xfId="0" applyBorder="1" applyAlignment="1">
      <alignment horizontal="right" vertical="top" wrapText="1"/>
    </xf>
    <xf numFmtId="0" fontId="1" fillId="0" borderId="6" xfId="0" applyFont="1" applyBorder="1" applyAlignment="1">
      <alignment horizontal="left" vertical="top" wrapText="1"/>
    </xf>
    <xf numFmtId="0" fontId="0" fillId="0" borderId="11" xfId="0" applyBorder="1" applyAlignment="1">
      <alignment vertical="top" wrapText="1"/>
    </xf>
    <xf numFmtId="0" fontId="0" fillId="0" borderId="11" xfId="0" applyBorder="1" applyAlignment="1">
      <alignment horizontal="right" vertical="top" wrapText="1"/>
    </xf>
    <xf numFmtId="0" fontId="0" fillId="0" borderId="0" xfId="0" applyAlignment="1">
      <alignment vertical="top"/>
    </xf>
    <xf numFmtId="0" fontId="0" fillId="0" borderId="4" xfId="0" applyBorder="1" applyAlignment="1">
      <alignment horizontal="center" vertical="top"/>
    </xf>
    <xf numFmtId="2" fontId="0" fillId="0" borderId="0" xfId="0" applyNumberFormat="1" applyAlignment="1">
      <alignment vertical="top"/>
    </xf>
    <xf numFmtId="0" fontId="6" fillId="0" borderId="0" xfId="0" applyFont="1" applyAlignment="1">
      <alignment horizontal="center" vertical="top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right" vertical="top"/>
    </xf>
    <xf numFmtId="0" fontId="5" fillId="0" borderId="0" xfId="0" applyFont="1" applyAlignment="1">
      <alignment horizontal="center" vertical="top"/>
    </xf>
    <xf numFmtId="0" fontId="0" fillId="0" borderId="5" xfId="0" applyBorder="1" applyAlignment="1">
      <alignment horizontal="center" vertical="top"/>
    </xf>
    <xf numFmtId="0" fontId="0" fillId="0" borderId="15" xfId="0" applyBorder="1" applyAlignment="1">
      <alignment horizontal="center" vertical="top"/>
    </xf>
    <xf numFmtId="0" fontId="0" fillId="0" borderId="6" xfId="0" applyBorder="1" applyAlignment="1">
      <alignment horizontal="center" vertical="top"/>
    </xf>
    <xf numFmtId="0" fontId="0" fillId="0" borderId="8" xfId="0" applyBorder="1" applyAlignment="1">
      <alignment horizontal="center" vertical="top"/>
    </xf>
    <xf numFmtId="0" fontId="0" fillId="0" borderId="9" xfId="0" applyBorder="1" applyAlignment="1">
      <alignment horizontal="center" vertical="top"/>
    </xf>
    <xf numFmtId="0" fontId="0" fillId="0" borderId="10" xfId="0" applyBorder="1" applyAlignment="1">
      <alignment horizontal="center" vertical="top"/>
    </xf>
    <xf numFmtId="0" fontId="0" fillId="0" borderId="7" xfId="0" applyBorder="1" applyAlignment="1">
      <alignment horizontal="center" vertical="top"/>
    </xf>
    <xf numFmtId="0" fontId="0" fillId="0" borderId="0" xfId="0" applyBorder="1" applyAlignment="1">
      <alignment horizontal="center" vertical="top"/>
    </xf>
    <xf numFmtId="0" fontId="0" fillId="0" borderId="16" xfId="0" applyBorder="1" applyAlignment="1">
      <alignment horizontal="center" vertical="top"/>
    </xf>
    <xf numFmtId="0" fontId="0" fillId="0" borderId="13" xfId="0" applyBorder="1" applyAlignment="1">
      <alignment horizontal="center" vertical="top"/>
    </xf>
    <xf numFmtId="2" fontId="0" fillId="0" borderId="11" xfId="0" applyNumberFormat="1" applyBorder="1" applyAlignment="1">
      <alignment horizontal="right" vertical="top"/>
    </xf>
    <xf numFmtId="2" fontId="0" fillId="0" borderId="0" xfId="0" applyNumberFormat="1" applyBorder="1" applyAlignment="1">
      <alignment horizontal="right" vertical="top"/>
    </xf>
    <xf numFmtId="2" fontId="0" fillId="0" borderId="13" xfId="0" applyNumberFormat="1" applyBorder="1" applyAlignment="1">
      <alignment horizontal="right" vertical="top"/>
    </xf>
    <xf numFmtId="0" fontId="0" fillId="0" borderId="11" xfId="0" applyBorder="1" applyAlignment="1">
      <alignment horizontal="right" vertical="top"/>
    </xf>
    <xf numFmtId="0" fontId="0" fillId="0" borderId="0" xfId="0" applyBorder="1" applyAlignment="1">
      <alignment horizontal="right" vertical="top"/>
    </xf>
    <xf numFmtId="0" fontId="0" fillId="0" borderId="13" xfId="0" applyBorder="1" applyAlignment="1">
      <alignment horizontal="right" vertical="top"/>
    </xf>
    <xf numFmtId="0" fontId="0" fillId="0" borderId="11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13" xfId="0" applyBorder="1" applyAlignment="1">
      <alignment horizontal="left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 vertical="top" wrapText="1"/>
    </xf>
    <xf numFmtId="2" fontId="0" fillId="0" borderId="3" xfId="0" applyNumberFormat="1" applyBorder="1" applyAlignment="1">
      <alignment horizontal="right" vertical="top"/>
    </xf>
    <xf numFmtId="0" fontId="0" fillId="0" borderId="3" xfId="0" applyBorder="1" applyAlignment="1">
      <alignment horizontal="right" vertical="top"/>
    </xf>
    <xf numFmtId="0" fontId="0" fillId="0" borderId="3" xfId="0" applyBorder="1" applyAlignment="1">
      <alignment horizontal="left" vertical="top" wrapText="1"/>
    </xf>
  </cellXfs>
  <cellStyles count="1">
    <cellStyle name="Обычный" xfId="0" builtinId="0"/>
  </cellStyles>
  <dxfs count="25">
    <dxf>
      <alignment horizontal="right" vertical="top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top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top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top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top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top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top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top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top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  <bottom style="thin">
          <color indexed="64"/>
        </bottom>
      </border>
    </dxf>
    <dxf>
      <alignment horizontal="general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left" vertical="top" textRotation="0" wrapText="0" indent="0" justifyLastLine="0" shrinkToFit="0" readingOrder="0"/>
      <border diagonalUp="0" diagonalDown="0">
        <left/>
        <right/>
        <top style="dotted">
          <color indexed="64"/>
        </top>
        <bottom style="dotted">
          <color indexed="64"/>
        </bottom>
        <vertical/>
        <horizontal/>
      </border>
    </dxf>
    <dxf>
      <alignment horizontal="left" vertical="top" textRotation="0" wrapText="0" indent="0" justifyLastLine="0" shrinkToFit="0" readingOrder="0"/>
      <border diagonalUp="0" diagonalDown="0">
        <left/>
        <right/>
        <top style="dotted">
          <color indexed="64"/>
        </top>
        <bottom style="dotted">
          <color indexed="64"/>
        </bottom>
        <vertical/>
        <horizontal/>
      </border>
    </dxf>
    <dxf>
      <alignment horizontal="left" vertical="top" textRotation="0" wrapText="0" indent="0" justifyLastLine="0" shrinkToFit="0" readingOrder="0"/>
      <border diagonalUp="0" diagonalDown="0">
        <left/>
        <right/>
        <top style="dotted">
          <color indexed="64"/>
        </top>
        <bottom style="dotted">
          <color indexed="64"/>
        </bottom>
        <vertical/>
        <horizontal/>
      </border>
    </dxf>
    <dxf>
      <alignment horizontal="left" vertical="top" textRotation="0" wrapText="0" indent="0" justifyLastLine="0" shrinkToFit="0" readingOrder="0"/>
      <border diagonalUp="0" diagonalDown="0">
        <left/>
        <right/>
        <top style="dotted">
          <color indexed="64"/>
        </top>
        <bottom style="dotted">
          <color indexed="64"/>
        </bottom>
        <vertical/>
        <horizontal/>
      </border>
    </dxf>
    <dxf>
      <alignment horizontal="left" vertical="top" textRotation="0" wrapText="0" indent="0" justifyLastLine="0" shrinkToFit="0" readingOrder="0"/>
      <border diagonalUp="0" diagonalDown="0">
        <left/>
        <right/>
        <top style="dotted">
          <color indexed="64"/>
        </top>
        <bottom style="dotted">
          <color indexed="64"/>
        </bottom>
        <vertical/>
        <horizontal/>
      </border>
    </dxf>
    <dxf>
      <alignment horizontal="right" vertical="top" textRotation="0" wrapText="0" indent="0" justifyLastLine="0" shrinkToFit="0" readingOrder="0"/>
      <border diagonalUp="0" diagonalDown="0">
        <left/>
        <right/>
        <top style="dotted">
          <color indexed="64"/>
        </top>
        <bottom style="dotted">
          <color indexed="64"/>
        </bottom>
        <vertical/>
        <horizontal/>
      </border>
    </dxf>
    <dxf>
      <alignment horizontal="left" vertical="top" textRotation="0" wrapText="0" indent="0" justifyLastLine="0" shrinkToFit="0" readingOrder="0"/>
      <border diagonalUp="0" diagonalDown="0">
        <left/>
        <right/>
        <top style="dotted">
          <color indexed="64"/>
        </top>
        <bottom style="dotted">
          <color indexed="64"/>
        </bottom>
        <vertical/>
        <horizontal/>
      </border>
    </dxf>
    <dxf>
      <alignment horizontal="right" vertical="top" textRotation="0" wrapText="0" indent="0" justifyLastLine="0" shrinkToFit="0" readingOrder="0"/>
      <border diagonalUp="0" diagonalDown="0">
        <left/>
        <right/>
        <top style="dotted">
          <color indexed="64"/>
        </top>
        <bottom style="dotted">
          <color indexed="64"/>
        </bottom>
        <vertical/>
        <horizontal/>
      </border>
    </dxf>
    <dxf>
      <border outline="0">
        <bottom style="dotted">
          <color indexed="64"/>
        </bottom>
      </border>
    </dxf>
    <dxf>
      <alignment horizontal="left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3" name="Разряды_и_звания4" displayName="Разряды_и_звания4" ref="A6:I82" totalsRowShown="0" headerRowDxfId="13" dataDxfId="12" headerRowBorderDxfId="10" tableBorderDxfId="11" totalsRowBorderDxfId="9">
  <autoFilter ref="A6:I82"/>
  <tableColumns count="9">
    <tableColumn id="1" name="Фамилия, Имя участника" dataDxfId="8"/>
    <tableColumn id="2" name="Год рожд." dataDxfId="7"/>
    <tableColumn id="3" name="Сп. звание тек." dataDxfId="6"/>
    <tableColumn id="4" name="Территория" dataDxfId="5"/>
    <tableColumn id="5" name="Клуб" dataDxfId="4"/>
    <tableColumn id="6" name="Личный тренер" dataDxfId="3"/>
    <tableColumn id="7" name="Вып. звание" dataDxfId="2"/>
    <tableColumn id="8" name="Вид. прогр." dataDxfId="1"/>
    <tableColumn id="9" name="М." dataDxfId="0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1" name="Все спортсмены" displayName="Все_спортсмены" ref="A1:H172" totalsRowShown="0" headerRowDxfId="24" dataDxfId="23" tableBorderDxfId="22">
  <autoFilter ref="A1:H172"/>
  <tableColumns count="8">
    <tableColumn id="1" name="ID" dataDxfId="21"/>
    <tableColumn id="2" name="Фамилия, Имя" dataDxfId="20"/>
    <tableColumn id="3" name="Год" dataDxfId="19"/>
    <tableColumn id="4" name="Звание" dataDxfId="18"/>
    <tableColumn id="5" name="Территория" dataDxfId="17"/>
    <tableColumn id="6" name="Клуб" dataDxfId="16"/>
    <tableColumn id="7" name="Личный тренер" dataDxfId="15"/>
    <tableColumn id="8" name="Пол" dataDxfId="14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7"/>
  <sheetViews>
    <sheetView workbookViewId="0">
      <selection activeCell="I13" sqref="I13"/>
    </sheetView>
  </sheetViews>
  <sheetFormatPr defaultRowHeight="15" x14ac:dyDescent="0.25"/>
  <cols>
    <col min="1" max="1" width="2.7109375" customWidth="1"/>
    <col min="2" max="2" width="17.7109375" customWidth="1"/>
    <col min="3" max="3" width="4.7109375" customWidth="1"/>
    <col min="4" max="4" width="5.7109375" customWidth="1"/>
    <col min="5" max="5" width="4.7109375" customWidth="1"/>
    <col min="6" max="6" width="5.7109375" customWidth="1"/>
    <col min="7" max="7" width="4.7109375" customWidth="1"/>
    <col min="8" max="8" width="5.7109375" customWidth="1"/>
    <col min="9" max="9" width="4.7109375" customWidth="1"/>
    <col min="10" max="10" width="5.7109375" customWidth="1"/>
    <col min="11" max="11" width="4.7109375" customWidth="1"/>
    <col min="12" max="12" width="5.7109375" customWidth="1"/>
    <col min="13" max="13" width="4.7109375" customWidth="1"/>
    <col min="14" max="14" width="5.7109375" customWidth="1"/>
    <col min="15" max="15" width="4.7109375" customWidth="1"/>
    <col min="16" max="16" width="5.7109375" customWidth="1"/>
    <col min="17" max="17" width="4.7109375" customWidth="1"/>
    <col min="18" max="18" width="5.7109375" customWidth="1"/>
    <col min="19" max="19" width="4.7109375" customWidth="1"/>
    <col min="20" max="20" width="5.7109375" customWidth="1"/>
    <col min="21" max="21" width="4.7109375" customWidth="1"/>
    <col min="22" max="22" width="5.7109375" customWidth="1"/>
    <col min="23" max="23" width="4.7109375" customWidth="1"/>
    <col min="24" max="24" width="5.7109375" customWidth="1"/>
    <col min="26" max="26" width="5.7109375" customWidth="1"/>
    <col min="27" max="27" width="4.28515625" customWidth="1"/>
    <col min="28" max="28" width="7" customWidth="1"/>
  </cols>
  <sheetData>
    <row r="1" spans="1:28" ht="15.75" x14ac:dyDescent="0.25">
      <c r="A1" s="27" t="s">
        <v>440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</row>
    <row r="2" spans="1:28" ht="18.75" x14ac:dyDescent="0.25">
      <c r="A2" s="29" t="s">
        <v>441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</row>
    <row r="3" spans="1:28" x14ac:dyDescent="0.25">
      <c r="A3" s="30" t="s">
        <v>442</v>
      </c>
      <c r="B3" s="30"/>
      <c r="C3" s="31" t="s">
        <v>443</v>
      </c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</row>
    <row r="4" spans="1:28" ht="21" x14ac:dyDescent="0.25">
      <c r="A4" s="32" t="s">
        <v>919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</row>
    <row r="5" spans="1:28" ht="23.25" x14ac:dyDescent="0.25">
      <c r="A5" s="26" t="s">
        <v>445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</row>
    <row r="6" spans="1:28" x14ac:dyDescent="0.25">
      <c r="A6" s="33" t="s">
        <v>920</v>
      </c>
      <c r="B6" s="33" t="s">
        <v>4</v>
      </c>
      <c r="C6" s="36" t="s">
        <v>921</v>
      </c>
      <c r="D6" s="37"/>
      <c r="E6" s="37"/>
      <c r="F6" s="37"/>
      <c r="G6" s="37"/>
      <c r="H6" s="37"/>
      <c r="I6" s="37"/>
      <c r="J6" s="37"/>
      <c r="K6" s="37"/>
      <c r="L6" s="37"/>
      <c r="M6" s="37"/>
      <c r="N6" s="38"/>
      <c r="O6" s="36" t="s">
        <v>518</v>
      </c>
      <c r="P6" s="37"/>
      <c r="Q6" s="37"/>
      <c r="R6" s="37"/>
      <c r="S6" s="37"/>
      <c r="T6" s="37"/>
      <c r="U6" s="37"/>
      <c r="V6" s="37"/>
      <c r="W6" s="37"/>
      <c r="X6" s="37"/>
      <c r="Y6" s="37"/>
      <c r="Z6" s="38"/>
      <c r="AA6" s="39" t="s">
        <v>922</v>
      </c>
      <c r="AB6" s="40"/>
    </row>
    <row r="7" spans="1:28" x14ac:dyDescent="0.25">
      <c r="A7" s="34"/>
      <c r="B7" s="34"/>
      <c r="C7" s="36" t="s">
        <v>348</v>
      </c>
      <c r="D7" s="38"/>
      <c r="E7" s="36" t="s">
        <v>361</v>
      </c>
      <c r="F7" s="38"/>
      <c r="G7" s="36" t="s">
        <v>433</v>
      </c>
      <c r="H7" s="38"/>
      <c r="I7" s="36" t="s">
        <v>436</v>
      </c>
      <c r="J7" s="38"/>
      <c r="K7" s="36" t="s">
        <v>439</v>
      </c>
      <c r="L7" s="38"/>
      <c r="M7" s="36" t="s">
        <v>923</v>
      </c>
      <c r="N7" s="38"/>
      <c r="O7" s="36" t="s">
        <v>348</v>
      </c>
      <c r="P7" s="38"/>
      <c r="Q7" s="36" t="s">
        <v>361</v>
      </c>
      <c r="R7" s="38"/>
      <c r="S7" s="36" t="s">
        <v>433</v>
      </c>
      <c r="T7" s="38"/>
      <c r="U7" s="36" t="s">
        <v>436</v>
      </c>
      <c r="V7" s="38"/>
      <c r="W7" s="36" t="s">
        <v>439</v>
      </c>
      <c r="X7" s="38"/>
      <c r="Y7" s="36" t="s">
        <v>923</v>
      </c>
      <c r="Z7" s="38"/>
      <c r="AA7" s="41"/>
      <c r="AB7" s="42"/>
    </row>
    <row r="8" spans="1:28" x14ac:dyDescent="0.25">
      <c r="A8" s="35"/>
      <c r="B8" s="35"/>
      <c r="C8" s="24" t="s">
        <v>924</v>
      </c>
      <c r="D8" s="24" t="s">
        <v>925</v>
      </c>
      <c r="E8" s="24" t="s">
        <v>924</v>
      </c>
      <c r="F8" s="24" t="s">
        <v>925</v>
      </c>
      <c r="G8" s="24" t="s">
        <v>924</v>
      </c>
      <c r="H8" s="24" t="s">
        <v>925</v>
      </c>
      <c r="I8" s="24" t="s">
        <v>924</v>
      </c>
      <c r="J8" s="24" t="s">
        <v>925</v>
      </c>
      <c r="K8" s="24" t="s">
        <v>924</v>
      </c>
      <c r="L8" s="24" t="s">
        <v>925</v>
      </c>
      <c r="M8" s="24" t="s">
        <v>924</v>
      </c>
      <c r="N8" s="24" t="s">
        <v>925</v>
      </c>
      <c r="O8" s="24" t="s">
        <v>924</v>
      </c>
      <c r="P8" s="24" t="s">
        <v>925</v>
      </c>
      <c r="Q8" s="24" t="s">
        <v>924</v>
      </c>
      <c r="R8" s="24" t="s">
        <v>925</v>
      </c>
      <c r="S8" s="24" t="s">
        <v>924</v>
      </c>
      <c r="T8" s="24" t="s">
        <v>925</v>
      </c>
      <c r="U8" s="24" t="s">
        <v>924</v>
      </c>
      <c r="V8" s="24" t="s">
        <v>925</v>
      </c>
      <c r="W8" s="24" t="s">
        <v>924</v>
      </c>
      <c r="X8" s="24" t="s">
        <v>925</v>
      </c>
      <c r="Y8" s="24" t="s">
        <v>924</v>
      </c>
      <c r="Z8" s="24" t="s">
        <v>925</v>
      </c>
      <c r="AA8" s="24" t="s">
        <v>924</v>
      </c>
      <c r="AB8" s="24" t="s">
        <v>925</v>
      </c>
    </row>
    <row r="9" spans="1:28" x14ac:dyDescent="0.25">
      <c r="A9" s="23">
        <v>1</v>
      </c>
      <c r="B9" s="23" t="s">
        <v>50</v>
      </c>
      <c r="C9" s="23">
        <v>3</v>
      </c>
      <c r="D9" s="25">
        <v>14</v>
      </c>
      <c r="E9" s="23">
        <v>3</v>
      </c>
      <c r="F9" s="25">
        <v>20</v>
      </c>
      <c r="G9" s="23">
        <v>3</v>
      </c>
      <c r="H9" s="25">
        <v>10</v>
      </c>
      <c r="I9" s="23">
        <v>3</v>
      </c>
      <c r="J9" s="25">
        <v>20</v>
      </c>
      <c r="K9" s="23">
        <v>1</v>
      </c>
      <c r="L9" s="25">
        <v>14</v>
      </c>
      <c r="M9" s="23">
        <v>13</v>
      </c>
      <c r="N9" s="25">
        <v>78</v>
      </c>
      <c r="O9" s="23">
        <v>3</v>
      </c>
      <c r="P9" s="25">
        <v>9</v>
      </c>
      <c r="Q9" s="23">
        <v>2</v>
      </c>
      <c r="R9" s="25">
        <v>8</v>
      </c>
      <c r="S9" s="23">
        <v>3</v>
      </c>
      <c r="T9" s="25">
        <v>4.6666669845581055</v>
      </c>
      <c r="U9" s="23">
        <v>3</v>
      </c>
      <c r="V9" s="25">
        <v>1</v>
      </c>
      <c r="W9" s="23">
        <v>1</v>
      </c>
      <c r="X9" s="25">
        <v>3</v>
      </c>
      <c r="Y9" s="23">
        <v>12</v>
      </c>
      <c r="Z9" s="25">
        <v>25.666666984558105</v>
      </c>
      <c r="AA9" s="23">
        <v>25</v>
      </c>
      <c r="AB9" s="25">
        <v>103.66666698455811</v>
      </c>
    </row>
    <row r="10" spans="1:28" x14ac:dyDescent="0.25">
      <c r="A10" s="23">
        <v>2</v>
      </c>
      <c r="B10" s="23" t="s">
        <v>74</v>
      </c>
      <c r="C10" s="23">
        <v>3</v>
      </c>
      <c r="D10" s="25">
        <v>20</v>
      </c>
      <c r="E10" s="23">
        <v>3</v>
      </c>
      <c r="F10" s="25">
        <v>10</v>
      </c>
      <c r="G10" s="23">
        <v>3</v>
      </c>
      <c r="H10" s="25">
        <v>34</v>
      </c>
      <c r="I10" s="23">
        <v>3</v>
      </c>
      <c r="J10" s="25">
        <v>3</v>
      </c>
      <c r="K10" s="23">
        <v>2</v>
      </c>
      <c r="L10" s="25">
        <v>12</v>
      </c>
      <c r="M10" s="23">
        <v>14</v>
      </c>
      <c r="N10" s="25">
        <v>79</v>
      </c>
      <c r="O10" s="23">
        <v>3</v>
      </c>
      <c r="P10" s="25">
        <v>6</v>
      </c>
      <c r="Q10" s="23">
        <v>3</v>
      </c>
      <c r="R10" s="25">
        <v>1</v>
      </c>
      <c r="S10" s="23">
        <v>3</v>
      </c>
      <c r="T10" s="25">
        <v>9</v>
      </c>
      <c r="U10" s="23">
        <v>3</v>
      </c>
      <c r="V10" s="25">
        <v>1</v>
      </c>
      <c r="W10" s="23">
        <v>3</v>
      </c>
      <c r="X10" s="25">
        <v>6</v>
      </c>
      <c r="Y10" s="23">
        <v>15</v>
      </c>
      <c r="Z10" s="25">
        <v>23</v>
      </c>
      <c r="AA10" s="23">
        <v>29</v>
      </c>
      <c r="AB10" s="25">
        <v>102</v>
      </c>
    </row>
    <row r="11" spans="1:28" x14ac:dyDescent="0.25">
      <c r="A11" s="23">
        <v>3</v>
      </c>
      <c r="B11" s="23" t="s">
        <v>34</v>
      </c>
      <c r="C11" s="23">
        <v>3</v>
      </c>
      <c r="D11" s="25">
        <v>6</v>
      </c>
      <c r="E11" s="23">
        <v>3</v>
      </c>
      <c r="F11" s="25">
        <v>24</v>
      </c>
      <c r="G11" s="23">
        <v>3</v>
      </c>
      <c r="H11" s="25">
        <v>3</v>
      </c>
      <c r="I11" s="23">
        <v>3</v>
      </c>
      <c r="J11" s="25">
        <v>20</v>
      </c>
      <c r="K11" s="23">
        <v>3</v>
      </c>
      <c r="L11" s="25">
        <v>5</v>
      </c>
      <c r="M11" s="23">
        <v>15</v>
      </c>
      <c r="N11" s="25">
        <v>58</v>
      </c>
      <c r="O11" s="23">
        <v>3</v>
      </c>
      <c r="P11" s="25">
        <v>1</v>
      </c>
      <c r="Q11" s="23">
        <v>3</v>
      </c>
      <c r="R11" s="25">
        <v>12</v>
      </c>
      <c r="S11" s="23">
        <v>3</v>
      </c>
      <c r="T11" s="25">
        <v>1</v>
      </c>
      <c r="U11" s="23">
        <v>3</v>
      </c>
      <c r="V11" s="25">
        <v>15</v>
      </c>
      <c r="W11" s="23">
        <v>3</v>
      </c>
      <c r="X11" s="25">
        <v>1</v>
      </c>
      <c r="Y11" s="23">
        <v>15</v>
      </c>
      <c r="Z11" s="25">
        <v>30</v>
      </c>
      <c r="AA11" s="23">
        <v>30</v>
      </c>
      <c r="AB11" s="25">
        <v>88</v>
      </c>
    </row>
    <row r="12" spans="1:28" x14ac:dyDescent="0.25">
      <c r="A12" s="23">
        <v>4</v>
      </c>
      <c r="B12" s="23" t="s">
        <v>38</v>
      </c>
      <c r="C12" s="23">
        <v>3</v>
      </c>
      <c r="D12" s="25">
        <v>36</v>
      </c>
      <c r="E12" s="23">
        <v>0</v>
      </c>
      <c r="F12" s="25">
        <v>0</v>
      </c>
      <c r="G12" s="23">
        <v>3</v>
      </c>
      <c r="H12" s="25">
        <v>13.5</v>
      </c>
      <c r="I12" s="23">
        <v>3</v>
      </c>
      <c r="J12" s="25">
        <v>9</v>
      </c>
      <c r="K12" s="23">
        <v>3</v>
      </c>
      <c r="L12" s="25">
        <v>9</v>
      </c>
      <c r="M12" s="23">
        <v>12</v>
      </c>
      <c r="N12" s="25">
        <v>67.5</v>
      </c>
      <c r="O12" s="23">
        <v>3</v>
      </c>
      <c r="P12" s="25">
        <v>12</v>
      </c>
      <c r="Q12" s="23">
        <v>0</v>
      </c>
      <c r="R12" s="25">
        <v>0</v>
      </c>
      <c r="S12" s="23">
        <v>3</v>
      </c>
      <c r="T12" s="25">
        <v>3.3333332538604736</v>
      </c>
      <c r="U12" s="23">
        <v>1</v>
      </c>
      <c r="V12" s="25">
        <v>1.5</v>
      </c>
      <c r="W12" s="23">
        <v>3</v>
      </c>
      <c r="X12" s="25">
        <v>2.5</v>
      </c>
      <c r="Y12" s="23">
        <v>10</v>
      </c>
      <c r="Z12" s="25">
        <v>19.333333253860474</v>
      </c>
      <c r="AA12" s="23">
        <v>22</v>
      </c>
      <c r="AB12" s="25">
        <v>86.833333253860474</v>
      </c>
    </row>
    <row r="13" spans="1:28" x14ac:dyDescent="0.25">
      <c r="A13" s="23">
        <v>5</v>
      </c>
      <c r="B13" s="23" t="s">
        <v>57</v>
      </c>
      <c r="C13" s="23">
        <v>3</v>
      </c>
      <c r="D13" s="25">
        <v>27</v>
      </c>
      <c r="E13" s="23">
        <v>0</v>
      </c>
      <c r="F13" s="25">
        <v>0</v>
      </c>
      <c r="G13" s="23">
        <v>3</v>
      </c>
      <c r="H13" s="25">
        <v>7</v>
      </c>
      <c r="I13" s="23">
        <v>3</v>
      </c>
      <c r="J13" s="25">
        <v>14</v>
      </c>
      <c r="K13" s="23">
        <v>1</v>
      </c>
      <c r="L13" s="25">
        <v>10</v>
      </c>
      <c r="M13" s="23">
        <v>10</v>
      </c>
      <c r="N13" s="25">
        <v>58</v>
      </c>
      <c r="O13" s="23">
        <v>3</v>
      </c>
      <c r="P13" s="25">
        <v>10.333333015441895</v>
      </c>
      <c r="Q13" s="23">
        <v>0</v>
      </c>
      <c r="R13" s="25">
        <v>0</v>
      </c>
      <c r="S13" s="23">
        <v>3</v>
      </c>
      <c r="T13" s="25">
        <v>1</v>
      </c>
      <c r="U13" s="23">
        <v>3</v>
      </c>
      <c r="V13" s="25">
        <v>3.6666665077209473</v>
      </c>
      <c r="W13" s="23">
        <v>2</v>
      </c>
      <c r="X13" s="25">
        <v>3.3333332538604736</v>
      </c>
      <c r="Y13" s="23">
        <v>11</v>
      </c>
      <c r="Z13" s="25">
        <v>18.333332777023315</v>
      </c>
      <c r="AA13" s="23">
        <v>21</v>
      </c>
      <c r="AB13" s="25">
        <v>76.333332777023315</v>
      </c>
    </row>
    <row r="14" spans="1:28" x14ac:dyDescent="0.25">
      <c r="A14" s="23">
        <v>6</v>
      </c>
      <c r="B14" s="23" t="s">
        <v>10</v>
      </c>
      <c r="C14" s="23">
        <v>3</v>
      </c>
      <c r="D14" s="25">
        <v>4</v>
      </c>
      <c r="E14" s="23">
        <v>1</v>
      </c>
      <c r="F14" s="25">
        <v>11</v>
      </c>
      <c r="G14" s="23">
        <v>3</v>
      </c>
      <c r="H14" s="25">
        <v>16.5</v>
      </c>
      <c r="I14" s="23">
        <v>2</v>
      </c>
      <c r="J14" s="25">
        <v>2</v>
      </c>
      <c r="K14" s="23">
        <v>3</v>
      </c>
      <c r="L14" s="25">
        <v>18</v>
      </c>
      <c r="M14" s="23">
        <v>12</v>
      </c>
      <c r="N14" s="25">
        <v>51.5</v>
      </c>
      <c r="O14" s="23">
        <v>3</v>
      </c>
      <c r="P14" s="25">
        <v>1</v>
      </c>
      <c r="Q14" s="23">
        <v>1</v>
      </c>
      <c r="R14" s="25">
        <v>3</v>
      </c>
      <c r="S14" s="23">
        <v>3</v>
      </c>
      <c r="T14" s="25">
        <v>7</v>
      </c>
      <c r="U14" s="23">
        <v>2</v>
      </c>
      <c r="V14" s="25">
        <v>0.66666668653488159</v>
      </c>
      <c r="W14" s="23">
        <v>3</v>
      </c>
      <c r="X14" s="25">
        <v>8.5</v>
      </c>
      <c r="Y14" s="23">
        <v>12</v>
      </c>
      <c r="Z14" s="25">
        <v>20.166666686534882</v>
      </c>
      <c r="AA14" s="23">
        <v>24</v>
      </c>
      <c r="AB14" s="25">
        <v>71.666666686534882</v>
      </c>
    </row>
    <row r="15" spans="1:28" x14ac:dyDescent="0.25">
      <c r="A15" s="23">
        <v>7</v>
      </c>
      <c r="B15" s="23" t="s">
        <v>30</v>
      </c>
      <c r="C15" s="23">
        <v>3</v>
      </c>
      <c r="D15" s="25">
        <v>3</v>
      </c>
      <c r="E15" s="23">
        <v>3</v>
      </c>
      <c r="F15" s="25">
        <v>12</v>
      </c>
      <c r="G15" s="23">
        <v>3</v>
      </c>
      <c r="H15" s="25">
        <v>17.5</v>
      </c>
      <c r="I15" s="23">
        <v>3</v>
      </c>
      <c r="J15" s="25">
        <v>3</v>
      </c>
      <c r="K15" s="23">
        <v>3</v>
      </c>
      <c r="L15" s="25">
        <v>18</v>
      </c>
      <c r="M15" s="23">
        <v>15</v>
      </c>
      <c r="N15" s="25">
        <v>53.5</v>
      </c>
      <c r="O15" s="23">
        <v>3</v>
      </c>
      <c r="P15" s="25">
        <v>1</v>
      </c>
      <c r="Q15" s="23">
        <v>3</v>
      </c>
      <c r="R15" s="25">
        <v>3.6666665077209473</v>
      </c>
      <c r="S15" s="23">
        <v>3</v>
      </c>
      <c r="T15" s="25">
        <v>5.3333334922790527</v>
      </c>
      <c r="U15" s="23">
        <v>3</v>
      </c>
      <c r="V15" s="25">
        <v>1</v>
      </c>
      <c r="W15" s="23">
        <v>3</v>
      </c>
      <c r="X15" s="25">
        <v>5.3333334922790527</v>
      </c>
      <c r="Y15" s="23">
        <v>15</v>
      </c>
      <c r="Z15" s="25">
        <v>16.333333492279053</v>
      </c>
      <c r="AA15" s="23">
        <v>30</v>
      </c>
      <c r="AB15" s="25">
        <v>69.833333492279053</v>
      </c>
    </row>
    <row r="16" spans="1:28" x14ac:dyDescent="0.25">
      <c r="A16" s="23">
        <v>8</v>
      </c>
      <c r="B16" s="23" t="s">
        <v>16</v>
      </c>
      <c r="C16" s="23">
        <v>3</v>
      </c>
      <c r="D16" s="25">
        <v>3</v>
      </c>
      <c r="E16" s="23">
        <v>1</v>
      </c>
      <c r="F16" s="25">
        <v>9</v>
      </c>
      <c r="G16" s="23">
        <v>3</v>
      </c>
      <c r="H16" s="25">
        <v>13.5</v>
      </c>
      <c r="I16" s="23">
        <v>3</v>
      </c>
      <c r="J16" s="25">
        <v>4</v>
      </c>
      <c r="K16" s="23">
        <v>3</v>
      </c>
      <c r="L16" s="25">
        <v>20</v>
      </c>
      <c r="M16" s="23">
        <v>13</v>
      </c>
      <c r="N16" s="25">
        <v>49.5</v>
      </c>
      <c r="O16" s="23">
        <v>3</v>
      </c>
      <c r="P16" s="25">
        <v>1</v>
      </c>
      <c r="Q16" s="23">
        <v>1</v>
      </c>
      <c r="R16" s="25">
        <v>2</v>
      </c>
      <c r="S16" s="23">
        <v>3</v>
      </c>
      <c r="T16" s="25">
        <v>6</v>
      </c>
      <c r="U16" s="23">
        <v>3</v>
      </c>
      <c r="V16" s="25">
        <v>1</v>
      </c>
      <c r="W16" s="23">
        <v>3</v>
      </c>
      <c r="X16" s="25">
        <v>9</v>
      </c>
      <c r="Y16" s="23">
        <v>13</v>
      </c>
      <c r="Z16" s="25">
        <v>19</v>
      </c>
      <c r="AA16" s="23">
        <v>26</v>
      </c>
      <c r="AB16" s="25">
        <v>68.5</v>
      </c>
    </row>
    <row r="17" spans="1:28" x14ac:dyDescent="0.25">
      <c r="A17" s="23">
        <v>9</v>
      </c>
      <c r="B17" s="23" t="s">
        <v>21</v>
      </c>
      <c r="C17" s="23">
        <v>3</v>
      </c>
      <c r="D17" s="25">
        <v>19</v>
      </c>
      <c r="E17" s="23">
        <v>1</v>
      </c>
      <c r="F17" s="25">
        <v>13</v>
      </c>
      <c r="G17" s="23">
        <v>0</v>
      </c>
      <c r="H17" s="25">
        <v>0</v>
      </c>
      <c r="I17" s="23">
        <v>3</v>
      </c>
      <c r="J17" s="25">
        <v>13</v>
      </c>
      <c r="K17" s="23">
        <v>0</v>
      </c>
      <c r="L17" s="25">
        <v>0</v>
      </c>
      <c r="M17" s="23">
        <v>7</v>
      </c>
      <c r="N17" s="25">
        <v>45</v>
      </c>
      <c r="O17" s="23">
        <v>3</v>
      </c>
      <c r="P17" s="25">
        <v>1.6666667461395264</v>
      </c>
      <c r="Q17" s="23">
        <v>1</v>
      </c>
      <c r="R17" s="25">
        <v>5</v>
      </c>
      <c r="S17" s="23">
        <v>0</v>
      </c>
      <c r="T17" s="25">
        <v>0</v>
      </c>
      <c r="U17" s="23">
        <v>3</v>
      </c>
      <c r="V17" s="25">
        <v>8</v>
      </c>
      <c r="W17" s="23">
        <v>0</v>
      </c>
      <c r="X17" s="25">
        <v>0</v>
      </c>
      <c r="Y17" s="23">
        <v>7</v>
      </c>
      <c r="Z17" s="25">
        <v>14.666666746139526</v>
      </c>
      <c r="AA17" s="23">
        <v>14</v>
      </c>
      <c r="AB17" s="25">
        <v>59.666666746139526</v>
      </c>
    </row>
    <row r="18" spans="1:28" x14ac:dyDescent="0.25">
      <c r="A18" s="23">
        <v>10</v>
      </c>
      <c r="B18" s="23" t="s">
        <v>136</v>
      </c>
      <c r="C18" s="23">
        <v>0</v>
      </c>
      <c r="D18" s="25">
        <v>0</v>
      </c>
      <c r="E18" s="23">
        <v>1</v>
      </c>
      <c r="F18" s="25">
        <v>15</v>
      </c>
      <c r="G18" s="23">
        <v>1</v>
      </c>
      <c r="H18" s="25">
        <v>1</v>
      </c>
      <c r="I18" s="23">
        <v>2</v>
      </c>
      <c r="J18" s="25">
        <v>19</v>
      </c>
      <c r="K18" s="23">
        <v>1</v>
      </c>
      <c r="L18" s="25">
        <v>1</v>
      </c>
      <c r="M18" s="23">
        <v>5</v>
      </c>
      <c r="N18" s="25">
        <v>36</v>
      </c>
      <c r="O18" s="23">
        <v>0</v>
      </c>
      <c r="P18" s="25">
        <v>0</v>
      </c>
      <c r="Q18" s="23">
        <v>1</v>
      </c>
      <c r="R18" s="25">
        <v>5</v>
      </c>
      <c r="S18" s="23">
        <v>1</v>
      </c>
      <c r="T18" s="25">
        <v>0.3333333432674408</v>
      </c>
      <c r="U18" s="23">
        <v>2</v>
      </c>
      <c r="V18" s="25">
        <v>7</v>
      </c>
      <c r="W18" s="23">
        <v>0</v>
      </c>
      <c r="X18" s="25">
        <v>0</v>
      </c>
      <c r="Y18" s="23">
        <v>4</v>
      </c>
      <c r="Z18" s="25">
        <v>12.333333343267441</v>
      </c>
      <c r="AA18" s="23">
        <v>9</v>
      </c>
      <c r="AB18" s="25">
        <v>48.333333343267441</v>
      </c>
    </row>
    <row r="19" spans="1:28" x14ac:dyDescent="0.25">
      <c r="A19" s="23">
        <v>11</v>
      </c>
      <c r="B19" s="23" t="s">
        <v>61</v>
      </c>
      <c r="C19" s="23">
        <v>2</v>
      </c>
      <c r="D19" s="25">
        <v>2</v>
      </c>
      <c r="E19" s="23">
        <v>2</v>
      </c>
      <c r="F19" s="25">
        <v>6</v>
      </c>
      <c r="G19" s="23">
        <v>1</v>
      </c>
      <c r="H19" s="25">
        <v>1</v>
      </c>
      <c r="I19" s="23">
        <v>3</v>
      </c>
      <c r="J19" s="25">
        <v>22</v>
      </c>
      <c r="K19" s="23">
        <v>1</v>
      </c>
      <c r="L19" s="25">
        <v>1</v>
      </c>
      <c r="M19" s="23">
        <v>9</v>
      </c>
      <c r="N19" s="25">
        <v>32</v>
      </c>
      <c r="O19" s="23">
        <v>2</v>
      </c>
      <c r="P19" s="25">
        <v>5.3333334922790527</v>
      </c>
      <c r="Q19" s="23">
        <v>3</v>
      </c>
      <c r="R19" s="25">
        <v>3</v>
      </c>
      <c r="S19" s="23">
        <v>0</v>
      </c>
      <c r="T19" s="25">
        <v>0</v>
      </c>
      <c r="U19" s="23">
        <v>3</v>
      </c>
      <c r="V19" s="25">
        <v>6</v>
      </c>
      <c r="W19" s="23">
        <v>0</v>
      </c>
      <c r="X19" s="25">
        <v>0</v>
      </c>
      <c r="Y19" s="23">
        <v>8</v>
      </c>
      <c r="Z19" s="25">
        <v>14.333333492279053</v>
      </c>
      <c r="AA19" s="23">
        <v>17</v>
      </c>
      <c r="AB19" s="25">
        <v>46.333333492279053</v>
      </c>
    </row>
    <row r="20" spans="1:28" x14ac:dyDescent="0.25">
      <c r="A20" s="23">
        <v>12</v>
      </c>
      <c r="B20" s="23" t="s">
        <v>299</v>
      </c>
      <c r="C20" s="23">
        <v>1</v>
      </c>
      <c r="D20" s="25">
        <v>1</v>
      </c>
      <c r="E20" s="23">
        <v>0</v>
      </c>
      <c r="F20" s="25">
        <v>0</v>
      </c>
      <c r="G20" s="23">
        <v>1</v>
      </c>
      <c r="H20" s="25">
        <v>10</v>
      </c>
      <c r="I20" s="23">
        <v>1</v>
      </c>
      <c r="J20" s="25">
        <v>1</v>
      </c>
      <c r="K20" s="23">
        <v>1</v>
      </c>
      <c r="L20" s="25">
        <v>13</v>
      </c>
      <c r="M20" s="23">
        <v>4</v>
      </c>
      <c r="N20" s="25">
        <v>25</v>
      </c>
      <c r="O20" s="23">
        <v>0</v>
      </c>
      <c r="P20" s="25">
        <v>0</v>
      </c>
      <c r="Q20" s="23">
        <v>0</v>
      </c>
      <c r="R20" s="25">
        <v>0</v>
      </c>
      <c r="S20" s="23">
        <v>1</v>
      </c>
      <c r="T20" s="25">
        <v>5</v>
      </c>
      <c r="U20" s="23">
        <v>0</v>
      </c>
      <c r="V20" s="25">
        <v>0</v>
      </c>
      <c r="W20" s="23">
        <v>1</v>
      </c>
      <c r="X20" s="25">
        <v>5</v>
      </c>
      <c r="Y20" s="23">
        <v>2</v>
      </c>
      <c r="Z20" s="25">
        <v>10</v>
      </c>
      <c r="AA20" s="23">
        <v>6</v>
      </c>
      <c r="AB20" s="25">
        <v>35</v>
      </c>
    </row>
    <row r="21" spans="1:28" x14ac:dyDescent="0.25">
      <c r="A21" s="23">
        <v>13</v>
      </c>
      <c r="B21" s="23" t="s">
        <v>83</v>
      </c>
      <c r="C21" s="23">
        <v>3</v>
      </c>
      <c r="D21" s="25">
        <v>3</v>
      </c>
      <c r="E21" s="23">
        <v>2</v>
      </c>
      <c r="F21" s="25">
        <v>3</v>
      </c>
      <c r="G21" s="23">
        <v>2</v>
      </c>
      <c r="H21" s="25">
        <v>4</v>
      </c>
      <c r="I21" s="23">
        <v>3</v>
      </c>
      <c r="J21" s="25">
        <v>9</v>
      </c>
      <c r="K21" s="23">
        <v>1</v>
      </c>
      <c r="L21" s="25">
        <v>4</v>
      </c>
      <c r="M21" s="23">
        <v>11</v>
      </c>
      <c r="N21" s="25">
        <v>23</v>
      </c>
      <c r="O21" s="23">
        <v>3</v>
      </c>
      <c r="P21" s="25">
        <v>1</v>
      </c>
      <c r="Q21" s="23">
        <v>2</v>
      </c>
      <c r="R21" s="25">
        <v>2.3333332538604736</v>
      </c>
      <c r="S21" s="23">
        <v>2</v>
      </c>
      <c r="T21" s="25">
        <v>0.66666668653488159</v>
      </c>
      <c r="U21" s="23">
        <v>3</v>
      </c>
      <c r="V21" s="25">
        <v>2.1666667461395264</v>
      </c>
      <c r="W21" s="23">
        <v>1</v>
      </c>
      <c r="X21" s="25">
        <v>3</v>
      </c>
      <c r="Y21" s="23">
        <v>11</v>
      </c>
      <c r="Z21" s="25">
        <v>9.1666666865348816</v>
      </c>
      <c r="AA21" s="23">
        <v>22</v>
      </c>
      <c r="AB21" s="25">
        <v>32.166666686534882</v>
      </c>
    </row>
    <row r="22" spans="1:28" x14ac:dyDescent="0.25">
      <c r="A22" s="23">
        <v>14</v>
      </c>
      <c r="B22" s="23" t="s">
        <v>196</v>
      </c>
      <c r="C22" s="23">
        <v>3</v>
      </c>
      <c r="D22" s="25">
        <v>3</v>
      </c>
      <c r="E22" s="23">
        <v>2</v>
      </c>
      <c r="F22" s="25">
        <v>2</v>
      </c>
      <c r="G22" s="23">
        <v>1</v>
      </c>
      <c r="H22" s="25">
        <v>1</v>
      </c>
      <c r="I22" s="23">
        <v>3</v>
      </c>
      <c r="J22" s="25">
        <v>3</v>
      </c>
      <c r="K22" s="23">
        <v>0</v>
      </c>
      <c r="L22" s="25">
        <v>0</v>
      </c>
      <c r="M22" s="23">
        <v>9</v>
      </c>
      <c r="N22" s="25">
        <v>9</v>
      </c>
      <c r="O22" s="23">
        <v>3</v>
      </c>
      <c r="P22" s="25">
        <v>1</v>
      </c>
      <c r="Q22" s="23">
        <v>3</v>
      </c>
      <c r="R22" s="25">
        <v>1</v>
      </c>
      <c r="S22" s="23">
        <v>0</v>
      </c>
      <c r="T22" s="25">
        <v>0</v>
      </c>
      <c r="U22" s="23">
        <v>3</v>
      </c>
      <c r="V22" s="25">
        <v>1</v>
      </c>
      <c r="W22" s="23">
        <v>0</v>
      </c>
      <c r="X22" s="25">
        <v>0</v>
      </c>
      <c r="Y22" s="23">
        <v>9</v>
      </c>
      <c r="Z22" s="25">
        <v>3</v>
      </c>
      <c r="AA22" s="23">
        <v>18</v>
      </c>
      <c r="AB22" s="25">
        <v>12</v>
      </c>
    </row>
    <row r="23" spans="1:28" x14ac:dyDescent="0.25">
      <c r="A23" s="23">
        <v>15</v>
      </c>
      <c r="B23" s="23" t="s">
        <v>43</v>
      </c>
      <c r="C23" s="23">
        <v>1</v>
      </c>
      <c r="D23" s="25">
        <v>1</v>
      </c>
      <c r="E23" s="23">
        <v>1</v>
      </c>
      <c r="F23" s="25">
        <v>3</v>
      </c>
      <c r="G23" s="23">
        <v>1</v>
      </c>
      <c r="H23" s="25">
        <v>1</v>
      </c>
      <c r="I23" s="23">
        <v>3</v>
      </c>
      <c r="J23" s="25">
        <v>3</v>
      </c>
      <c r="K23" s="23">
        <v>0</v>
      </c>
      <c r="L23" s="25">
        <v>0</v>
      </c>
      <c r="M23" s="23">
        <v>6</v>
      </c>
      <c r="N23" s="25">
        <v>8</v>
      </c>
      <c r="O23" s="23">
        <v>1</v>
      </c>
      <c r="P23" s="25">
        <v>0.3333333432674408</v>
      </c>
      <c r="Q23" s="23">
        <v>1</v>
      </c>
      <c r="R23" s="25">
        <v>2</v>
      </c>
      <c r="S23" s="23">
        <v>1</v>
      </c>
      <c r="T23" s="25">
        <v>0.3333333432674408</v>
      </c>
      <c r="U23" s="23">
        <v>3</v>
      </c>
      <c r="V23" s="25">
        <v>1</v>
      </c>
      <c r="W23" s="23">
        <v>0</v>
      </c>
      <c r="X23" s="25">
        <v>0</v>
      </c>
      <c r="Y23" s="23">
        <v>6</v>
      </c>
      <c r="Z23" s="25">
        <v>3.6666666865348816</v>
      </c>
      <c r="AA23" s="23">
        <v>12</v>
      </c>
      <c r="AB23" s="25">
        <v>11.666666686534882</v>
      </c>
    </row>
    <row r="24" spans="1:28" x14ac:dyDescent="0.25">
      <c r="A24" s="23">
        <v>16</v>
      </c>
      <c r="B24" s="23" t="s">
        <v>128</v>
      </c>
      <c r="C24" s="23">
        <v>3</v>
      </c>
      <c r="D24" s="25">
        <v>3</v>
      </c>
      <c r="E24" s="23">
        <v>0</v>
      </c>
      <c r="F24" s="25">
        <v>0</v>
      </c>
      <c r="G24" s="23">
        <v>0</v>
      </c>
      <c r="H24" s="25">
        <v>0</v>
      </c>
      <c r="I24" s="23">
        <v>0</v>
      </c>
      <c r="J24" s="25">
        <v>0</v>
      </c>
      <c r="K24" s="23">
        <v>0</v>
      </c>
      <c r="L24" s="25">
        <v>0</v>
      </c>
      <c r="M24" s="23">
        <v>3</v>
      </c>
      <c r="N24" s="25">
        <v>3</v>
      </c>
      <c r="O24" s="23">
        <v>3</v>
      </c>
      <c r="P24" s="25">
        <v>1</v>
      </c>
      <c r="Q24" s="23">
        <v>0</v>
      </c>
      <c r="R24" s="25">
        <v>0</v>
      </c>
      <c r="S24" s="23">
        <v>0</v>
      </c>
      <c r="T24" s="25">
        <v>0</v>
      </c>
      <c r="U24" s="23">
        <v>0</v>
      </c>
      <c r="V24" s="25">
        <v>0</v>
      </c>
      <c r="W24" s="23">
        <v>0</v>
      </c>
      <c r="X24" s="25">
        <v>0</v>
      </c>
      <c r="Y24" s="23">
        <v>3</v>
      </c>
      <c r="Z24" s="25">
        <v>1</v>
      </c>
      <c r="AA24" s="23">
        <v>6</v>
      </c>
      <c r="AB24" s="25">
        <v>4</v>
      </c>
    </row>
    <row r="25" spans="1:28" x14ac:dyDescent="0.25">
      <c r="A25" s="23">
        <v>17</v>
      </c>
      <c r="B25" s="23" t="s">
        <v>87</v>
      </c>
      <c r="C25" s="23">
        <v>3</v>
      </c>
      <c r="D25" s="25">
        <v>3</v>
      </c>
      <c r="E25" s="23">
        <v>0</v>
      </c>
      <c r="F25" s="25">
        <v>0</v>
      </c>
      <c r="G25" s="23">
        <v>0</v>
      </c>
      <c r="H25" s="25">
        <v>0</v>
      </c>
      <c r="I25" s="23">
        <v>0</v>
      </c>
      <c r="J25" s="25">
        <v>0</v>
      </c>
      <c r="K25" s="23">
        <v>0</v>
      </c>
      <c r="L25" s="25">
        <v>0</v>
      </c>
      <c r="M25" s="23">
        <v>3</v>
      </c>
      <c r="N25" s="25">
        <v>3</v>
      </c>
      <c r="O25" s="23">
        <v>3</v>
      </c>
      <c r="P25" s="25">
        <v>1</v>
      </c>
      <c r="Q25" s="23">
        <v>0</v>
      </c>
      <c r="R25" s="25">
        <v>0</v>
      </c>
      <c r="S25" s="23">
        <v>0</v>
      </c>
      <c r="T25" s="25">
        <v>0</v>
      </c>
      <c r="U25" s="23">
        <v>0</v>
      </c>
      <c r="V25" s="25">
        <v>0</v>
      </c>
      <c r="W25" s="23">
        <v>0</v>
      </c>
      <c r="X25" s="25">
        <v>0</v>
      </c>
      <c r="Y25" s="23">
        <v>3</v>
      </c>
      <c r="Z25" s="25">
        <v>1</v>
      </c>
      <c r="AA25" s="23">
        <v>6</v>
      </c>
      <c r="AB25" s="25">
        <v>4</v>
      </c>
    </row>
    <row r="26" spans="1:28" x14ac:dyDescent="0.25">
      <c r="A26" s="23">
        <v>18</v>
      </c>
      <c r="B26" s="23" t="s">
        <v>152</v>
      </c>
      <c r="C26" s="23">
        <v>3</v>
      </c>
      <c r="D26" s="25">
        <v>3</v>
      </c>
      <c r="E26" s="23">
        <v>0</v>
      </c>
      <c r="F26" s="25">
        <v>0</v>
      </c>
      <c r="G26" s="23">
        <v>0</v>
      </c>
      <c r="H26" s="25">
        <v>0</v>
      </c>
      <c r="I26" s="23">
        <v>0</v>
      </c>
      <c r="J26" s="25">
        <v>0</v>
      </c>
      <c r="K26" s="23">
        <v>0</v>
      </c>
      <c r="L26" s="25">
        <v>0</v>
      </c>
      <c r="M26" s="23">
        <v>3</v>
      </c>
      <c r="N26" s="25">
        <v>3</v>
      </c>
      <c r="O26" s="23">
        <v>3</v>
      </c>
      <c r="P26" s="25">
        <v>1</v>
      </c>
      <c r="Q26" s="23">
        <v>0</v>
      </c>
      <c r="R26" s="25">
        <v>0</v>
      </c>
      <c r="S26" s="23">
        <v>0</v>
      </c>
      <c r="T26" s="25">
        <v>0</v>
      </c>
      <c r="U26" s="23">
        <v>0</v>
      </c>
      <c r="V26" s="25">
        <v>0</v>
      </c>
      <c r="W26" s="23">
        <v>0</v>
      </c>
      <c r="X26" s="25">
        <v>0</v>
      </c>
      <c r="Y26" s="23">
        <v>3</v>
      </c>
      <c r="Z26" s="25">
        <v>1</v>
      </c>
      <c r="AA26" s="23">
        <v>6</v>
      </c>
      <c r="AB26" s="25">
        <v>4</v>
      </c>
    </row>
    <row r="27" spans="1:28" x14ac:dyDescent="0.25">
      <c r="A27" s="23">
        <v>19</v>
      </c>
      <c r="B27" s="23" t="s">
        <v>141</v>
      </c>
      <c r="C27" s="23">
        <v>0</v>
      </c>
      <c r="D27" s="25">
        <v>0</v>
      </c>
      <c r="E27" s="23">
        <v>0</v>
      </c>
      <c r="F27" s="25">
        <v>0</v>
      </c>
      <c r="G27" s="23">
        <v>0</v>
      </c>
      <c r="H27" s="25">
        <v>0</v>
      </c>
      <c r="I27" s="23">
        <v>1</v>
      </c>
      <c r="J27" s="25">
        <v>1</v>
      </c>
      <c r="K27" s="23">
        <v>0</v>
      </c>
      <c r="L27" s="25">
        <v>0</v>
      </c>
      <c r="M27" s="23">
        <v>1</v>
      </c>
      <c r="N27" s="25">
        <v>1</v>
      </c>
      <c r="O27" s="23">
        <v>0</v>
      </c>
      <c r="P27" s="25">
        <v>0</v>
      </c>
      <c r="Q27" s="23">
        <v>0</v>
      </c>
      <c r="R27" s="25">
        <v>0</v>
      </c>
      <c r="S27" s="23">
        <v>0</v>
      </c>
      <c r="T27" s="25">
        <v>0</v>
      </c>
      <c r="U27" s="23">
        <v>1</v>
      </c>
      <c r="V27" s="25">
        <v>0.3333333432674408</v>
      </c>
      <c r="W27" s="23">
        <v>0</v>
      </c>
      <c r="X27" s="25">
        <v>0</v>
      </c>
      <c r="Y27" s="23">
        <v>1</v>
      </c>
      <c r="Z27" s="25">
        <v>0.3333333432674408</v>
      </c>
      <c r="AA27" s="23">
        <v>2</v>
      </c>
      <c r="AB27" s="25">
        <v>1.3333333432674408</v>
      </c>
    </row>
  </sheetData>
  <mergeCells count="23">
    <mergeCell ref="AA6:AB7"/>
    <mergeCell ref="O6:Z6"/>
    <mergeCell ref="O7:P7"/>
    <mergeCell ref="Q7:R7"/>
    <mergeCell ref="S7:T7"/>
    <mergeCell ref="U7:V7"/>
    <mergeCell ref="W7:X7"/>
    <mergeCell ref="Y7:Z7"/>
    <mergeCell ref="A6:A8"/>
    <mergeCell ref="B6:B8"/>
    <mergeCell ref="C6:N6"/>
    <mergeCell ref="C7:D7"/>
    <mergeCell ref="E7:F7"/>
    <mergeCell ref="G7:H7"/>
    <mergeCell ref="I7:J7"/>
    <mergeCell ref="K7:L7"/>
    <mergeCell ref="M7:N7"/>
    <mergeCell ref="A5:AB5"/>
    <mergeCell ref="A1:AB1"/>
    <mergeCell ref="A2:AB2"/>
    <mergeCell ref="A3:B3"/>
    <mergeCell ref="C3:AB3"/>
    <mergeCell ref="A4:AB4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74"/>
  <sheetViews>
    <sheetView workbookViewId="0"/>
  </sheetViews>
  <sheetFormatPr defaultColWidth="8.85546875" defaultRowHeight="15" x14ac:dyDescent="0.25"/>
  <cols>
    <col min="1" max="1" width="4.28515625" style="1" customWidth="1"/>
    <col min="2" max="2" width="21.85546875" style="1" customWidth="1"/>
    <col min="3" max="6" width="5.7109375" style="1" customWidth="1"/>
    <col min="7" max="7" width="17.28515625" style="1" customWidth="1"/>
    <col min="8" max="8" width="14.28515625" style="1" customWidth="1"/>
    <col min="9" max="9" width="15.28515625" style="1" customWidth="1"/>
    <col min="10" max="10" width="7.140625" style="1" customWidth="1"/>
    <col min="11" max="11" width="4.85546875" style="1" customWidth="1"/>
    <col min="12" max="13" width="7.140625" style="1" customWidth="1"/>
    <col min="14" max="14" width="4.85546875" style="1" customWidth="1"/>
    <col min="15" max="16" width="7.140625" style="1" customWidth="1"/>
    <col min="17" max="16384" width="8.85546875" style="1"/>
  </cols>
  <sheetData>
    <row r="1" spans="1:17" ht="15.75" x14ac:dyDescent="0.25">
      <c r="A1" s="27" t="s">
        <v>440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</row>
    <row r="2" spans="1:17" ht="18.75" x14ac:dyDescent="0.25">
      <c r="A2" s="29" t="s">
        <v>441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</row>
    <row r="3" spans="1:17" x14ac:dyDescent="0.25">
      <c r="A3" s="30" t="s">
        <v>442</v>
      </c>
      <c r="B3" s="30"/>
      <c r="C3" s="31" t="s">
        <v>443</v>
      </c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</row>
    <row r="4" spans="1:17" ht="21" x14ac:dyDescent="0.25">
      <c r="A4" s="32" t="s">
        <v>444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</row>
    <row r="5" spans="1:17" ht="23.25" x14ac:dyDescent="0.25">
      <c r="A5" s="26" t="s">
        <v>445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</row>
    <row r="7" spans="1:17" ht="18.75" x14ac:dyDescent="0.25">
      <c r="A7" s="29" t="s">
        <v>447</v>
      </c>
      <c r="B7" s="29"/>
      <c r="C7" s="29"/>
      <c r="D7" s="29"/>
      <c r="E7" s="29"/>
      <c r="F7" s="29"/>
      <c r="G7" s="29"/>
      <c r="H7" s="29"/>
      <c r="I7" s="29"/>
      <c r="J7" s="29"/>
    </row>
    <row r="8" spans="1:17" x14ac:dyDescent="0.25">
      <c r="A8" s="52" t="s">
        <v>446</v>
      </c>
      <c r="B8" s="52" t="s">
        <v>1</v>
      </c>
      <c r="C8" s="52" t="s">
        <v>2</v>
      </c>
      <c r="D8" s="52" t="s">
        <v>346</v>
      </c>
      <c r="E8" s="52" t="s">
        <v>347</v>
      </c>
      <c r="F8" s="52" t="s">
        <v>3</v>
      </c>
      <c r="G8" s="52" t="s">
        <v>4</v>
      </c>
      <c r="H8" s="52" t="s">
        <v>5</v>
      </c>
      <c r="I8" s="52" t="s">
        <v>6</v>
      </c>
      <c r="J8" s="54" t="s">
        <v>448</v>
      </c>
      <c r="K8" s="55"/>
      <c r="L8" s="56"/>
      <c r="M8" s="54" t="s">
        <v>452</v>
      </c>
      <c r="N8" s="55"/>
      <c r="O8" s="56"/>
      <c r="P8" s="52" t="s">
        <v>453</v>
      </c>
      <c r="Q8" s="52" t="s">
        <v>454</v>
      </c>
    </row>
    <row r="9" spans="1:17" x14ac:dyDescent="0.25">
      <c r="A9" s="53"/>
      <c r="B9" s="53"/>
      <c r="C9" s="53"/>
      <c r="D9" s="53"/>
      <c r="E9" s="53"/>
      <c r="F9" s="53"/>
      <c r="G9" s="53"/>
      <c r="H9" s="53"/>
      <c r="I9" s="53"/>
      <c r="J9" s="9" t="s">
        <v>449</v>
      </c>
      <c r="K9" s="9" t="s">
        <v>450</v>
      </c>
      <c r="L9" s="9" t="s">
        <v>451</v>
      </c>
      <c r="M9" s="9" t="s">
        <v>449</v>
      </c>
      <c r="N9" s="9" t="s">
        <v>450</v>
      </c>
      <c r="O9" s="9" t="s">
        <v>451</v>
      </c>
      <c r="P9" s="53"/>
      <c r="Q9" s="53"/>
    </row>
    <row r="10" spans="1:17" x14ac:dyDescent="0.25">
      <c r="A10" s="10">
        <v>1</v>
      </c>
      <c r="B10" s="11" t="s">
        <v>224</v>
      </c>
      <c r="C10" s="11">
        <v>1997</v>
      </c>
      <c r="D10" s="11">
        <v>1997</v>
      </c>
      <c r="E10" s="11">
        <v>1997</v>
      </c>
      <c r="F10" s="11" t="s">
        <v>33</v>
      </c>
      <c r="G10" s="11" t="s">
        <v>38</v>
      </c>
      <c r="H10" s="11" t="s">
        <v>159</v>
      </c>
      <c r="I10" s="11" t="s">
        <v>55</v>
      </c>
      <c r="J10" s="12">
        <v>93</v>
      </c>
      <c r="K10" s="10">
        <v>0</v>
      </c>
      <c r="L10" s="12">
        <f t="shared" ref="L10:L41" si="0">J10+K10</f>
        <v>93</v>
      </c>
      <c r="M10" s="12">
        <v>93.55999755859375</v>
      </c>
      <c r="N10" s="10">
        <v>4</v>
      </c>
      <c r="O10" s="12">
        <f t="shared" ref="O10:O41" si="1">M10+N10</f>
        <v>97.55999755859375</v>
      </c>
      <c r="P10" s="12">
        <f t="shared" ref="P10:P41" si="2">MIN(O10,L10)</f>
        <v>93</v>
      </c>
      <c r="Q10" s="12">
        <f t="shared" ref="Q10:Q41" si="3">IF( AND(ISNUMBER(P$10),ISNUMBER(P10)),(P10-P$10)/P$10*100,"")</f>
        <v>0</v>
      </c>
    </row>
    <row r="11" spans="1:17" ht="60" x14ac:dyDescent="0.25">
      <c r="A11" s="4">
        <v>2</v>
      </c>
      <c r="B11" s="8" t="s">
        <v>170</v>
      </c>
      <c r="C11" s="8">
        <v>1997</v>
      </c>
      <c r="D11" s="8">
        <v>1997</v>
      </c>
      <c r="E11" s="8">
        <v>1997</v>
      </c>
      <c r="F11" s="8" t="s">
        <v>33</v>
      </c>
      <c r="G11" s="8" t="s">
        <v>74</v>
      </c>
      <c r="H11" s="8" t="s">
        <v>171</v>
      </c>
      <c r="I11" s="8" t="s">
        <v>172</v>
      </c>
      <c r="J11" s="13">
        <v>92.660003662109375</v>
      </c>
      <c r="K11" s="4">
        <v>56</v>
      </c>
      <c r="L11" s="13">
        <f t="shared" si="0"/>
        <v>148.66000366210937</v>
      </c>
      <c r="M11" s="13">
        <v>91.900001525878906</v>
      </c>
      <c r="N11" s="4">
        <v>2</v>
      </c>
      <c r="O11" s="13">
        <f t="shared" si="1"/>
        <v>93.900001525878906</v>
      </c>
      <c r="P11" s="13">
        <f t="shared" si="2"/>
        <v>93.900001525878906</v>
      </c>
      <c r="Q11" s="13">
        <f t="shared" si="3"/>
        <v>0.96774357621387774</v>
      </c>
    </row>
    <row r="12" spans="1:17" ht="30" x14ac:dyDescent="0.25">
      <c r="A12" s="4" t="s">
        <v>455</v>
      </c>
      <c r="B12" s="8" t="s">
        <v>155</v>
      </c>
      <c r="C12" s="8">
        <v>1996</v>
      </c>
      <c r="D12" s="8">
        <v>1996</v>
      </c>
      <c r="E12" s="8">
        <v>1996</v>
      </c>
      <c r="F12" s="8" t="s">
        <v>9</v>
      </c>
      <c r="G12" s="8" t="s">
        <v>145</v>
      </c>
      <c r="H12" s="8" t="s">
        <v>156</v>
      </c>
      <c r="I12" s="8" t="s">
        <v>157</v>
      </c>
      <c r="J12" s="13">
        <v>96.410003662109375</v>
      </c>
      <c r="K12" s="4">
        <v>4</v>
      </c>
      <c r="L12" s="13">
        <f t="shared" si="0"/>
        <v>100.41000366210937</v>
      </c>
      <c r="M12" s="13">
        <v>96.589996337890625</v>
      </c>
      <c r="N12" s="4">
        <v>0</v>
      </c>
      <c r="O12" s="13">
        <f t="shared" si="1"/>
        <v>96.589996337890625</v>
      </c>
      <c r="P12" s="13">
        <f t="shared" si="2"/>
        <v>96.589996337890625</v>
      </c>
      <c r="Q12" s="13">
        <f t="shared" si="3"/>
        <v>3.860211116011425</v>
      </c>
    </row>
    <row r="13" spans="1:17" ht="75" x14ac:dyDescent="0.25">
      <c r="A13" s="4">
        <v>3</v>
      </c>
      <c r="B13" s="8" t="s">
        <v>296</v>
      </c>
      <c r="C13" s="8">
        <v>1998</v>
      </c>
      <c r="D13" s="8">
        <v>1998</v>
      </c>
      <c r="E13" s="8">
        <v>1998</v>
      </c>
      <c r="F13" s="8" t="s">
        <v>33</v>
      </c>
      <c r="G13" s="8" t="s">
        <v>57</v>
      </c>
      <c r="H13" s="8" t="s">
        <v>107</v>
      </c>
      <c r="I13" s="8" t="s">
        <v>108</v>
      </c>
      <c r="J13" s="13">
        <v>96.290000915527344</v>
      </c>
      <c r="K13" s="4">
        <v>6</v>
      </c>
      <c r="L13" s="13">
        <f t="shared" si="0"/>
        <v>102.29000091552734</v>
      </c>
      <c r="M13" s="13">
        <v>95.120002746582031</v>
      </c>
      <c r="N13" s="4">
        <v>2</v>
      </c>
      <c r="O13" s="13">
        <f t="shared" si="1"/>
        <v>97.120002746582031</v>
      </c>
      <c r="P13" s="13">
        <f t="shared" si="2"/>
        <v>97.120002746582031</v>
      </c>
      <c r="Q13" s="13">
        <f t="shared" si="3"/>
        <v>4.4301104801957329</v>
      </c>
    </row>
    <row r="14" spans="1:17" ht="75" x14ac:dyDescent="0.25">
      <c r="A14" s="4" t="s">
        <v>455</v>
      </c>
      <c r="B14" s="8" t="s">
        <v>173</v>
      </c>
      <c r="C14" s="8">
        <v>1996</v>
      </c>
      <c r="D14" s="8">
        <v>1996</v>
      </c>
      <c r="E14" s="8">
        <v>1996</v>
      </c>
      <c r="F14" s="8" t="s">
        <v>9</v>
      </c>
      <c r="G14" s="8" t="s">
        <v>136</v>
      </c>
      <c r="H14" s="8" t="s">
        <v>174</v>
      </c>
      <c r="I14" s="8" t="s">
        <v>175</v>
      </c>
      <c r="J14" s="13">
        <v>94.370002746582031</v>
      </c>
      <c r="K14" s="4">
        <v>4</v>
      </c>
      <c r="L14" s="13">
        <f t="shared" si="0"/>
        <v>98.370002746582031</v>
      </c>
      <c r="M14" s="13">
        <v>106.06999969482422</v>
      </c>
      <c r="N14" s="4">
        <v>4</v>
      </c>
      <c r="O14" s="13">
        <f t="shared" si="1"/>
        <v>110.06999969482422</v>
      </c>
      <c r="P14" s="13">
        <f t="shared" si="2"/>
        <v>98.370002746582031</v>
      </c>
      <c r="Q14" s="13">
        <f t="shared" si="3"/>
        <v>5.774196501701109</v>
      </c>
    </row>
    <row r="15" spans="1:17" ht="45" x14ac:dyDescent="0.25">
      <c r="A15" s="4" t="s">
        <v>455</v>
      </c>
      <c r="B15" s="8" t="s">
        <v>221</v>
      </c>
      <c r="C15" s="8">
        <v>1996</v>
      </c>
      <c r="D15" s="8">
        <v>1996</v>
      </c>
      <c r="E15" s="8">
        <v>1996</v>
      </c>
      <c r="F15" s="8" t="s">
        <v>9</v>
      </c>
      <c r="G15" s="8" t="s">
        <v>74</v>
      </c>
      <c r="H15" s="8" t="s">
        <v>201</v>
      </c>
      <c r="I15" s="8" t="s">
        <v>172</v>
      </c>
      <c r="J15" s="13">
        <v>94.599998474121094</v>
      </c>
      <c r="K15" s="4">
        <v>4</v>
      </c>
      <c r="L15" s="13">
        <f t="shared" si="0"/>
        <v>98.599998474121094</v>
      </c>
      <c r="M15" s="13">
        <v>92.550003051757812</v>
      </c>
      <c r="N15" s="4">
        <v>56</v>
      </c>
      <c r="O15" s="13">
        <f t="shared" si="1"/>
        <v>148.55000305175781</v>
      </c>
      <c r="P15" s="13">
        <f t="shared" si="2"/>
        <v>98.599998474121094</v>
      </c>
      <c r="Q15" s="13">
        <f t="shared" si="3"/>
        <v>6.0215037356140799</v>
      </c>
    </row>
    <row r="16" spans="1:17" ht="75" x14ac:dyDescent="0.25">
      <c r="A16" s="4">
        <v>4</v>
      </c>
      <c r="B16" s="8" t="s">
        <v>161</v>
      </c>
      <c r="C16" s="8">
        <v>1998</v>
      </c>
      <c r="D16" s="8">
        <v>1998</v>
      </c>
      <c r="E16" s="8">
        <v>1998</v>
      </c>
      <c r="F16" s="8" t="s">
        <v>33</v>
      </c>
      <c r="G16" s="8" t="s">
        <v>38</v>
      </c>
      <c r="H16" s="8" t="s">
        <v>162</v>
      </c>
      <c r="I16" s="8" t="s">
        <v>163</v>
      </c>
      <c r="J16" s="13">
        <v>97.919998168945313</v>
      </c>
      <c r="K16" s="4">
        <v>4</v>
      </c>
      <c r="L16" s="13">
        <f t="shared" si="0"/>
        <v>101.91999816894531</v>
      </c>
      <c r="M16" s="13">
        <v>95.379997253417969</v>
      </c>
      <c r="N16" s="4">
        <v>4</v>
      </c>
      <c r="O16" s="13">
        <f t="shared" si="1"/>
        <v>99.379997253417969</v>
      </c>
      <c r="P16" s="13">
        <f t="shared" si="2"/>
        <v>99.379997253417969</v>
      </c>
      <c r="Q16" s="13">
        <f t="shared" si="3"/>
        <v>6.8602121004494281</v>
      </c>
    </row>
    <row r="17" spans="1:17" ht="75" x14ac:dyDescent="0.25">
      <c r="A17" s="4">
        <v>5</v>
      </c>
      <c r="B17" s="8" t="s">
        <v>212</v>
      </c>
      <c r="C17" s="8">
        <v>1999</v>
      </c>
      <c r="D17" s="8">
        <v>1999</v>
      </c>
      <c r="E17" s="8">
        <v>1999</v>
      </c>
      <c r="F17" s="8">
        <v>1</v>
      </c>
      <c r="G17" s="8" t="s">
        <v>38</v>
      </c>
      <c r="H17" s="8" t="s">
        <v>39</v>
      </c>
      <c r="I17" s="8" t="s">
        <v>213</v>
      </c>
      <c r="J17" s="13">
        <v>100.44999694824219</v>
      </c>
      <c r="K17" s="4">
        <v>10</v>
      </c>
      <c r="L17" s="13">
        <f t="shared" si="0"/>
        <v>110.44999694824219</v>
      </c>
      <c r="M17" s="13">
        <v>99.830001831054688</v>
      </c>
      <c r="N17" s="4">
        <v>2</v>
      </c>
      <c r="O17" s="13">
        <f t="shared" si="1"/>
        <v>101.83000183105469</v>
      </c>
      <c r="P17" s="13">
        <f t="shared" si="2"/>
        <v>101.83000183105469</v>
      </c>
      <c r="Q17" s="13">
        <f t="shared" si="3"/>
        <v>9.4946256247899861</v>
      </c>
    </row>
    <row r="18" spans="1:17" ht="75" x14ac:dyDescent="0.25">
      <c r="A18" s="4">
        <v>6</v>
      </c>
      <c r="B18" s="8" t="s">
        <v>220</v>
      </c>
      <c r="C18" s="8">
        <v>2000</v>
      </c>
      <c r="D18" s="8">
        <v>2000</v>
      </c>
      <c r="E18" s="8">
        <v>2000</v>
      </c>
      <c r="F18" s="8" t="s">
        <v>33</v>
      </c>
      <c r="G18" s="8" t="s">
        <v>21</v>
      </c>
      <c r="H18" s="8" t="s">
        <v>22</v>
      </c>
      <c r="I18" s="8" t="s">
        <v>23</v>
      </c>
      <c r="J18" s="13">
        <v>103.87999725341797</v>
      </c>
      <c r="K18" s="4">
        <v>6</v>
      </c>
      <c r="L18" s="13">
        <f t="shared" si="0"/>
        <v>109.87999725341797</v>
      </c>
      <c r="M18" s="13">
        <v>96.349998474121094</v>
      </c>
      <c r="N18" s="4">
        <v>6</v>
      </c>
      <c r="O18" s="13">
        <f t="shared" si="1"/>
        <v>102.34999847412109</v>
      </c>
      <c r="P18" s="13">
        <f t="shared" si="2"/>
        <v>102.34999847412109</v>
      </c>
      <c r="Q18" s="13">
        <f t="shared" si="3"/>
        <v>10.053761800130207</v>
      </c>
    </row>
    <row r="19" spans="1:17" x14ac:dyDescent="0.25">
      <c r="A19" s="4">
        <v>7</v>
      </c>
      <c r="B19" s="8" t="s">
        <v>158</v>
      </c>
      <c r="C19" s="8">
        <v>1997</v>
      </c>
      <c r="D19" s="8">
        <v>1997</v>
      </c>
      <c r="E19" s="8">
        <v>1997</v>
      </c>
      <c r="F19" s="8" t="s">
        <v>33</v>
      </c>
      <c r="G19" s="8" t="s">
        <v>38</v>
      </c>
      <c r="H19" s="8" t="s">
        <v>159</v>
      </c>
      <c r="I19" s="8" t="s">
        <v>55</v>
      </c>
      <c r="J19" s="13">
        <v>100.58999633789062</v>
      </c>
      <c r="K19" s="4">
        <v>2</v>
      </c>
      <c r="L19" s="13">
        <f t="shared" si="0"/>
        <v>102.58999633789062</v>
      </c>
      <c r="M19" s="13">
        <v>103.33000183105469</v>
      </c>
      <c r="N19" s="4">
        <v>0</v>
      </c>
      <c r="O19" s="13">
        <f t="shared" si="1"/>
        <v>103.33000183105469</v>
      </c>
      <c r="P19" s="13">
        <f t="shared" si="2"/>
        <v>102.58999633789062</v>
      </c>
      <c r="Q19" s="13">
        <f t="shared" si="3"/>
        <v>10.311824019237232</v>
      </c>
    </row>
    <row r="20" spans="1:17" ht="30" x14ac:dyDescent="0.25">
      <c r="A20" s="4">
        <v>8</v>
      </c>
      <c r="B20" s="8" t="s">
        <v>53</v>
      </c>
      <c r="C20" s="8">
        <v>1998</v>
      </c>
      <c r="D20" s="8">
        <v>1998</v>
      </c>
      <c r="E20" s="8">
        <v>1998</v>
      </c>
      <c r="F20" s="8" t="s">
        <v>33</v>
      </c>
      <c r="G20" s="8" t="s">
        <v>38</v>
      </c>
      <c r="H20" s="8" t="s">
        <v>54</v>
      </c>
      <c r="I20" s="8" t="s">
        <v>55</v>
      </c>
      <c r="J20" s="13">
        <v>102.66000366210937</v>
      </c>
      <c r="K20" s="4">
        <v>2</v>
      </c>
      <c r="L20" s="13">
        <f t="shared" si="0"/>
        <v>104.66000366210937</v>
      </c>
      <c r="M20" s="13">
        <v>104.87999725341797</v>
      </c>
      <c r="N20" s="4">
        <v>2</v>
      </c>
      <c r="O20" s="13">
        <f t="shared" si="1"/>
        <v>106.87999725341797</v>
      </c>
      <c r="P20" s="13">
        <f t="shared" si="2"/>
        <v>104.66000366210937</v>
      </c>
      <c r="Q20" s="13">
        <f t="shared" si="3"/>
        <v>12.537638346354166</v>
      </c>
    </row>
    <row r="21" spans="1:17" ht="75" x14ac:dyDescent="0.25">
      <c r="A21" s="4">
        <v>9</v>
      </c>
      <c r="B21" s="8" t="s">
        <v>222</v>
      </c>
      <c r="C21" s="8">
        <v>1998</v>
      </c>
      <c r="D21" s="8">
        <v>1998</v>
      </c>
      <c r="E21" s="8">
        <v>1998</v>
      </c>
      <c r="F21" s="8">
        <v>1</v>
      </c>
      <c r="G21" s="8" t="s">
        <v>61</v>
      </c>
      <c r="H21" s="8" t="s">
        <v>62</v>
      </c>
      <c r="I21" s="8" t="s">
        <v>63</v>
      </c>
      <c r="J21" s="13">
        <v>102.66000366210937</v>
      </c>
      <c r="K21" s="4">
        <v>2</v>
      </c>
      <c r="L21" s="13">
        <f t="shared" si="0"/>
        <v>104.66000366210937</v>
      </c>
      <c r="M21" s="13">
        <v>135.63999938964844</v>
      </c>
      <c r="N21" s="4">
        <v>2</v>
      </c>
      <c r="O21" s="13">
        <f t="shared" si="1"/>
        <v>137.63999938964844</v>
      </c>
      <c r="P21" s="13">
        <f t="shared" si="2"/>
        <v>104.66000366210937</v>
      </c>
      <c r="Q21" s="13">
        <f t="shared" si="3"/>
        <v>12.537638346354166</v>
      </c>
    </row>
    <row r="22" spans="1:17" ht="45" x14ac:dyDescent="0.25">
      <c r="A22" s="4">
        <v>10</v>
      </c>
      <c r="B22" s="8" t="s">
        <v>282</v>
      </c>
      <c r="C22" s="8">
        <v>2000</v>
      </c>
      <c r="D22" s="8">
        <v>2000</v>
      </c>
      <c r="E22" s="8">
        <v>2000</v>
      </c>
      <c r="F22" s="8">
        <v>1</v>
      </c>
      <c r="G22" s="8" t="s">
        <v>74</v>
      </c>
      <c r="H22" s="8" t="s">
        <v>283</v>
      </c>
      <c r="I22" s="8" t="s">
        <v>284</v>
      </c>
      <c r="J22" s="13">
        <v>104.37000274658203</v>
      </c>
      <c r="K22" s="4">
        <v>52</v>
      </c>
      <c r="L22" s="13">
        <f t="shared" si="0"/>
        <v>156.37000274658203</v>
      </c>
      <c r="M22" s="13">
        <v>104.06999969482422</v>
      </c>
      <c r="N22" s="4">
        <v>2</v>
      </c>
      <c r="O22" s="13">
        <f t="shared" si="1"/>
        <v>106.06999969482422</v>
      </c>
      <c r="P22" s="13">
        <f t="shared" si="2"/>
        <v>106.06999969482422</v>
      </c>
      <c r="Q22" s="13">
        <f t="shared" si="3"/>
        <v>14.053763112714213</v>
      </c>
    </row>
    <row r="23" spans="1:17" ht="45" x14ac:dyDescent="0.25">
      <c r="A23" s="4">
        <v>11</v>
      </c>
      <c r="B23" s="8" t="s">
        <v>200</v>
      </c>
      <c r="C23" s="8">
        <v>1997</v>
      </c>
      <c r="D23" s="8">
        <v>1997</v>
      </c>
      <c r="E23" s="8">
        <v>1997</v>
      </c>
      <c r="F23" s="8" t="s">
        <v>33</v>
      </c>
      <c r="G23" s="8" t="s">
        <v>74</v>
      </c>
      <c r="H23" s="8" t="s">
        <v>201</v>
      </c>
      <c r="I23" s="8" t="s">
        <v>172</v>
      </c>
      <c r="J23" s="13">
        <v>105.26000213623047</v>
      </c>
      <c r="K23" s="4">
        <v>52</v>
      </c>
      <c r="L23" s="13">
        <f t="shared" si="0"/>
        <v>157.26000213623047</v>
      </c>
      <c r="M23" s="13">
        <v>104.15000152587891</v>
      </c>
      <c r="N23" s="4">
        <v>2</v>
      </c>
      <c r="O23" s="13">
        <f t="shared" si="1"/>
        <v>106.15000152587891</v>
      </c>
      <c r="P23" s="13">
        <f t="shared" si="2"/>
        <v>106.15000152587891</v>
      </c>
      <c r="Q23" s="13">
        <f t="shared" si="3"/>
        <v>14.139786586966565</v>
      </c>
    </row>
    <row r="24" spans="1:17" ht="45" x14ac:dyDescent="0.25">
      <c r="A24" s="4">
        <v>12</v>
      </c>
      <c r="B24" s="8" t="s">
        <v>111</v>
      </c>
      <c r="C24" s="8">
        <v>1998</v>
      </c>
      <c r="D24" s="8">
        <v>1998</v>
      </c>
      <c r="E24" s="8">
        <v>1998</v>
      </c>
      <c r="F24" s="8">
        <v>1</v>
      </c>
      <c r="G24" s="8" t="s">
        <v>50</v>
      </c>
      <c r="H24" s="8" t="s">
        <v>112</v>
      </c>
      <c r="I24" s="8" t="s">
        <v>52</v>
      </c>
      <c r="J24" s="13">
        <v>105.68000030517578</v>
      </c>
      <c r="K24" s="4">
        <v>8</v>
      </c>
      <c r="L24" s="13">
        <f t="shared" si="0"/>
        <v>113.68000030517578</v>
      </c>
      <c r="M24" s="13">
        <v>100.62999725341797</v>
      </c>
      <c r="N24" s="4">
        <v>6</v>
      </c>
      <c r="O24" s="13">
        <f t="shared" si="1"/>
        <v>106.62999725341797</v>
      </c>
      <c r="P24" s="13">
        <f t="shared" si="2"/>
        <v>106.62999725341797</v>
      </c>
      <c r="Q24" s="13">
        <f t="shared" si="3"/>
        <v>14.655911025180613</v>
      </c>
    </row>
    <row r="25" spans="1:17" ht="45" x14ac:dyDescent="0.25">
      <c r="A25" s="4">
        <v>13</v>
      </c>
      <c r="B25" s="8" t="s">
        <v>115</v>
      </c>
      <c r="C25" s="8">
        <v>1998</v>
      </c>
      <c r="D25" s="8">
        <v>1998</v>
      </c>
      <c r="E25" s="8">
        <v>1998</v>
      </c>
      <c r="F25" s="8">
        <v>1</v>
      </c>
      <c r="G25" s="8" t="s">
        <v>50</v>
      </c>
      <c r="H25" s="8" t="s">
        <v>116</v>
      </c>
      <c r="I25" s="8" t="s">
        <v>52</v>
      </c>
      <c r="J25" s="13">
        <v>130.46000671386719</v>
      </c>
      <c r="K25" s="4">
        <v>10</v>
      </c>
      <c r="L25" s="13">
        <f t="shared" si="0"/>
        <v>140.46000671386719</v>
      </c>
      <c r="M25" s="13">
        <v>104.80000305175781</v>
      </c>
      <c r="N25" s="4">
        <v>2</v>
      </c>
      <c r="O25" s="13">
        <f t="shared" si="1"/>
        <v>106.80000305175781</v>
      </c>
      <c r="P25" s="13">
        <f t="shared" si="2"/>
        <v>106.80000305175781</v>
      </c>
      <c r="Q25" s="13">
        <f t="shared" si="3"/>
        <v>14.838712958879368</v>
      </c>
    </row>
    <row r="26" spans="1:17" ht="75" x14ac:dyDescent="0.25">
      <c r="A26" s="4">
        <v>14</v>
      </c>
      <c r="B26" s="8" t="s">
        <v>106</v>
      </c>
      <c r="C26" s="8">
        <v>1998</v>
      </c>
      <c r="D26" s="8">
        <v>1998</v>
      </c>
      <c r="E26" s="8">
        <v>1998</v>
      </c>
      <c r="F26" s="8" t="s">
        <v>33</v>
      </c>
      <c r="G26" s="8" t="s">
        <v>57</v>
      </c>
      <c r="H26" s="8" t="s">
        <v>107</v>
      </c>
      <c r="I26" s="8" t="s">
        <v>108</v>
      </c>
      <c r="J26" s="13">
        <v>106.86000061035156</v>
      </c>
      <c r="K26" s="4">
        <v>2</v>
      </c>
      <c r="L26" s="13">
        <f t="shared" si="0"/>
        <v>108.86000061035156</v>
      </c>
      <c r="M26" s="13">
        <v>107.54000091552734</v>
      </c>
      <c r="N26" s="4">
        <v>58</v>
      </c>
      <c r="O26" s="13">
        <f t="shared" si="1"/>
        <v>165.54000091552734</v>
      </c>
      <c r="P26" s="13">
        <f t="shared" si="2"/>
        <v>108.86000061035156</v>
      </c>
      <c r="Q26" s="13">
        <f t="shared" si="3"/>
        <v>17.053764097152218</v>
      </c>
    </row>
    <row r="27" spans="1:17" ht="45" x14ac:dyDescent="0.25">
      <c r="A27" s="4">
        <v>15</v>
      </c>
      <c r="B27" s="8" t="s">
        <v>70</v>
      </c>
      <c r="C27" s="8">
        <v>1998</v>
      </c>
      <c r="D27" s="8">
        <v>1998</v>
      </c>
      <c r="E27" s="8">
        <v>1998</v>
      </c>
      <c r="F27" s="8" t="s">
        <v>33</v>
      </c>
      <c r="G27" s="8" t="s">
        <v>10</v>
      </c>
      <c r="H27" s="8" t="s">
        <v>71</v>
      </c>
      <c r="I27" s="8" t="s">
        <v>72</v>
      </c>
      <c r="J27" s="13">
        <v>107.87999725341797</v>
      </c>
      <c r="K27" s="4">
        <v>54</v>
      </c>
      <c r="L27" s="13">
        <f t="shared" si="0"/>
        <v>161.87999725341797</v>
      </c>
      <c r="M27" s="13">
        <v>106.73999786376953</v>
      </c>
      <c r="N27" s="4">
        <v>4</v>
      </c>
      <c r="O27" s="13">
        <f t="shared" si="1"/>
        <v>110.73999786376953</v>
      </c>
      <c r="P27" s="13">
        <f t="shared" si="2"/>
        <v>110.73999786376953</v>
      </c>
      <c r="Q27" s="13">
        <f t="shared" si="3"/>
        <v>19.075266520182289</v>
      </c>
    </row>
    <row r="28" spans="1:17" ht="75" x14ac:dyDescent="0.25">
      <c r="A28" s="4" t="s">
        <v>455</v>
      </c>
      <c r="B28" s="8" t="s">
        <v>326</v>
      </c>
      <c r="C28" s="8">
        <v>1995</v>
      </c>
      <c r="D28" s="8">
        <v>1995</v>
      </c>
      <c r="E28" s="8">
        <v>1995</v>
      </c>
      <c r="F28" s="8">
        <v>1</v>
      </c>
      <c r="G28" s="8" t="s">
        <v>61</v>
      </c>
      <c r="H28" s="8" t="s">
        <v>62</v>
      </c>
      <c r="I28" s="8" t="s">
        <v>206</v>
      </c>
      <c r="J28" s="13">
        <v>104.73000335693359</v>
      </c>
      <c r="K28" s="4">
        <v>58</v>
      </c>
      <c r="L28" s="13">
        <f t="shared" si="0"/>
        <v>162.73000335693359</v>
      </c>
      <c r="M28" s="13">
        <v>101</v>
      </c>
      <c r="N28" s="4">
        <v>10</v>
      </c>
      <c r="O28" s="13">
        <f t="shared" si="1"/>
        <v>111</v>
      </c>
      <c r="P28" s="13">
        <f t="shared" si="2"/>
        <v>111</v>
      </c>
      <c r="Q28" s="13">
        <f t="shared" si="3"/>
        <v>19.35483870967742</v>
      </c>
    </row>
    <row r="29" spans="1:17" ht="75" x14ac:dyDescent="0.25">
      <c r="A29" s="4">
        <v>16</v>
      </c>
      <c r="B29" s="8" t="s">
        <v>272</v>
      </c>
      <c r="C29" s="8">
        <v>1999</v>
      </c>
      <c r="D29" s="8">
        <v>1999</v>
      </c>
      <c r="E29" s="8">
        <v>1999</v>
      </c>
      <c r="F29" s="8" t="s">
        <v>33</v>
      </c>
      <c r="G29" s="8" t="s">
        <v>21</v>
      </c>
      <c r="H29" s="8" t="s">
        <v>22</v>
      </c>
      <c r="I29" s="8" t="s">
        <v>23</v>
      </c>
      <c r="J29" s="13">
        <v>124.97000122070312</v>
      </c>
      <c r="K29" s="4">
        <v>10</v>
      </c>
      <c r="L29" s="13">
        <f t="shared" si="0"/>
        <v>134.97000122070312</v>
      </c>
      <c r="M29" s="13">
        <v>105.18000030517578</v>
      </c>
      <c r="N29" s="4">
        <v>6</v>
      </c>
      <c r="O29" s="13">
        <f t="shared" si="1"/>
        <v>111.18000030517578</v>
      </c>
      <c r="P29" s="13">
        <f t="shared" si="2"/>
        <v>111.18000030517578</v>
      </c>
      <c r="Q29" s="13">
        <f t="shared" si="3"/>
        <v>19.548387424920193</v>
      </c>
    </row>
    <row r="30" spans="1:17" ht="45" x14ac:dyDescent="0.25">
      <c r="A30" s="4">
        <v>17</v>
      </c>
      <c r="B30" s="8" t="s">
        <v>260</v>
      </c>
      <c r="C30" s="8">
        <v>1997</v>
      </c>
      <c r="D30" s="8">
        <v>1997</v>
      </c>
      <c r="E30" s="8">
        <v>1997</v>
      </c>
      <c r="F30" s="8" t="s">
        <v>33</v>
      </c>
      <c r="G30" s="8" t="s">
        <v>57</v>
      </c>
      <c r="H30" s="8" t="s">
        <v>261</v>
      </c>
      <c r="I30" s="8" t="s">
        <v>262</v>
      </c>
      <c r="J30" s="13">
        <v>107.52999877929687</v>
      </c>
      <c r="K30" s="4">
        <v>56</v>
      </c>
      <c r="L30" s="13">
        <f t="shared" si="0"/>
        <v>163.52999877929687</v>
      </c>
      <c r="M30" s="13">
        <v>109.11000061035156</v>
      </c>
      <c r="N30" s="4">
        <v>4</v>
      </c>
      <c r="O30" s="13">
        <f t="shared" si="1"/>
        <v>113.11000061035156</v>
      </c>
      <c r="P30" s="13">
        <f t="shared" si="2"/>
        <v>113.11000061035156</v>
      </c>
      <c r="Q30" s="13">
        <f t="shared" si="3"/>
        <v>21.623656570270498</v>
      </c>
    </row>
    <row r="31" spans="1:17" ht="45" x14ac:dyDescent="0.25">
      <c r="A31" s="4">
        <v>18</v>
      </c>
      <c r="B31" s="8" t="s">
        <v>32</v>
      </c>
      <c r="C31" s="8">
        <v>1997</v>
      </c>
      <c r="D31" s="8">
        <v>1997</v>
      </c>
      <c r="E31" s="8">
        <v>1997</v>
      </c>
      <c r="F31" s="8" t="s">
        <v>33</v>
      </c>
      <c r="G31" s="8" t="s">
        <v>34</v>
      </c>
      <c r="H31" s="8" t="s">
        <v>35</v>
      </c>
      <c r="I31" s="8" t="s">
        <v>36</v>
      </c>
      <c r="J31" s="13">
        <v>106.98000335693359</v>
      </c>
      <c r="K31" s="4">
        <v>54</v>
      </c>
      <c r="L31" s="13">
        <f t="shared" si="0"/>
        <v>160.98000335693359</v>
      </c>
      <c r="M31" s="13">
        <v>106.18000030517578</v>
      </c>
      <c r="N31" s="4">
        <v>8</v>
      </c>
      <c r="O31" s="13">
        <f t="shared" si="1"/>
        <v>114.18000030517578</v>
      </c>
      <c r="P31" s="13">
        <f t="shared" si="2"/>
        <v>114.18000030517578</v>
      </c>
      <c r="Q31" s="13">
        <f t="shared" si="3"/>
        <v>22.774193876533097</v>
      </c>
    </row>
    <row r="32" spans="1:17" ht="75" x14ac:dyDescent="0.25">
      <c r="A32" s="4">
        <v>19</v>
      </c>
      <c r="B32" s="8" t="s">
        <v>207</v>
      </c>
      <c r="C32" s="8">
        <v>1999</v>
      </c>
      <c r="D32" s="8">
        <v>1999</v>
      </c>
      <c r="E32" s="8">
        <v>1999</v>
      </c>
      <c r="F32" s="8">
        <v>1</v>
      </c>
      <c r="G32" s="8" t="s">
        <v>208</v>
      </c>
      <c r="H32" s="8" t="s">
        <v>162</v>
      </c>
      <c r="I32" s="8" t="s">
        <v>163</v>
      </c>
      <c r="J32" s="13">
        <v>110.87999725341797</v>
      </c>
      <c r="K32" s="4">
        <v>52</v>
      </c>
      <c r="L32" s="13">
        <f t="shared" si="0"/>
        <v>162.87999725341797</v>
      </c>
      <c r="M32" s="13">
        <v>109.52999877929687</v>
      </c>
      <c r="N32" s="4">
        <v>6</v>
      </c>
      <c r="O32" s="13">
        <f t="shared" si="1"/>
        <v>115.52999877929687</v>
      </c>
      <c r="P32" s="13">
        <f t="shared" si="2"/>
        <v>115.52999877929687</v>
      </c>
      <c r="Q32" s="13">
        <f t="shared" si="3"/>
        <v>24.225805139028896</v>
      </c>
    </row>
    <row r="33" spans="1:17" ht="45" x14ac:dyDescent="0.25">
      <c r="A33" s="4">
        <v>20</v>
      </c>
      <c r="B33" s="8" t="s">
        <v>306</v>
      </c>
      <c r="C33" s="8">
        <v>1997</v>
      </c>
      <c r="D33" s="8">
        <v>1997</v>
      </c>
      <c r="E33" s="8">
        <v>1997</v>
      </c>
      <c r="F33" s="8">
        <v>1</v>
      </c>
      <c r="G33" s="8" t="s">
        <v>50</v>
      </c>
      <c r="H33" s="8" t="s">
        <v>116</v>
      </c>
      <c r="I33" s="8" t="s">
        <v>52</v>
      </c>
      <c r="J33" s="13">
        <v>151.30000305175781</v>
      </c>
      <c r="K33" s="4">
        <v>10</v>
      </c>
      <c r="L33" s="13">
        <f t="shared" si="0"/>
        <v>161.30000305175781</v>
      </c>
      <c r="M33" s="13">
        <v>111.33999633789063</v>
      </c>
      <c r="N33" s="4">
        <v>6</v>
      </c>
      <c r="O33" s="13">
        <f t="shared" si="1"/>
        <v>117.33999633789062</v>
      </c>
      <c r="P33" s="13">
        <f t="shared" si="2"/>
        <v>117.33999633789062</v>
      </c>
      <c r="Q33" s="13">
        <f t="shared" si="3"/>
        <v>26.172039073000676</v>
      </c>
    </row>
    <row r="34" spans="1:17" ht="75" x14ac:dyDescent="0.25">
      <c r="A34" s="4">
        <v>21</v>
      </c>
      <c r="B34" s="8" t="s">
        <v>60</v>
      </c>
      <c r="C34" s="8">
        <v>1998</v>
      </c>
      <c r="D34" s="8">
        <v>1998</v>
      </c>
      <c r="E34" s="8">
        <v>1998</v>
      </c>
      <c r="F34" s="8">
        <v>1</v>
      </c>
      <c r="G34" s="8" t="s">
        <v>61</v>
      </c>
      <c r="H34" s="8" t="s">
        <v>62</v>
      </c>
      <c r="I34" s="8" t="s">
        <v>63</v>
      </c>
      <c r="J34" s="13">
        <v>138.33000183105469</v>
      </c>
      <c r="K34" s="4">
        <v>2</v>
      </c>
      <c r="L34" s="13">
        <f t="shared" si="0"/>
        <v>140.33000183105469</v>
      </c>
      <c r="M34" s="13">
        <v>111.94999694824219</v>
      </c>
      <c r="N34" s="4">
        <v>6</v>
      </c>
      <c r="O34" s="13">
        <f t="shared" si="1"/>
        <v>117.94999694824219</v>
      </c>
      <c r="P34" s="13">
        <f t="shared" si="2"/>
        <v>117.94999694824219</v>
      </c>
      <c r="Q34" s="13">
        <f t="shared" si="3"/>
        <v>26.827953707787302</v>
      </c>
    </row>
    <row r="35" spans="1:17" ht="45" x14ac:dyDescent="0.25">
      <c r="A35" s="4">
        <v>22</v>
      </c>
      <c r="B35" s="8" t="s">
        <v>340</v>
      </c>
      <c r="C35" s="8">
        <v>1998</v>
      </c>
      <c r="D35" s="8">
        <v>1998</v>
      </c>
      <c r="E35" s="8">
        <v>1998</v>
      </c>
      <c r="F35" s="8">
        <v>1</v>
      </c>
      <c r="G35" s="8" t="s">
        <v>83</v>
      </c>
      <c r="H35" s="8" t="s">
        <v>84</v>
      </c>
      <c r="I35" s="8" t="s">
        <v>360</v>
      </c>
      <c r="J35" s="13">
        <v>108.31999969482422</v>
      </c>
      <c r="K35" s="4">
        <v>10</v>
      </c>
      <c r="L35" s="13">
        <f t="shared" si="0"/>
        <v>118.31999969482422</v>
      </c>
      <c r="M35" s="13">
        <v>131.22000122070312</v>
      </c>
      <c r="N35" s="4">
        <v>2</v>
      </c>
      <c r="O35" s="13">
        <f t="shared" si="1"/>
        <v>133.22000122070312</v>
      </c>
      <c r="P35" s="13">
        <f t="shared" si="2"/>
        <v>118.31999969482422</v>
      </c>
      <c r="Q35" s="13">
        <f t="shared" si="3"/>
        <v>27.225806123466899</v>
      </c>
    </row>
    <row r="36" spans="1:17" ht="45" x14ac:dyDescent="0.25">
      <c r="A36" s="4">
        <v>23</v>
      </c>
      <c r="B36" s="8" t="s">
        <v>313</v>
      </c>
      <c r="C36" s="8">
        <v>2000</v>
      </c>
      <c r="D36" s="8">
        <v>2000</v>
      </c>
      <c r="E36" s="8">
        <v>2000</v>
      </c>
      <c r="F36" s="8">
        <v>1</v>
      </c>
      <c r="G36" s="8" t="s">
        <v>34</v>
      </c>
      <c r="H36" s="8" t="s">
        <v>35</v>
      </c>
      <c r="I36" s="8" t="s">
        <v>69</v>
      </c>
      <c r="J36" s="13">
        <v>114.75</v>
      </c>
      <c r="K36" s="4">
        <v>54</v>
      </c>
      <c r="L36" s="13">
        <f t="shared" si="0"/>
        <v>168.75</v>
      </c>
      <c r="M36" s="13">
        <v>112.44999694824219</v>
      </c>
      <c r="N36" s="4">
        <v>6</v>
      </c>
      <c r="O36" s="13">
        <f t="shared" si="1"/>
        <v>118.44999694824219</v>
      </c>
      <c r="P36" s="13">
        <f t="shared" si="2"/>
        <v>118.44999694824219</v>
      </c>
      <c r="Q36" s="13">
        <f t="shared" si="3"/>
        <v>27.36558811638945</v>
      </c>
    </row>
    <row r="37" spans="1:17" ht="45" x14ac:dyDescent="0.25">
      <c r="A37" s="4">
        <v>24</v>
      </c>
      <c r="B37" s="8" t="s">
        <v>331</v>
      </c>
      <c r="C37" s="8">
        <v>1999</v>
      </c>
      <c r="D37" s="8">
        <v>1999</v>
      </c>
      <c r="E37" s="8">
        <v>1999</v>
      </c>
      <c r="F37" s="8">
        <v>1</v>
      </c>
      <c r="G37" s="8" t="s">
        <v>50</v>
      </c>
      <c r="H37" s="8" t="s">
        <v>116</v>
      </c>
      <c r="I37" s="8" t="s">
        <v>52</v>
      </c>
      <c r="J37" s="13">
        <v>108.77999877929687</v>
      </c>
      <c r="K37" s="4">
        <v>52</v>
      </c>
      <c r="L37" s="13">
        <f t="shared" si="0"/>
        <v>160.77999877929687</v>
      </c>
      <c r="M37" s="13">
        <v>115.38999938964844</v>
      </c>
      <c r="N37" s="4">
        <v>4</v>
      </c>
      <c r="O37" s="13">
        <f t="shared" si="1"/>
        <v>119.38999938964844</v>
      </c>
      <c r="P37" s="13">
        <f t="shared" si="2"/>
        <v>119.38999938964844</v>
      </c>
      <c r="Q37" s="13">
        <f t="shared" si="3"/>
        <v>28.376343429729502</v>
      </c>
    </row>
    <row r="38" spans="1:17" ht="45" x14ac:dyDescent="0.25">
      <c r="A38" s="4">
        <v>25</v>
      </c>
      <c r="B38" s="8" t="s">
        <v>240</v>
      </c>
      <c r="C38" s="8">
        <v>1998</v>
      </c>
      <c r="D38" s="8">
        <v>1998</v>
      </c>
      <c r="E38" s="8">
        <v>1998</v>
      </c>
      <c r="F38" s="8" t="s">
        <v>33</v>
      </c>
      <c r="G38" s="8" t="s">
        <v>10</v>
      </c>
      <c r="H38" s="8" t="s">
        <v>71</v>
      </c>
      <c r="I38" s="8" t="s">
        <v>72</v>
      </c>
      <c r="J38" s="13">
        <v>118.88999938964844</v>
      </c>
      <c r="K38" s="4">
        <v>2</v>
      </c>
      <c r="L38" s="13">
        <f t="shared" si="0"/>
        <v>120.88999938964844</v>
      </c>
      <c r="M38" s="13"/>
      <c r="N38" s="4"/>
      <c r="O38" s="13" t="s">
        <v>456</v>
      </c>
      <c r="P38" s="13">
        <f t="shared" si="2"/>
        <v>120.88999938964844</v>
      </c>
      <c r="Q38" s="13">
        <f t="shared" si="3"/>
        <v>29.989246655535958</v>
      </c>
    </row>
    <row r="39" spans="1:17" ht="75" x14ac:dyDescent="0.25">
      <c r="A39" s="4">
        <v>26</v>
      </c>
      <c r="B39" s="8" t="s">
        <v>242</v>
      </c>
      <c r="C39" s="8">
        <v>2000</v>
      </c>
      <c r="D39" s="8">
        <v>2000</v>
      </c>
      <c r="E39" s="8">
        <v>2000</v>
      </c>
      <c r="F39" s="8">
        <v>1</v>
      </c>
      <c r="G39" s="8" t="s">
        <v>38</v>
      </c>
      <c r="H39" s="8" t="s">
        <v>39</v>
      </c>
      <c r="I39" s="8" t="s">
        <v>47</v>
      </c>
      <c r="J39" s="13">
        <v>114.34999847412109</v>
      </c>
      <c r="K39" s="4">
        <v>8</v>
      </c>
      <c r="L39" s="13">
        <f t="shared" si="0"/>
        <v>122.34999847412109</v>
      </c>
      <c r="M39" s="13">
        <v>116.43000030517578</v>
      </c>
      <c r="N39" s="4">
        <v>10</v>
      </c>
      <c r="O39" s="13">
        <f t="shared" si="1"/>
        <v>126.43000030517578</v>
      </c>
      <c r="P39" s="13">
        <f t="shared" si="2"/>
        <v>122.34999847412109</v>
      </c>
      <c r="Q39" s="13">
        <f t="shared" si="3"/>
        <v>31.559138144216231</v>
      </c>
    </row>
    <row r="40" spans="1:17" ht="45" x14ac:dyDescent="0.25">
      <c r="A40" s="4">
        <v>27</v>
      </c>
      <c r="B40" s="8" t="s">
        <v>49</v>
      </c>
      <c r="C40" s="8">
        <v>2002</v>
      </c>
      <c r="D40" s="8">
        <v>2002</v>
      </c>
      <c r="E40" s="8">
        <v>2002</v>
      </c>
      <c r="F40" s="8">
        <v>2</v>
      </c>
      <c r="G40" s="8" t="s">
        <v>50</v>
      </c>
      <c r="H40" s="8" t="s">
        <v>51</v>
      </c>
      <c r="I40" s="8" t="s">
        <v>52</v>
      </c>
      <c r="J40" s="13">
        <v>114.81999969482422</v>
      </c>
      <c r="K40" s="4">
        <v>8</v>
      </c>
      <c r="L40" s="13">
        <f t="shared" si="0"/>
        <v>122.81999969482422</v>
      </c>
      <c r="M40" s="13">
        <v>121.59999847412109</v>
      </c>
      <c r="N40" s="4">
        <v>4</v>
      </c>
      <c r="O40" s="13">
        <f t="shared" si="1"/>
        <v>125.59999847412109</v>
      </c>
      <c r="P40" s="13">
        <f t="shared" si="2"/>
        <v>122.81999969482422</v>
      </c>
      <c r="Q40" s="13">
        <f t="shared" si="3"/>
        <v>32.064515800886255</v>
      </c>
    </row>
    <row r="41" spans="1:17" ht="45" x14ac:dyDescent="0.25">
      <c r="A41" s="4">
        <v>28</v>
      </c>
      <c r="B41" s="8" t="s">
        <v>274</v>
      </c>
      <c r="C41" s="8">
        <v>1997</v>
      </c>
      <c r="D41" s="8">
        <v>1997</v>
      </c>
      <c r="E41" s="8">
        <v>1997</v>
      </c>
      <c r="F41" s="8" t="s">
        <v>33</v>
      </c>
      <c r="G41" s="8" t="s">
        <v>10</v>
      </c>
      <c r="H41" s="8" t="s">
        <v>96</v>
      </c>
      <c r="I41" s="8" t="s">
        <v>275</v>
      </c>
      <c r="J41" s="13">
        <v>115.51000213623047</v>
      </c>
      <c r="K41" s="4">
        <v>8</v>
      </c>
      <c r="L41" s="13">
        <f t="shared" si="0"/>
        <v>123.51000213623047</v>
      </c>
      <c r="M41" s="13">
        <v>140.13999938964844</v>
      </c>
      <c r="N41" s="4">
        <v>52</v>
      </c>
      <c r="O41" s="13">
        <f t="shared" si="1"/>
        <v>192.13999938964844</v>
      </c>
      <c r="P41" s="13">
        <f t="shared" si="2"/>
        <v>123.51000213623047</v>
      </c>
      <c r="Q41" s="13">
        <f t="shared" si="3"/>
        <v>32.806453909925239</v>
      </c>
    </row>
    <row r="42" spans="1:17" ht="30" x14ac:dyDescent="0.25">
      <c r="A42" s="4" t="s">
        <v>455</v>
      </c>
      <c r="B42" s="8" t="s">
        <v>227</v>
      </c>
      <c r="C42" s="8">
        <v>1973</v>
      </c>
      <c r="D42" s="8">
        <v>1973</v>
      </c>
      <c r="E42" s="8">
        <v>1973</v>
      </c>
      <c r="F42" s="8">
        <v>1</v>
      </c>
      <c r="G42" s="8" t="s">
        <v>74</v>
      </c>
      <c r="H42" s="8" t="s">
        <v>228</v>
      </c>
      <c r="I42" s="8" t="s">
        <v>229</v>
      </c>
      <c r="J42" s="13">
        <v>117.80999755859375</v>
      </c>
      <c r="K42" s="4">
        <v>6</v>
      </c>
      <c r="L42" s="13">
        <f t="shared" ref="L42:L72" si="4">J42+K42</f>
        <v>123.80999755859375</v>
      </c>
      <c r="M42" s="13">
        <v>109.08000183105469</v>
      </c>
      <c r="N42" s="4">
        <v>50</v>
      </c>
      <c r="O42" s="13">
        <f t="shared" ref="O42:O73" si="5">M42+N42</f>
        <v>159.08000183105469</v>
      </c>
      <c r="P42" s="13">
        <f t="shared" ref="P42:P73" si="6">MIN(O42,L42)</f>
        <v>123.80999755859375</v>
      </c>
      <c r="Q42" s="13">
        <f t="shared" ref="Q42:Q73" si="7">IF( AND(ISNUMBER(P$10),ISNUMBER(P42)),(P42-P$10)/P$10*100,"")</f>
        <v>33.129029632896504</v>
      </c>
    </row>
    <row r="43" spans="1:17" ht="45" x14ac:dyDescent="0.25">
      <c r="A43" s="4">
        <v>29</v>
      </c>
      <c r="B43" s="8" t="s">
        <v>287</v>
      </c>
      <c r="C43" s="8">
        <v>2000</v>
      </c>
      <c r="D43" s="8">
        <v>2000</v>
      </c>
      <c r="E43" s="8">
        <v>2000</v>
      </c>
      <c r="F43" s="8">
        <v>1</v>
      </c>
      <c r="G43" s="8" t="s">
        <v>83</v>
      </c>
      <c r="H43" s="8" t="s">
        <v>84</v>
      </c>
      <c r="I43" s="8" t="s">
        <v>85</v>
      </c>
      <c r="J43" s="13">
        <v>120.11000061035156</v>
      </c>
      <c r="K43" s="4">
        <v>12</v>
      </c>
      <c r="L43" s="13">
        <f t="shared" si="4"/>
        <v>132.11000061035156</v>
      </c>
      <c r="M43" s="13">
        <v>116.08999633789062</v>
      </c>
      <c r="N43" s="4">
        <v>8</v>
      </c>
      <c r="O43" s="13">
        <f t="shared" si="5"/>
        <v>124.08999633789063</v>
      </c>
      <c r="P43" s="13">
        <f t="shared" si="6"/>
        <v>124.08999633789063</v>
      </c>
      <c r="Q43" s="13">
        <f t="shared" si="7"/>
        <v>33.430103589129708</v>
      </c>
    </row>
    <row r="44" spans="1:17" ht="30" x14ac:dyDescent="0.25">
      <c r="A44" s="4">
        <v>30</v>
      </c>
      <c r="B44" s="8" t="s">
        <v>307</v>
      </c>
      <c r="C44" s="8">
        <v>2002</v>
      </c>
      <c r="D44" s="8">
        <v>2002</v>
      </c>
      <c r="E44" s="8">
        <v>2002</v>
      </c>
      <c r="F44" s="8">
        <v>2</v>
      </c>
      <c r="G44" s="8" t="s">
        <v>30</v>
      </c>
      <c r="H44" s="8" t="s">
        <v>122</v>
      </c>
      <c r="I44" s="8" t="s">
        <v>123</v>
      </c>
      <c r="J44" s="13">
        <v>146.25</v>
      </c>
      <c r="K44" s="4">
        <v>60</v>
      </c>
      <c r="L44" s="13">
        <f t="shared" si="4"/>
        <v>206.25</v>
      </c>
      <c r="M44" s="13">
        <v>122.55999755859375</v>
      </c>
      <c r="N44" s="4">
        <v>2</v>
      </c>
      <c r="O44" s="13">
        <f t="shared" si="5"/>
        <v>124.55999755859375</v>
      </c>
      <c r="P44" s="13">
        <f t="shared" si="6"/>
        <v>124.55999755859375</v>
      </c>
      <c r="Q44" s="13">
        <f t="shared" si="7"/>
        <v>33.935481245799728</v>
      </c>
    </row>
    <row r="45" spans="1:17" ht="105" x14ac:dyDescent="0.25">
      <c r="A45" s="4">
        <v>31</v>
      </c>
      <c r="B45" s="8" t="s">
        <v>290</v>
      </c>
      <c r="C45" s="8">
        <v>2000</v>
      </c>
      <c r="D45" s="8">
        <v>2000</v>
      </c>
      <c r="E45" s="8">
        <v>2000</v>
      </c>
      <c r="F45" s="8">
        <v>1</v>
      </c>
      <c r="G45" s="8" t="s">
        <v>74</v>
      </c>
      <c r="H45" s="8" t="s">
        <v>78</v>
      </c>
      <c r="I45" s="8" t="s">
        <v>76</v>
      </c>
      <c r="J45" s="13">
        <v>114.73000335693359</v>
      </c>
      <c r="K45" s="4">
        <v>10</v>
      </c>
      <c r="L45" s="13">
        <f t="shared" si="4"/>
        <v>124.73000335693359</v>
      </c>
      <c r="M45" s="13">
        <v>112.5</v>
      </c>
      <c r="N45" s="4">
        <v>54</v>
      </c>
      <c r="O45" s="13">
        <f t="shared" si="5"/>
        <v>166.5</v>
      </c>
      <c r="P45" s="13">
        <f t="shared" si="6"/>
        <v>124.73000335693359</v>
      </c>
      <c r="Q45" s="13">
        <f t="shared" si="7"/>
        <v>34.118283179498491</v>
      </c>
    </row>
    <row r="46" spans="1:17" ht="75" x14ac:dyDescent="0.25">
      <c r="A46" s="4">
        <v>32</v>
      </c>
      <c r="B46" s="8" t="s">
        <v>244</v>
      </c>
      <c r="C46" s="8">
        <v>2000</v>
      </c>
      <c r="D46" s="8">
        <v>2000</v>
      </c>
      <c r="E46" s="8">
        <v>2000</v>
      </c>
      <c r="F46" s="8">
        <v>1</v>
      </c>
      <c r="G46" s="8" t="s">
        <v>38</v>
      </c>
      <c r="H46" s="8" t="s">
        <v>39</v>
      </c>
      <c r="I46" s="8" t="s">
        <v>47</v>
      </c>
      <c r="J46" s="13">
        <v>116.94999694824219</v>
      </c>
      <c r="K46" s="4">
        <v>10</v>
      </c>
      <c r="L46" s="13">
        <f t="shared" si="4"/>
        <v>126.94999694824219</v>
      </c>
      <c r="M46" s="13">
        <v>139.49000549316406</v>
      </c>
      <c r="N46" s="4">
        <v>54</v>
      </c>
      <c r="O46" s="13">
        <f t="shared" si="5"/>
        <v>193.49000549316406</v>
      </c>
      <c r="P46" s="13">
        <f t="shared" si="6"/>
        <v>126.94999694824219</v>
      </c>
      <c r="Q46" s="13">
        <f t="shared" si="7"/>
        <v>36.505373062626006</v>
      </c>
    </row>
    <row r="47" spans="1:17" ht="45" x14ac:dyDescent="0.25">
      <c r="A47" s="4">
        <v>33</v>
      </c>
      <c r="B47" s="8" t="s">
        <v>316</v>
      </c>
      <c r="C47" s="8">
        <v>1998</v>
      </c>
      <c r="D47" s="8">
        <v>1998</v>
      </c>
      <c r="E47" s="8">
        <v>1998</v>
      </c>
      <c r="F47" s="8">
        <v>1</v>
      </c>
      <c r="G47" s="8" t="s">
        <v>50</v>
      </c>
      <c r="H47" s="8" t="s">
        <v>119</v>
      </c>
      <c r="I47" s="8" t="s">
        <v>232</v>
      </c>
      <c r="J47" s="13">
        <v>133.52000427246094</v>
      </c>
      <c r="K47" s="4">
        <v>6</v>
      </c>
      <c r="L47" s="13">
        <f t="shared" si="4"/>
        <v>139.52000427246094</v>
      </c>
      <c r="M47" s="13">
        <v>120.11000061035156</v>
      </c>
      <c r="N47" s="4">
        <v>8</v>
      </c>
      <c r="O47" s="13">
        <f t="shared" si="5"/>
        <v>128.11000061035156</v>
      </c>
      <c r="P47" s="13">
        <f t="shared" si="6"/>
        <v>128.11000061035156</v>
      </c>
      <c r="Q47" s="13">
        <f t="shared" si="7"/>
        <v>37.75268882833501</v>
      </c>
    </row>
    <row r="48" spans="1:17" ht="30" x14ac:dyDescent="0.25">
      <c r="A48" s="4">
        <v>34</v>
      </c>
      <c r="B48" s="8" t="s">
        <v>303</v>
      </c>
      <c r="C48" s="8">
        <v>2000</v>
      </c>
      <c r="D48" s="8">
        <v>2000</v>
      </c>
      <c r="E48" s="8">
        <v>2000</v>
      </c>
      <c r="F48" s="8">
        <v>1</v>
      </c>
      <c r="G48" s="8" t="s">
        <v>152</v>
      </c>
      <c r="H48" s="8" t="s">
        <v>153</v>
      </c>
      <c r="I48" s="8" t="s">
        <v>154</v>
      </c>
      <c r="J48" s="13">
        <v>124.81999969482422</v>
      </c>
      <c r="K48" s="4">
        <v>4</v>
      </c>
      <c r="L48" s="13">
        <f t="shared" si="4"/>
        <v>128.81999969482422</v>
      </c>
      <c r="M48" s="13"/>
      <c r="N48" s="4"/>
      <c r="O48" s="13" t="s">
        <v>457</v>
      </c>
      <c r="P48" s="13">
        <f t="shared" si="6"/>
        <v>128.81999969482422</v>
      </c>
      <c r="Q48" s="13">
        <f t="shared" si="7"/>
        <v>38.516128704112063</v>
      </c>
    </row>
    <row r="49" spans="1:17" ht="75" x14ac:dyDescent="0.25">
      <c r="A49" s="4">
        <v>35</v>
      </c>
      <c r="B49" s="8" t="s">
        <v>230</v>
      </c>
      <c r="C49" s="8">
        <v>2001</v>
      </c>
      <c r="D49" s="8">
        <v>2001</v>
      </c>
      <c r="E49" s="8">
        <v>2001</v>
      </c>
      <c r="F49" s="8">
        <v>1</v>
      </c>
      <c r="G49" s="8" t="s">
        <v>21</v>
      </c>
      <c r="H49" s="8" t="s">
        <v>22</v>
      </c>
      <c r="I49" s="8" t="s">
        <v>23</v>
      </c>
      <c r="J49" s="13">
        <v>123.87999725341797</v>
      </c>
      <c r="K49" s="4">
        <v>6</v>
      </c>
      <c r="L49" s="13">
        <f t="shared" si="4"/>
        <v>129.87999725341797</v>
      </c>
      <c r="M49" s="13">
        <v>116.20999908447266</v>
      </c>
      <c r="N49" s="4">
        <v>56</v>
      </c>
      <c r="O49" s="13">
        <f t="shared" si="5"/>
        <v>172.20999908447266</v>
      </c>
      <c r="P49" s="13">
        <f t="shared" si="6"/>
        <v>129.87999725341797</v>
      </c>
      <c r="Q49" s="13">
        <f t="shared" si="7"/>
        <v>39.655911025180615</v>
      </c>
    </row>
    <row r="50" spans="1:17" ht="30" x14ac:dyDescent="0.25">
      <c r="A50" s="4">
        <v>36</v>
      </c>
      <c r="B50" s="8" t="s">
        <v>160</v>
      </c>
      <c r="C50" s="8">
        <v>1998</v>
      </c>
      <c r="D50" s="8">
        <v>1998</v>
      </c>
      <c r="E50" s="8">
        <v>1998</v>
      </c>
      <c r="F50" s="8">
        <v>1</v>
      </c>
      <c r="G50" s="8" t="s">
        <v>30</v>
      </c>
      <c r="H50" s="8" t="s">
        <v>122</v>
      </c>
      <c r="I50" s="8" t="s">
        <v>123</v>
      </c>
      <c r="J50" s="13">
        <v>120.12000274658203</v>
      </c>
      <c r="K50" s="4">
        <v>10</v>
      </c>
      <c r="L50" s="13">
        <f t="shared" si="4"/>
        <v>130.12000274658203</v>
      </c>
      <c r="M50" s="13">
        <v>123.77999877929687</v>
      </c>
      <c r="N50" s="4">
        <v>10</v>
      </c>
      <c r="O50" s="13">
        <f t="shared" si="5"/>
        <v>133.77999877929687</v>
      </c>
      <c r="P50" s="13">
        <f t="shared" si="6"/>
        <v>130.12000274658203</v>
      </c>
      <c r="Q50" s="13">
        <f t="shared" si="7"/>
        <v>39.913981447937665</v>
      </c>
    </row>
    <row r="51" spans="1:17" ht="45" x14ac:dyDescent="0.25">
      <c r="A51" s="4">
        <v>37</v>
      </c>
      <c r="B51" s="8" t="s">
        <v>73</v>
      </c>
      <c r="C51" s="8">
        <v>2002</v>
      </c>
      <c r="D51" s="8">
        <v>2002</v>
      </c>
      <c r="E51" s="8">
        <v>2002</v>
      </c>
      <c r="F51" s="8">
        <v>2</v>
      </c>
      <c r="G51" s="8" t="s">
        <v>74</v>
      </c>
      <c r="H51" s="8" t="s">
        <v>75</v>
      </c>
      <c r="I51" s="8" t="s">
        <v>76</v>
      </c>
      <c r="J51" s="13">
        <v>142.05000305175781</v>
      </c>
      <c r="K51" s="4">
        <v>10</v>
      </c>
      <c r="L51" s="13">
        <f t="shared" si="4"/>
        <v>152.05000305175781</v>
      </c>
      <c r="M51" s="13">
        <v>124.69999694824219</v>
      </c>
      <c r="N51" s="4">
        <v>6</v>
      </c>
      <c r="O51" s="13">
        <f t="shared" si="5"/>
        <v>130.69999694824219</v>
      </c>
      <c r="P51" s="13">
        <f t="shared" si="6"/>
        <v>130.69999694824219</v>
      </c>
      <c r="Q51" s="13">
        <f t="shared" si="7"/>
        <v>40.537631127142134</v>
      </c>
    </row>
    <row r="52" spans="1:17" ht="45" x14ac:dyDescent="0.25">
      <c r="A52" s="4">
        <v>38</v>
      </c>
      <c r="B52" s="8" t="s">
        <v>315</v>
      </c>
      <c r="C52" s="8">
        <v>2000</v>
      </c>
      <c r="D52" s="8">
        <v>2000</v>
      </c>
      <c r="E52" s="8">
        <v>2000</v>
      </c>
      <c r="F52" s="8">
        <v>1</v>
      </c>
      <c r="G52" s="8" t="s">
        <v>34</v>
      </c>
      <c r="H52" s="8" t="s">
        <v>35</v>
      </c>
      <c r="I52" s="8" t="s">
        <v>36</v>
      </c>
      <c r="J52" s="13">
        <v>158.50999450683594</v>
      </c>
      <c r="K52" s="4">
        <v>54</v>
      </c>
      <c r="L52" s="13">
        <f t="shared" si="4"/>
        <v>212.50999450683594</v>
      </c>
      <c r="M52" s="13">
        <v>119.94000244140625</v>
      </c>
      <c r="N52" s="4">
        <v>12</v>
      </c>
      <c r="O52" s="13">
        <f t="shared" si="5"/>
        <v>131.94000244140625</v>
      </c>
      <c r="P52" s="13">
        <f t="shared" si="6"/>
        <v>131.94000244140625</v>
      </c>
      <c r="Q52" s="13">
        <f t="shared" si="7"/>
        <v>41.870970367103496</v>
      </c>
    </row>
    <row r="53" spans="1:17" ht="30" x14ac:dyDescent="0.25">
      <c r="A53" s="4">
        <v>39</v>
      </c>
      <c r="B53" s="8" t="s">
        <v>214</v>
      </c>
      <c r="C53" s="8">
        <v>2000</v>
      </c>
      <c r="D53" s="8">
        <v>2000</v>
      </c>
      <c r="E53" s="8">
        <v>2000</v>
      </c>
      <c r="F53" s="8">
        <v>1</v>
      </c>
      <c r="G53" s="8" t="s">
        <v>57</v>
      </c>
      <c r="H53" s="8" t="s">
        <v>58</v>
      </c>
      <c r="I53" s="8" t="s">
        <v>215</v>
      </c>
      <c r="J53" s="13">
        <v>132.02000427246094</v>
      </c>
      <c r="K53" s="4">
        <v>4</v>
      </c>
      <c r="L53" s="13">
        <f t="shared" si="4"/>
        <v>136.02000427246094</v>
      </c>
      <c r="M53" s="13">
        <v>117.55000305175781</v>
      </c>
      <c r="N53" s="4">
        <v>58</v>
      </c>
      <c r="O53" s="13">
        <f t="shared" si="5"/>
        <v>175.55000305175781</v>
      </c>
      <c r="P53" s="13">
        <f t="shared" si="6"/>
        <v>136.02000427246094</v>
      </c>
      <c r="Q53" s="13">
        <f t="shared" si="7"/>
        <v>46.258069110173054</v>
      </c>
    </row>
    <row r="54" spans="1:17" ht="30" x14ac:dyDescent="0.25">
      <c r="A54" s="4">
        <v>40</v>
      </c>
      <c r="B54" s="8" t="s">
        <v>186</v>
      </c>
      <c r="C54" s="8">
        <v>2002</v>
      </c>
      <c r="D54" s="8">
        <v>2002</v>
      </c>
      <c r="E54" s="8">
        <v>2002</v>
      </c>
      <c r="F54" s="8">
        <v>3</v>
      </c>
      <c r="G54" s="8" t="s">
        <v>25</v>
      </c>
      <c r="H54" s="8" t="s">
        <v>122</v>
      </c>
      <c r="I54" s="8" t="s">
        <v>123</v>
      </c>
      <c r="J54" s="13">
        <v>157.22000122070312</v>
      </c>
      <c r="K54" s="4">
        <v>12</v>
      </c>
      <c r="L54" s="13">
        <f t="shared" si="4"/>
        <v>169.22000122070313</v>
      </c>
      <c r="M54" s="13">
        <v>135.74000549316406</v>
      </c>
      <c r="N54" s="4">
        <v>2</v>
      </c>
      <c r="O54" s="13">
        <f t="shared" si="5"/>
        <v>137.74000549316406</v>
      </c>
      <c r="P54" s="13">
        <f t="shared" si="6"/>
        <v>137.74000549316406</v>
      </c>
      <c r="Q54" s="13">
        <f t="shared" si="7"/>
        <v>48.107532788348458</v>
      </c>
    </row>
    <row r="55" spans="1:17" ht="30" x14ac:dyDescent="0.25">
      <c r="A55" s="4">
        <v>41</v>
      </c>
      <c r="B55" s="8" t="s">
        <v>254</v>
      </c>
      <c r="C55" s="8">
        <v>2001</v>
      </c>
      <c r="D55" s="8">
        <v>2001</v>
      </c>
      <c r="E55" s="8">
        <v>2001</v>
      </c>
      <c r="F55" s="8">
        <v>1</v>
      </c>
      <c r="G55" s="8" t="s">
        <v>25</v>
      </c>
      <c r="H55" s="8" t="s">
        <v>122</v>
      </c>
      <c r="I55" s="8" t="s">
        <v>123</v>
      </c>
      <c r="J55" s="13">
        <v>133.27000427246094</v>
      </c>
      <c r="K55" s="4">
        <v>6</v>
      </c>
      <c r="L55" s="13">
        <f t="shared" si="4"/>
        <v>139.27000427246094</v>
      </c>
      <c r="M55" s="13">
        <v>150.44999694824219</v>
      </c>
      <c r="N55" s="4">
        <v>8</v>
      </c>
      <c r="O55" s="13">
        <f t="shared" si="5"/>
        <v>158.44999694824219</v>
      </c>
      <c r="P55" s="13">
        <f t="shared" si="6"/>
        <v>139.27000427246094</v>
      </c>
      <c r="Q55" s="13">
        <f t="shared" si="7"/>
        <v>49.75269276608703</v>
      </c>
    </row>
    <row r="56" spans="1:17" ht="105" x14ac:dyDescent="0.25">
      <c r="A56" s="4">
        <v>42</v>
      </c>
      <c r="B56" s="8" t="s">
        <v>77</v>
      </c>
      <c r="C56" s="8">
        <v>2000</v>
      </c>
      <c r="D56" s="8">
        <v>2000</v>
      </c>
      <c r="E56" s="8">
        <v>2000</v>
      </c>
      <c r="F56" s="8">
        <v>2</v>
      </c>
      <c r="G56" s="8" t="s">
        <v>74</v>
      </c>
      <c r="H56" s="8" t="s">
        <v>78</v>
      </c>
      <c r="I56" s="8" t="s">
        <v>76</v>
      </c>
      <c r="J56" s="13">
        <v>126.44999694824219</v>
      </c>
      <c r="K56" s="4">
        <v>14</v>
      </c>
      <c r="L56" s="13">
        <f t="shared" si="4"/>
        <v>140.44999694824219</v>
      </c>
      <c r="M56" s="13">
        <v>131.19999694824219</v>
      </c>
      <c r="N56" s="4">
        <v>10</v>
      </c>
      <c r="O56" s="13">
        <f t="shared" si="5"/>
        <v>141.19999694824219</v>
      </c>
      <c r="P56" s="13">
        <f t="shared" si="6"/>
        <v>140.44999694824219</v>
      </c>
      <c r="Q56" s="13">
        <f t="shared" si="7"/>
        <v>51.021502094884077</v>
      </c>
    </row>
    <row r="57" spans="1:17" ht="45" x14ac:dyDescent="0.25">
      <c r="A57" s="4">
        <v>43</v>
      </c>
      <c r="B57" s="8" t="s">
        <v>268</v>
      </c>
      <c r="C57" s="8">
        <v>1998</v>
      </c>
      <c r="D57" s="8">
        <v>1998</v>
      </c>
      <c r="E57" s="8">
        <v>1998</v>
      </c>
      <c r="F57" s="8">
        <v>1</v>
      </c>
      <c r="G57" s="8" t="s">
        <v>83</v>
      </c>
      <c r="H57" s="8" t="s">
        <v>204</v>
      </c>
      <c r="I57" s="8" t="s">
        <v>85</v>
      </c>
      <c r="J57" s="13">
        <v>128.89999389648437</v>
      </c>
      <c r="K57" s="4">
        <v>14</v>
      </c>
      <c r="L57" s="13">
        <f t="shared" si="4"/>
        <v>142.89999389648437</v>
      </c>
      <c r="M57" s="13">
        <v>145.52999877929687</v>
      </c>
      <c r="N57" s="4">
        <v>10</v>
      </c>
      <c r="O57" s="13">
        <f t="shared" si="5"/>
        <v>155.52999877929687</v>
      </c>
      <c r="P57" s="13">
        <f t="shared" si="6"/>
        <v>142.89999389648437</v>
      </c>
      <c r="Q57" s="13">
        <f t="shared" si="7"/>
        <v>53.655907415574603</v>
      </c>
    </row>
    <row r="58" spans="1:17" ht="30" x14ac:dyDescent="0.25">
      <c r="A58" s="4">
        <v>44</v>
      </c>
      <c r="B58" s="8" t="s">
        <v>56</v>
      </c>
      <c r="C58" s="8">
        <v>2001</v>
      </c>
      <c r="D58" s="8">
        <v>2001</v>
      </c>
      <c r="E58" s="8">
        <v>2001</v>
      </c>
      <c r="F58" s="8">
        <v>1</v>
      </c>
      <c r="G58" s="8" t="s">
        <v>57</v>
      </c>
      <c r="H58" s="8" t="s">
        <v>58</v>
      </c>
      <c r="I58" s="8" t="s">
        <v>59</v>
      </c>
      <c r="J58" s="13">
        <v>131.58000183105469</v>
      </c>
      <c r="K58" s="4">
        <v>12</v>
      </c>
      <c r="L58" s="13">
        <f t="shared" si="4"/>
        <v>143.58000183105469</v>
      </c>
      <c r="M58" s="13">
        <v>153.78999328613281</v>
      </c>
      <c r="N58" s="4">
        <v>14</v>
      </c>
      <c r="O58" s="13">
        <f t="shared" si="5"/>
        <v>167.78999328613281</v>
      </c>
      <c r="P58" s="13">
        <f t="shared" si="6"/>
        <v>143.58000183105469</v>
      </c>
      <c r="Q58" s="13">
        <f t="shared" si="7"/>
        <v>54.387098743069565</v>
      </c>
    </row>
    <row r="59" spans="1:17" ht="45" x14ac:dyDescent="0.25">
      <c r="A59" s="4">
        <v>45</v>
      </c>
      <c r="B59" s="8" t="s">
        <v>211</v>
      </c>
      <c r="C59" s="8">
        <v>2000</v>
      </c>
      <c r="D59" s="8">
        <v>2000</v>
      </c>
      <c r="E59" s="8">
        <v>2000</v>
      </c>
      <c r="F59" s="8">
        <v>1</v>
      </c>
      <c r="G59" s="8" t="s">
        <v>83</v>
      </c>
      <c r="H59" s="8" t="s">
        <v>84</v>
      </c>
      <c r="I59" s="8" t="s">
        <v>85</v>
      </c>
      <c r="J59" s="13">
        <v>166.86000061035156</v>
      </c>
      <c r="K59" s="4">
        <v>0</v>
      </c>
      <c r="L59" s="13">
        <f t="shared" si="4"/>
        <v>166.86000061035156</v>
      </c>
      <c r="M59" s="13">
        <v>145.25999450683594</v>
      </c>
      <c r="N59" s="4">
        <v>2</v>
      </c>
      <c r="O59" s="13">
        <f t="shared" si="5"/>
        <v>147.25999450683594</v>
      </c>
      <c r="P59" s="13">
        <f t="shared" si="6"/>
        <v>147.25999450683594</v>
      </c>
      <c r="Q59" s="13">
        <f t="shared" si="7"/>
        <v>58.34408011487735</v>
      </c>
    </row>
    <row r="60" spans="1:17" ht="75" x14ac:dyDescent="0.25">
      <c r="A60" s="4">
        <v>46</v>
      </c>
      <c r="B60" s="8" t="s">
        <v>305</v>
      </c>
      <c r="C60" s="8">
        <v>2003</v>
      </c>
      <c r="D60" s="8">
        <v>2003</v>
      </c>
      <c r="E60" s="8">
        <v>2003</v>
      </c>
      <c r="F60" s="8">
        <v>1</v>
      </c>
      <c r="G60" s="8" t="s">
        <v>38</v>
      </c>
      <c r="H60" s="8" t="s">
        <v>39</v>
      </c>
      <c r="I60" s="8" t="s">
        <v>40</v>
      </c>
      <c r="J60" s="13">
        <v>175.83999633789062</v>
      </c>
      <c r="K60" s="4">
        <v>6</v>
      </c>
      <c r="L60" s="13">
        <f t="shared" si="4"/>
        <v>181.83999633789062</v>
      </c>
      <c r="M60" s="13">
        <v>147.61000061035156</v>
      </c>
      <c r="N60" s="4">
        <v>4</v>
      </c>
      <c r="O60" s="13">
        <f t="shared" si="5"/>
        <v>151.61000061035156</v>
      </c>
      <c r="P60" s="13">
        <f t="shared" si="6"/>
        <v>151.61000061035156</v>
      </c>
      <c r="Q60" s="13">
        <f t="shared" si="7"/>
        <v>63.02150603263609</v>
      </c>
    </row>
    <row r="61" spans="1:17" ht="45" x14ac:dyDescent="0.25">
      <c r="A61" s="4">
        <v>47</v>
      </c>
      <c r="B61" s="8" t="s">
        <v>132</v>
      </c>
      <c r="C61" s="8">
        <v>1999</v>
      </c>
      <c r="D61" s="8">
        <v>1999</v>
      </c>
      <c r="E61" s="8">
        <v>1999</v>
      </c>
      <c r="F61" s="8">
        <v>1</v>
      </c>
      <c r="G61" s="8" t="s">
        <v>57</v>
      </c>
      <c r="H61" s="8" t="s">
        <v>133</v>
      </c>
      <c r="I61" s="8" t="s">
        <v>134</v>
      </c>
      <c r="J61" s="13">
        <v>145.66999816894531</v>
      </c>
      <c r="K61" s="4">
        <v>6</v>
      </c>
      <c r="L61" s="13">
        <f t="shared" si="4"/>
        <v>151.66999816894531</v>
      </c>
      <c r="M61" s="13">
        <v>162.25999450683594</v>
      </c>
      <c r="N61" s="4">
        <v>4</v>
      </c>
      <c r="O61" s="13">
        <f t="shared" si="5"/>
        <v>166.25999450683594</v>
      </c>
      <c r="P61" s="13">
        <f t="shared" si="6"/>
        <v>151.66999816894531</v>
      </c>
      <c r="Q61" s="13">
        <f t="shared" si="7"/>
        <v>63.086019536500338</v>
      </c>
    </row>
    <row r="62" spans="1:17" ht="30" x14ac:dyDescent="0.25">
      <c r="A62" s="4">
        <v>48</v>
      </c>
      <c r="B62" s="8" t="s">
        <v>28</v>
      </c>
      <c r="C62" s="8">
        <v>2000</v>
      </c>
      <c r="D62" s="8">
        <v>2000</v>
      </c>
      <c r="E62" s="8">
        <v>2000</v>
      </c>
      <c r="F62" s="8">
        <v>1</v>
      </c>
      <c r="G62" s="8" t="s">
        <v>30</v>
      </c>
      <c r="H62" s="8" t="s">
        <v>31</v>
      </c>
      <c r="I62" s="8" t="s">
        <v>27</v>
      </c>
      <c r="J62" s="13">
        <v>146.14999389648437</v>
      </c>
      <c r="K62" s="4">
        <v>14</v>
      </c>
      <c r="L62" s="13">
        <f t="shared" si="4"/>
        <v>160.14999389648437</v>
      </c>
      <c r="M62" s="13">
        <v>178.99000549316406</v>
      </c>
      <c r="N62" s="4">
        <v>4</v>
      </c>
      <c r="O62" s="13">
        <f t="shared" si="5"/>
        <v>182.99000549316406</v>
      </c>
      <c r="P62" s="13">
        <f t="shared" si="6"/>
        <v>160.14999389648437</v>
      </c>
      <c r="Q62" s="13">
        <f t="shared" si="7"/>
        <v>72.204294512348781</v>
      </c>
    </row>
    <row r="63" spans="1:17" ht="75" x14ac:dyDescent="0.25">
      <c r="A63" s="4">
        <v>49</v>
      </c>
      <c r="B63" s="8" t="s">
        <v>37</v>
      </c>
      <c r="C63" s="8">
        <v>2002</v>
      </c>
      <c r="D63" s="8">
        <v>2002</v>
      </c>
      <c r="E63" s="8">
        <v>2002</v>
      </c>
      <c r="F63" s="8">
        <v>1</v>
      </c>
      <c r="G63" s="8" t="s">
        <v>38</v>
      </c>
      <c r="H63" s="8" t="s">
        <v>39</v>
      </c>
      <c r="I63" s="8" t="s">
        <v>40</v>
      </c>
      <c r="J63" s="13">
        <v>147.25</v>
      </c>
      <c r="K63" s="4">
        <v>14</v>
      </c>
      <c r="L63" s="13">
        <f t="shared" si="4"/>
        <v>161.25</v>
      </c>
      <c r="M63" s="13">
        <v>137.80999755859375</v>
      </c>
      <c r="N63" s="4">
        <v>52</v>
      </c>
      <c r="O63" s="13">
        <f t="shared" si="5"/>
        <v>189.80999755859375</v>
      </c>
      <c r="P63" s="13">
        <f t="shared" si="6"/>
        <v>161.25</v>
      </c>
      <c r="Q63" s="13">
        <f t="shared" si="7"/>
        <v>73.387096774193552</v>
      </c>
    </row>
    <row r="64" spans="1:17" ht="30" x14ac:dyDescent="0.25">
      <c r="A64" s="4">
        <v>50</v>
      </c>
      <c r="B64" s="8" t="s">
        <v>151</v>
      </c>
      <c r="C64" s="8">
        <v>1999</v>
      </c>
      <c r="D64" s="8">
        <v>1999</v>
      </c>
      <c r="E64" s="8">
        <v>1999</v>
      </c>
      <c r="F64" s="8">
        <v>3</v>
      </c>
      <c r="G64" s="8" t="s">
        <v>152</v>
      </c>
      <c r="H64" s="8" t="s">
        <v>153</v>
      </c>
      <c r="I64" s="8" t="s">
        <v>154</v>
      </c>
      <c r="J64" s="13">
        <v>147.46000671386719</v>
      </c>
      <c r="K64" s="4">
        <v>14</v>
      </c>
      <c r="L64" s="13">
        <f t="shared" si="4"/>
        <v>161.46000671386719</v>
      </c>
      <c r="M64" s="13">
        <v>148.3800048828125</v>
      </c>
      <c r="N64" s="4">
        <v>112</v>
      </c>
      <c r="O64" s="13">
        <f t="shared" si="5"/>
        <v>260.3800048828125</v>
      </c>
      <c r="P64" s="13">
        <f t="shared" si="6"/>
        <v>161.46000671386719</v>
      </c>
      <c r="Q64" s="13">
        <f t="shared" si="7"/>
        <v>73.612910445018471</v>
      </c>
    </row>
    <row r="65" spans="1:17" ht="45" x14ac:dyDescent="0.25">
      <c r="A65" s="4">
        <v>51</v>
      </c>
      <c r="B65" s="8" t="s">
        <v>42</v>
      </c>
      <c r="C65" s="8">
        <v>2000</v>
      </c>
      <c r="D65" s="8">
        <v>2000</v>
      </c>
      <c r="E65" s="8">
        <v>2000</v>
      </c>
      <c r="F65" s="8">
        <v>1</v>
      </c>
      <c r="G65" s="8" t="s">
        <v>43</v>
      </c>
      <c r="H65" s="8" t="s">
        <v>44</v>
      </c>
      <c r="I65" s="8" t="s">
        <v>45</v>
      </c>
      <c r="J65" s="13">
        <v>145.22999572753906</v>
      </c>
      <c r="K65" s="4">
        <v>56</v>
      </c>
      <c r="L65" s="13">
        <f t="shared" si="4"/>
        <v>201.22999572753906</v>
      </c>
      <c r="M65" s="13">
        <v>157.08000183105469</v>
      </c>
      <c r="N65" s="4">
        <v>6</v>
      </c>
      <c r="O65" s="13">
        <f t="shared" si="5"/>
        <v>163.08000183105469</v>
      </c>
      <c r="P65" s="13">
        <f t="shared" si="6"/>
        <v>163.08000183105469</v>
      </c>
      <c r="Q65" s="13">
        <f t="shared" si="7"/>
        <v>75.35484067855343</v>
      </c>
    </row>
    <row r="66" spans="1:17" ht="30" x14ac:dyDescent="0.25">
      <c r="A66" s="4">
        <v>52</v>
      </c>
      <c r="B66" s="8" t="s">
        <v>267</v>
      </c>
      <c r="C66" s="8">
        <v>1997</v>
      </c>
      <c r="D66" s="8">
        <v>1997</v>
      </c>
      <c r="E66" s="8">
        <v>1997</v>
      </c>
      <c r="F66" s="8">
        <v>1</v>
      </c>
      <c r="G66" s="8" t="s">
        <v>30</v>
      </c>
      <c r="H66" s="8" t="s">
        <v>31</v>
      </c>
      <c r="I66" s="8" t="s">
        <v>27</v>
      </c>
      <c r="J66" s="13">
        <v>158.44000244140625</v>
      </c>
      <c r="K66" s="4">
        <v>8</v>
      </c>
      <c r="L66" s="13">
        <f t="shared" si="4"/>
        <v>166.44000244140625</v>
      </c>
      <c r="M66" s="13">
        <v>143.49000549316406</v>
      </c>
      <c r="N66" s="4">
        <v>58</v>
      </c>
      <c r="O66" s="13">
        <f t="shared" si="5"/>
        <v>201.49000549316406</v>
      </c>
      <c r="P66" s="13">
        <f t="shared" si="6"/>
        <v>166.44000244140625</v>
      </c>
      <c r="Q66" s="13">
        <f t="shared" si="7"/>
        <v>78.96774456065188</v>
      </c>
    </row>
    <row r="67" spans="1:17" ht="45" x14ac:dyDescent="0.25">
      <c r="A67" s="4">
        <v>53</v>
      </c>
      <c r="B67" s="8" t="s">
        <v>297</v>
      </c>
      <c r="C67" s="8">
        <v>2001</v>
      </c>
      <c r="D67" s="8">
        <v>2001</v>
      </c>
      <c r="E67" s="8">
        <v>2001</v>
      </c>
      <c r="F67" s="8">
        <v>2</v>
      </c>
      <c r="G67" s="8" t="s">
        <v>196</v>
      </c>
      <c r="H67" s="8" t="s">
        <v>180</v>
      </c>
      <c r="I67" s="8" t="s">
        <v>181</v>
      </c>
      <c r="J67" s="13">
        <v>153.24000549316406</v>
      </c>
      <c r="K67" s="4">
        <v>162</v>
      </c>
      <c r="L67" s="13">
        <f t="shared" si="4"/>
        <v>315.24000549316406</v>
      </c>
      <c r="M67" s="13">
        <v>154.57000732421875</v>
      </c>
      <c r="N67" s="4">
        <v>12</v>
      </c>
      <c r="O67" s="13">
        <f t="shared" si="5"/>
        <v>166.57000732421875</v>
      </c>
      <c r="P67" s="13">
        <f t="shared" si="6"/>
        <v>166.57000732421875</v>
      </c>
      <c r="Q67" s="13">
        <f t="shared" si="7"/>
        <v>79.107534757224457</v>
      </c>
    </row>
    <row r="68" spans="1:17" ht="30" x14ac:dyDescent="0.25">
      <c r="A68" s="4">
        <v>54</v>
      </c>
      <c r="B68" s="8" t="s">
        <v>336</v>
      </c>
      <c r="C68" s="8">
        <v>1999</v>
      </c>
      <c r="D68" s="8">
        <v>1999</v>
      </c>
      <c r="E68" s="8">
        <v>1999</v>
      </c>
      <c r="F68" s="8">
        <v>1</v>
      </c>
      <c r="G68" s="8" t="s">
        <v>152</v>
      </c>
      <c r="H68" s="8" t="s">
        <v>153</v>
      </c>
      <c r="I68" s="8" t="s">
        <v>154</v>
      </c>
      <c r="J68" s="13">
        <v>127.90000152587891</v>
      </c>
      <c r="K68" s="4">
        <v>64</v>
      </c>
      <c r="L68" s="13">
        <f t="shared" si="4"/>
        <v>191.90000152587891</v>
      </c>
      <c r="M68" s="13">
        <v>115.41000366210937</v>
      </c>
      <c r="N68" s="4">
        <v>58</v>
      </c>
      <c r="O68" s="13">
        <f t="shared" si="5"/>
        <v>173.41000366210937</v>
      </c>
      <c r="P68" s="13">
        <f t="shared" si="6"/>
        <v>173.41000366210937</v>
      </c>
      <c r="Q68" s="13">
        <f t="shared" si="7"/>
        <v>86.462369529149868</v>
      </c>
    </row>
    <row r="69" spans="1:17" ht="30" x14ac:dyDescent="0.25">
      <c r="A69" s="4">
        <v>55</v>
      </c>
      <c r="B69" s="8" t="s">
        <v>183</v>
      </c>
      <c r="C69" s="8">
        <v>2001</v>
      </c>
      <c r="D69" s="8">
        <v>2001</v>
      </c>
      <c r="E69" s="8">
        <v>2001</v>
      </c>
      <c r="F69" s="8">
        <v>1</v>
      </c>
      <c r="G69" s="8" t="s">
        <v>30</v>
      </c>
      <c r="H69" s="8" t="s">
        <v>122</v>
      </c>
      <c r="I69" s="8" t="s">
        <v>123</v>
      </c>
      <c r="J69" s="13">
        <v>164.94000244140625</v>
      </c>
      <c r="K69" s="4">
        <v>10</v>
      </c>
      <c r="L69" s="13">
        <f t="shared" si="4"/>
        <v>174.94000244140625</v>
      </c>
      <c r="M69" s="13">
        <v>224.10000610351562</v>
      </c>
      <c r="N69" s="4">
        <v>66</v>
      </c>
      <c r="O69" s="13">
        <f t="shared" si="5"/>
        <v>290.10000610351562</v>
      </c>
      <c r="P69" s="13">
        <f t="shared" si="6"/>
        <v>174.94000244140625</v>
      </c>
      <c r="Q69" s="13">
        <f t="shared" si="7"/>
        <v>88.10752950688844</v>
      </c>
    </row>
    <row r="70" spans="1:17" ht="45" x14ac:dyDescent="0.25">
      <c r="A70" s="4">
        <v>56</v>
      </c>
      <c r="B70" s="8" t="s">
        <v>127</v>
      </c>
      <c r="C70" s="8">
        <v>1998</v>
      </c>
      <c r="D70" s="8">
        <v>1998</v>
      </c>
      <c r="E70" s="8">
        <v>1998</v>
      </c>
      <c r="F70" s="8">
        <v>1</v>
      </c>
      <c r="G70" s="8" t="s">
        <v>128</v>
      </c>
      <c r="H70" s="8" t="s">
        <v>129</v>
      </c>
      <c r="I70" s="8" t="s">
        <v>130</v>
      </c>
      <c r="J70" s="13">
        <v>123.26999664306641</v>
      </c>
      <c r="K70" s="4">
        <v>52</v>
      </c>
      <c r="L70" s="13">
        <f t="shared" si="4"/>
        <v>175.26999664306641</v>
      </c>
      <c r="M70" s="13">
        <v>132.5</v>
      </c>
      <c r="N70" s="4">
        <v>54</v>
      </c>
      <c r="O70" s="13">
        <f t="shared" si="5"/>
        <v>186.5</v>
      </c>
      <c r="P70" s="13">
        <f t="shared" si="6"/>
        <v>175.26999664306641</v>
      </c>
      <c r="Q70" s="13">
        <f t="shared" si="7"/>
        <v>88.462361981791844</v>
      </c>
    </row>
    <row r="71" spans="1:17" ht="45" x14ac:dyDescent="0.25">
      <c r="A71" s="4">
        <v>57</v>
      </c>
      <c r="B71" s="8" t="s">
        <v>195</v>
      </c>
      <c r="C71" s="8">
        <v>2000</v>
      </c>
      <c r="D71" s="8">
        <v>2000</v>
      </c>
      <c r="E71" s="8">
        <v>2000</v>
      </c>
      <c r="F71" s="8">
        <v>2</v>
      </c>
      <c r="G71" s="8" t="s">
        <v>196</v>
      </c>
      <c r="H71" s="8" t="s">
        <v>180</v>
      </c>
      <c r="I71" s="8" t="s">
        <v>181</v>
      </c>
      <c r="J71" s="13">
        <v>186.75</v>
      </c>
      <c r="K71" s="4">
        <v>58</v>
      </c>
      <c r="L71" s="13">
        <f t="shared" si="4"/>
        <v>244.75</v>
      </c>
      <c r="M71" s="13">
        <v>163.35000610351562</v>
      </c>
      <c r="N71" s="4">
        <v>12</v>
      </c>
      <c r="O71" s="13">
        <f t="shared" si="5"/>
        <v>175.35000610351562</v>
      </c>
      <c r="P71" s="13">
        <f t="shared" si="6"/>
        <v>175.35000610351562</v>
      </c>
      <c r="Q71" s="13">
        <f t="shared" si="7"/>
        <v>88.548393659694227</v>
      </c>
    </row>
    <row r="72" spans="1:17" ht="75" x14ac:dyDescent="0.25">
      <c r="A72" s="4">
        <v>58</v>
      </c>
      <c r="B72" s="8" t="s">
        <v>294</v>
      </c>
      <c r="C72" s="8">
        <v>2002</v>
      </c>
      <c r="D72" s="8">
        <v>2002</v>
      </c>
      <c r="E72" s="8">
        <v>2002</v>
      </c>
      <c r="F72" s="8">
        <v>2</v>
      </c>
      <c r="G72" s="8" t="s">
        <v>21</v>
      </c>
      <c r="H72" s="8" t="s">
        <v>22</v>
      </c>
      <c r="I72" s="8" t="s">
        <v>23</v>
      </c>
      <c r="J72" s="13">
        <v>186.16000366210937</v>
      </c>
      <c r="K72" s="4">
        <v>62</v>
      </c>
      <c r="L72" s="13">
        <f t="shared" si="4"/>
        <v>248.16000366210937</v>
      </c>
      <c r="M72" s="13">
        <v>169.3699951171875</v>
      </c>
      <c r="N72" s="4">
        <v>8</v>
      </c>
      <c r="O72" s="13">
        <f t="shared" si="5"/>
        <v>177.3699951171875</v>
      </c>
      <c r="P72" s="13">
        <f t="shared" si="6"/>
        <v>177.3699951171875</v>
      </c>
      <c r="Q72" s="13">
        <f t="shared" si="7"/>
        <v>90.720424857190864</v>
      </c>
    </row>
    <row r="73" spans="1:17" ht="45" x14ac:dyDescent="0.25">
      <c r="A73" s="4">
        <v>59</v>
      </c>
      <c r="B73" s="8" t="s">
        <v>178</v>
      </c>
      <c r="C73" s="8">
        <v>2000</v>
      </c>
      <c r="D73" s="8">
        <v>2000</v>
      </c>
      <c r="E73" s="8">
        <v>2000</v>
      </c>
      <c r="F73" s="8">
        <v>2</v>
      </c>
      <c r="G73" s="8" t="s">
        <v>179</v>
      </c>
      <c r="H73" s="8" t="s">
        <v>180</v>
      </c>
      <c r="I73" s="8" t="s">
        <v>181</v>
      </c>
      <c r="J73" s="13"/>
      <c r="K73" s="4"/>
      <c r="L73" s="13" t="s">
        <v>457</v>
      </c>
      <c r="M73" s="13">
        <v>161.91999816894531</v>
      </c>
      <c r="N73" s="4">
        <v>16</v>
      </c>
      <c r="O73" s="13">
        <f t="shared" si="5"/>
        <v>177.91999816894531</v>
      </c>
      <c r="P73" s="13">
        <f t="shared" si="6"/>
        <v>177.91999816894531</v>
      </c>
      <c r="Q73" s="13">
        <f t="shared" si="7"/>
        <v>91.311825988113242</v>
      </c>
    </row>
    <row r="74" spans="1:17" ht="45" x14ac:dyDescent="0.25">
      <c r="A74" s="4">
        <v>60</v>
      </c>
      <c r="B74" s="8" t="s">
        <v>292</v>
      </c>
      <c r="C74" s="8">
        <v>1999</v>
      </c>
      <c r="D74" s="8">
        <v>1999</v>
      </c>
      <c r="E74" s="8">
        <v>1999</v>
      </c>
      <c r="F74" s="8">
        <v>1</v>
      </c>
      <c r="G74" s="8" t="s">
        <v>57</v>
      </c>
      <c r="H74" s="8" t="s">
        <v>293</v>
      </c>
      <c r="I74" s="8" t="s">
        <v>134</v>
      </c>
      <c r="J74" s="13">
        <v>156.03999328613281</v>
      </c>
      <c r="K74" s="4">
        <v>62</v>
      </c>
      <c r="L74" s="13">
        <f t="shared" ref="L74:L97" si="8">J74+K74</f>
        <v>218.03999328613281</v>
      </c>
      <c r="M74" s="13">
        <v>122.45999908447266</v>
      </c>
      <c r="N74" s="4">
        <v>56</v>
      </c>
      <c r="O74" s="13">
        <f t="shared" ref="O74:O96" si="9">M74+N74</f>
        <v>178.45999908447266</v>
      </c>
      <c r="P74" s="13">
        <f t="shared" ref="P74:P97" si="10">MIN(O74,L74)</f>
        <v>178.45999908447266</v>
      </c>
      <c r="Q74" s="13">
        <f t="shared" ref="Q74:Q98" si="11">IF( AND(ISNUMBER(P$10),ISNUMBER(P74)),(P74-P$10)/P$10*100,"")</f>
        <v>91.892472133841565</v>
      </c>
    </row>
    <row r="75" spans="1:17" ht="30" x14ac:dyDescent="0.25">
      <c r="A75" s="4">
        <v>61</v>
      </c>
      <c r="B75" s="8" t="s">
        <v>197</v>
      </c>
      <c r="C75" s="8">
        <v>2000</v>
      </c>
      <c r="D75" s="8">
        <v>2000</v>
      </c>
      <c r="E75" s="8">
        <v>2000</v>
      </c>
      <c r="F75" s="8">
        <v>1</v>
      </c>
      <c r="G75" s="8" t="s">
        <v>16</v>
      </c>
      <c r="H75" s="8" t="s">
        <v>17</v>
      </c>
      <c r="I75" s="8" t="s">
        <v>198</v>
      </c>
      <c r="J75" s="13">
        <v>197.33999633789062</v>
      </c>
      <c r="K75" s="4">
        <v>110</v>
      </c>
      <c r="L75" s="13">
        <f t="shared" si="8"/>
        <v>307.33999633789062</v>
      </c>
      <c r="M75" s="13">
        <v>170.14999389648437</v>
      </c>
      <c r="N75" s="4">
        <v>10</v>
      </c>
      <c r="O75" s="13">
        <f t="shared" si="9"/>
        <v>180.14999389648437</v>
      </c>
      <c r="P75" s="13">
        <f t="shared" si="10"/>
        <v>180.14999389648437</v>
      </c>
      <c r="Q75" s="13">
        <f t="shared" si="11"/>
        <v>93.709670856434812</v>
      </c>
    </row>
    <row r="76" spans="1:17" ht="75" x14ac:dyDescent="0.25">
      <c r="A76" s="4">
        <v>62</v>
      </c>
      <c r="B76" s="8" t="s">
        <v>19</v>
      </c>
      <c r="C76" s="8">
        <v>2002</v>
      </c>
      <c r="D76" s="8">
        <v>2002</v>
      </c>
      <c r="E76" s="8">
        <v>2002</v>
      </c>
      <c r="F76" s="8">
        <v>2</v>
      </c>
      <c r="G76" s="8" t="s">
        <v>21</v>
      </c>
      <c r="H76" s="8" t="s">
        <v>22</v>
      </c>
      <c r="I76" s="8" t="s">
        <v>23</v>
      </c>
      <c r="J76" s="13">
        <v>126.66999816894531</v>
      </c>
      <c r="K76" s="4">
        <v>62</v>
      </c>
      <c r="L76" s="13">
        <f t="shared" si="8"/>
        <v>188.66999816894531</v>
      </c>
      <c r="M76" s="13">
        <v>127.31999969482422</v>
      </c>
      <c r="N76" s="4">
        <v>112</v>
      </c>
      <c r="O76" s="13">
        <f t="shared" si="9"/>
        <v>239.31999969482422</v>
      </c>
      <c r="P76" s="13">
        <f t="shared" si="10"/>
        <v>188.66999816894531</v>
      </c>
      <c r="Q76" s="13">
        <f t="shared" si="11"/>
        <v>102.87096577305948</v>
      </c>
    </row>
    <row r="77" spans="1:17" ht="45" x14ac:dyDescent="0.25">
      <c r="A77" s="4">
        <v>63</v>
      </c>
      <c r="B77" s="8" t="s">
        <v>252</v>
      </c>
      <c r="C77" s="8">
        <v>1997</v>
      </c>
      <c r="D77" s="8">
        <v>1997</v>
      </c>
      <c r="E77" s="8">
        <v>1997</v>
      </c>
      <c r="F77" s="8">
        <v>1</v>
      </c>
      <c r="G77" s="8" t="s">
        <v>128</v>
      </c>
      <c r="H77" s="8" t="s">
        <v>129</v>
      </c>
      <c r="I77" s="8" t="s">
        <v>130</v>
      </c>
      <c r="J77" s="13">
        <v>147.50999450683594</v>
      </c>
      <c r="K77" s="4">
        <v>56</v>
      </c>
      <c r="L77" s="13">
        <f t="shared" si="8"/>
        <v>203.50999450683594</v>
      </c>
      <c r="M77" s="13">
        <v>181.28999328613281</v>
      </c>
      <c r="N77" s="4">
        <v>8</v>
      </c>
      <c r="O77" s="13">
        <f t="shared" si="9"/>
        <v>189.28999328613281</v>
      </c>
      <c r="P77" s="13">
        <f t="shared" si="10"/>
        <v>189.28999328613281</v>
      </c>
      <c r="Q77" s="13">
        <f t="shared" si="11"/>
        <v>103.53762718939012</v>
      </c>
    </row>
    <row r="78" spans="1:17" ht="30" x14ac:dyDescent="0.25">
      <c r="A78" s="4">
        <v>64</v>
      </c>
      <c r="B78" s="8" t="s">
        <v>41</v>
      </c>
      <c r="C78" s="8">
        <v>2002</v>
      </c>
      <c r="D78" s="8">
        <v>2002</v>
      </c>
      <c r="E78" s="8">
        <v>2002</v>
      </c>
      <c r="F78" s="8">
        <v>3</v>
      </c>
      <c r="G78" s="8" t="s">
        <v>25</v>
      </c>
      <c r="H78" s="8" t="s">
        <v>31</v>
      </c>
      <c r="I78" s="8" t="s">
        <v>27</v>
      </c>
      <c r="J78" s="13">
        <v>194.10000610351562</v>
      </c>
      <c r="K78" s="4">
        <v>58</v>
      </c>
      <c r="L78" s="13">
        <f t="shared" si="8"/>
        <v>252.10000610351562</v>
      </c>
      <c r="M78" s="13">
        <v>176.16000366210937</v>
      </c>
      <c r="N78" s="4">
        <v>14</v>
      </c>
      <c r="O78" s="13">
        <f t="shared" si="9"/>
        <v>190.16000366210937</v>
      </c>
      <c r="P78" s="13">
        <f t="shared" si="10"/>
        <v>190.16000366210937</v>
      </c>
      <c r="Q78" s="13">
        <f t="shared" si="11"/>
        <v>104.4731222173219</v>
      </c>
    </row>
    <row r="79" spans="1:17" ht="30" x14ac:dyDescent="0.25">
      <c r="A79" s="4">
        <v>65</v>
      </c>
      <c r="B79" s="8" t="s">
        <v>14</v>
      </c>
      <c r="C79" s="8">
        <v>2002</v>
      </c>
      <c r="D79" s="8">
        <v>2002</v>
      </c>
      <c r="E79" s="8">
        <v>2002</v>
      </c>
      <c r="F79" s="8">
        <v>3</v>
      </c>
      <c r="G79" s="8" t="s">
        <v>16</v>
      </c>
      <c r="H79" s="8" t="s">
        <v>17</v>
      </c>
      <c r="I79" s="8" t="s">
        <v>18</v>
      </c>
      <c r="J79" s="13">
        <v>152.60000610351562</v>
      </c>
      <c r="K79" s="4">
        <v>54</v>
      </c>
      <c r="L79" s="13">
        <f t="shared" si="8"/>
        <v>206.60000610351562</v>
      </c>
      <c r="M79" s="13">
        <v>142.55999755859375</v>
      </c>
      <c r="N79" s="4">
        <v>50</v>
      </c>
      <c r="O79" s="13">
        <f t="shared" si="9"/>
        <v>192.55999755859375</v>
      </c>
      <c r="P79" s="13">
        <f t="shared" si="10"/>
        <v>192.55999755859375</v>
      </c>
      <c r="Q79" s="13">
        <f t="shared" si="11"/>
        <v>107.0537608156922</v>
      </c>
    </row>
    <row r="80" spans="1:17" ht="30" x14ac:dyDescent="0.25">
      <c r="A80" s="4">
        <v>66</v>
      </c>
      <c r="B80" s="8" t="s">
        <v>121</v>
      </c>
      <c r="C80" s="8">
        <v>1999</v>
      </c>
      <c r="D80" s="8">
        <v>1999</v>
      </c>
      <c r="E80" s="8">
        <v>1999</v>
      </c>
      <c r="F80" s="8">
        <v>1</v>
      </c>
      <c r="G80" s="8" t="s">
        <v>25</v>
      </c>
      <c r="H80" s="8" t="s">
        <v>122</v>
      </c>
      <c r="I80" s="8" t="s">
        <v>123</v>
      </c>
      <c r="J80" s="13">
        <v>157.5</v>
      </c>
      <c r="K80" s="4">
        <v>64</v>
      </c>
      <c r="L80" s="13">
        <f t="shared" si="8"/>
        <v>221.5</v>
      </c>
      <c r="M80" s="13">
        <v>181.1199951171875</v>
      </c>
      <c r="N80" s="4">
        <v>12</v>
      </c>
      <c r="O80" s="13">
        <f t="shared" si="9"/>
        <v>193.1199951171875</v>
      </c>
      <c r="P80" s="13">
        <f t="shared" si="10"/>
        <v>193.1199951171875</v>
      </c>
      <c r="Q80" s="13">
        <f t="shared" si="11"/>
        <v>107.65590872815861</v>
      </c>
    </row>
    <row r="81" spans="1:17" ht="45" x14ac:dyDescent="0.25">
      <c r="A81" s="4">
        <v>67</v>
      </c>
      <c r="B81" s="8" t="s">
        <v>291</v>
      </c>
      <c r="C81" s="8">
        <v>2002</v>
      </c>
      <c r="D81" s="8">
        <v>2002</v>
      </c>
      <c r="E81" s="8">
        <v>2002</v>
      </c>
      <c r="F81" s="8">
        <v>2</v>
      </c>
      <c r="G81" s="8" t="s">
        <v>74</v>
      </c>
      <c r="H81" s="8" t="s">
        <v>75</v>
      </c>
      <c r="I81" s="8" t="s">
        <v>76</v>
      </c>
      <c r="J81" s="13">
        <v>141.30999755859375</v>
      </c>
      <c r="K81" s="4">
        <v>54</v>
      </c>
      <c r="L81" s="13">
        <f t="shared" si="8"/>
        <v>195.30999755859375</v>
      </c>
      <c r="M81" s="13">
        <v>141.72000122070312</v>
      </c>
      <c r="N81" s="4">
        <v>56</v>
      </c>
      <c r="O81" s="13">
        <f t="shared" si="9"/>
        <v>197.72000122070313</v>
      </c>
      <c r="P81" s="13">
        <f t="shared" si="10"/>
        <v>195.30999755859375</v>
      </c>
      <c r="Q81" s="13">
        <f t="shared" si="11"/>
        <v>110.01075006300402</v>
      </c>
    </row>
    <row r="82" spans="1:17" ht="45" x14ac:dyDescent="0.25">
      <c r="A82" s="4">
        <v>68</v>
      </c>
      <c r="B82" s="8" t="s">
        <v>249</v>
      </c>
      <c r="C82" s="8">
        <v>2000</v>
      </c>
      <c r="D82" s="8">
        <v>2000</v>
      </c>
      <c r="E82" s="8">
        <v>2000</v>
      </c>
      <c r="F82" s="8">
        <v>2</v>
      </c>
      <c r="G82" s="8" t="s">
        <v>179</v>
      </c>
      <c r="H82" s="8" t="s">
        <v>180</v>
      </c>
      <c r="I82" s="8" t="s">
        <v>181</v>
      </c>
      <c r="J82" s="13">
        <v>145.80000305175781</v>
      </c>
      <c r="K82" s="4">
        <v>160</v>
      </c>
      <c r="L82" s="13">
        <f t="shared" si="8"/>
        <v>305.80000305175781</v>
      </c>
      <c r="M82" s="13">
        <v>140.44000244140625</v>
      </c>
      <c r="N82" s="4">
        <v>56</v>
      </c>
      <c r="O82" s="13">
        <f t="shared" si="9"/>
        <v>196.44000244140625</v>
      </c>
      <c r="P82" s="13">
        <f t="shared" si="10"/>
        <v>196.44000244140625</v>
      </c>
      <c r="Q82" s="13">
        <f t="shared" si="11"/>
        <v>111.22580907678092</v>
      </c>
    </row>
    <row r="83" spans="1:17" ht="60" x14ac:dyDescent="0.25">
      <c r="A83" s="4">
        <v>69</v>
      </c>
      <c r="B83" s="8" t="s">
        <v>124</v>
      </c>
      <c r="C83" s="8">
        <v>2001</v>
      </c>
      <c r="D83" s="8">
        <v>2001</v>
      </c>
      <c r="E83" s="8">
        <v>2001</v>
      </c>
      <c r="F83" s="8">
        <v>1</v>
      </c>
      <c r="G83" s="8" t="s">
        <v>16</v>
      </c>
      <c r="H83" s="8" t="s">
        <v>125</v>
      </c>
      <c r="I83" s="8" t="s">
        <v>126</v>
      </c>
      <c r="J83" s="13">
        <v>238.57000732421875</v>
      </c>
      <c r="K83" s="4">
        <v>108</v>
      </c>
      <c r="L83" s="13">
        <f t="shared" si="8"/>
        <v>346.57000732421875</v>
      </c>
      <c r="M83" s="13">
        <v>191.58999633789062</v>
      </c>
      <c r="N83" s="4">
        <v>6</v>
      </c>
      <c r="O83" s="13">
        <f t="shared" si="9"/>
        <v>197.58999633789063</v>
      </c>
      <c r="P83" s="13">
        <f t="shared" si="10"/>
        <v>197.58999633789063</v>
      </c>
      <c r="Q83" s="13">
        <f t="shared" si="11"/>
        <v>112.46236165364583</v>
      </c>
    </row>
    <row r="84" spans="1:17" x14ac:dyDescent="0.25">
      <c r="A84" s="4">
        <v>70</v>
      </c>
      <c r="B84" s="8" t="s">
        <v>273</v>
      </c>
      <c r="C84" s="8">
        <v>2000</v>
      </c>
      <c r="D84" s="8">
        <v>2000</v>
      </c>
      <c r="E84" s="8">
        <v>2000</v>
      </c>
      <c r="F84" s="8">
        <v>1</v>
      </c>
      <c r="G84" s="8" t="s">
        <v>10</v>
      </c>
      <c r="H84" s="8" t="s">
        <v>71</v>
      </c>
      <c r="I84" s="8" t="s">
        <v>100</v>
      </c>
      <c r="J84" s="13">
        <v>268.1400146484375</v>
      </c>
      <c r="K84" s="4">
        <v>58</v>
      </c>
      <c r="L84" s="13">
        <f t="shared" si="8"/>
        <v>326.1400146484375</v>
      </c>
      <c r="M84" s="13">
        <v>202.6199951171875</v>
      </c>
      <c r="N84" s="4">
        <v>8</v>
      </c>
      <c r="O84" s="13">
        <f t="shared" si="9"/>
        <v>210.6199951171875</v>
      </c>
      <c r="P84" s="13">
        <f t="shared" si="10"/>
        <v>210.6199951171875</v>
      </c>
      <c r="Q84" s="13">
        <f t="shared" si="11"/>
        <v>126.47311302923387</v>
      </c>
    </row>
    <row r="85" spans="1:17" ht="75" x14ac:dyDescent="0.25">
      <c r="A85" s="4">
        <v>71</v>
      </c>
      <c r="B85" s="8" t="s">
        <v>357</v>
      </c>
      <c r="C85" s="8">
        <v>2000</v>
      </c>
      <c r="D85" s="8">
        <v>2000</v>
      </c>
      <c r="E85" s="8">
        <v>2000</v>
      </c>
      <c r="F85" s="8">
        <v>1</v>
      </c>
      <c r="G85" s="8" t="s">
        <v>21</v>
      </c>
      <c r="H85" s="8" t="s">
        <v>22</v>
      </c>
      <c r="I85" s="8" t="s">
        <v>23</v>
      </c>
      <c r="J85" s="13">
        <v>194.03999328613281</v>
      </c>
      <c r="K85" s="4">
        <v>62</v>
      </c>
      <c r="L85" s="13">
        <f t="shared" si="8"/>
        <v>256.03999328613281</v>
      </c>
      <c r="M85" s="13">
        <v>145.69000244140625</v>
      </c>
      <c r="N85" s="4">
        <v>66</v>
      </c>
      <c r="O85" s="13">
        <f t="shared" si="9"/>
        <v>211.69000244140625</v>
      </c>
      <c r="P85" s="13">
        <f t="shared" si="10"/>
        <v>211.69000244140625</v>
      </c>
      <c r="Q85" s="13">
        <f t="shared" si="11"/>
        <v>127.6236585391465</v>
      </c>
    </row>
    <row r="86" spans="1:17" ht="75" x14ac:dyDescent="0.25">
      <c r="A86" s="4">
        <v>71</v>
      </c>
      <c r="B86" s="8" t="s">
        <v>357</v>
      </c>
      <c r="C86" s="8">
        <v>2000</v>
      </c>
      <c r="D86" s="8">
        <v>2000</v>
      </c>
      <c r="E86" s="8">
        <v>2000</v>
      </c>
      <c r="F86" s="8">
        <v>1</v>
      </c>
      <c r="G86" s="8" t="s">
        <v>21</v>
      </c>
      <c r="H86" s="8" t="s">
        <v>22</v>
      </c>
      <c r="I86" s="8" t="s">
        <v>23</v>
      </c>
      <c r="J86" s="13">
        <v>194.03999328613281</v>
      </c>
      <c r="K86" s="4">
        <v>62</v>
      </c>
      <c r="L86" s="13">
        <f t="shared" si="8"/>
        <v>256.03999328613281</v>
      </c>
      <c r="M86" s="13">
        <v>145.69000244140625</v>
      </c>
      <c r="N86" s="4">
        <v>66</v>
      </c>
      <c r="O86" s="13">
        <f t="shared" si="9"/>
        <v>211.69000244140625</v>
      </c>
      <c r="P86" s="13">
        <f t="shared" si="10"/>
        <v>211.69000244140625</v>
      </c>
      <c r="Q86" s="13">
        <f t="shared" si="11"/>
        <v>127.6236585391465</v>
      </c>
    </row>
    <row r="87" spans="1:17" ht="30" x14ac:dyDescent="0.25">
      <c r="A87" s="4">
        <v>72</v>
      </c>
      <c r="B87" s="8" t="s">
        <v>86</v>
      </c>
      <c r="C87" s="8">
        <v>2000</v>
      </c>
      <c r="D87" s="8">
        <v>2000</v>
      </c>
      <c r="E87" s="8">
        <v>2000</v>
      </c>
      <c r="F87" s="8">
        <v>3</v>
      </c>
      <c r="G87" s="8" t="s">
        <v>87</v>
      </c>
      <c r="H87" s="8" t="s">
        <v>88</v>
      </c>
      <c r="I87" s="8" t="s">
        <v>89</v>
      </c>
      <c r="J87" s="13">
        <v>169.69000244140625</v>
      </c>
      <c r="K87" s="4">
        <v>216</v>
      </c>
      <c r="L87" s="13">
        <f t="shared" si="8"/>
        <v>385.69000244140625</v>
      </c>
      <c r="M87" s="13">
        <v>202.66999816894531</v>
      </c>
      <c r="N87" s="4">
        <v>16</v>
      </c>
      <c r="O87" s="13">
        <f t="shared" si="9"/>
        <v>218.66999816894531</v>
      </c>
      <c r="P87" s="13">
        <f t="shared" si="10"/>
        <v>218.66999816894531</v>
      </c>
      <c r="Q87" s="13">
        <f t="shared" si="11"/>
        <v>135.12903028918851</v>
      </c>
    </row>
    <row r="88" spans="1:17" ht="45" x14ac:dyDescent="0.25">
      <c r="A88" s="4">
        <v>73</v>
      </c>
      <c r="B88" s="8" t="s">
        <v>330</v>
      </c>
      <c r="C88" s="8">
        <v>1999</v>
      </c>
      <c r="D88" s="8">
        <v>1999</v>
      </c>
      <c r="E88" s="8">
        <v>1999</v>
      </c>
      <c r="F88" s="8">
        <v>1</v>
      </c>
      <c r="G88" s="8" t="s">
        <v>128</v>
      </c>
      <c r="H88" s="8" t="s">
        <v>129</v>
      </c>
      <c r="I88" s="8" t="s">
        <v>130</v>
      </c>
      <c r="J88" s="13">
        <v>168.05999755859375</v>
      </c>
      <c r="K88" s="4">
        <v>54</v>
      </c>
      <c r="L88" s="13">
        <f t="shared" si="8"/>
        <v>222.05999755859375</v>
      </c>
      <c r="M88" s="13">
        <v>172.96000671386719</v>
      </c>
      <c r="N88" s="4">
        <v>56</v>
      </c>
      <c r="O88" s="13">
        <f t="shared" si="9"/>
        <v>228.96000671386719</v>
      </c>
      <c r="P88" s="13">
        <f t="shared" si="10"/>
        <v>222.05999755859375</v>
      </c>
      <c r="Q88" s="13">
        <f t="shared" si="11"/>
        <v>138.77419092321907</v>
      </c>
    </row>
    <row r="89" spans="1:17" ht="60" x14ac:dyDescent="0.25">
      <c r="A89" s="4">
        <v>74</v>
      </c>
      <c r="B89" s="8" t="s">
        <v>237</v>
      </c>
      <c r="C89" s="8">
        <v>2002</v>
      </c>
      <c r="D89" s="8">
        <v>2002</v>
      </c>
      <c r="E89" s="8">
        <v>2002</v>
      </c>
      <c r="F89" s="8">
        <v>2</v>
      </c>
      <c r="G89" s="8" t="s">
        <v>21</v>
      </c>
      <c r="H89" s="8" t="s">
        <v>238</v>
      </c>
      <c r="I89" s="8" t="s">
        <v>239</v>
      </c>
      <c r="J89" s="13">
        <v>199.41999816894531</v>
      </c>
      <c r="K89" s="4">
        <v>156</v>
      </c>
      <c r="L89" s="13">
        <f t="shared" si="8"/>
        <v>355.41999816894531</v>
      </c>
      <c r="M89" s="13">
        <v>189.91000366210937</v>
      </c>
      <c r="N89" s="4">
        <v>66</v>
      </c>
      <c r="O89" s="13">
        <f t="shared" si="9"/>
        <v>255.91000366210937</v>
      </c>
      <c r="P89" s="13">
        <f t="shared" si="10"/>
        <v>255.91000366210937</v>
      </c>
      <c r="Q89" s="13">
        <f t="shared" si="11"/>
        <v>175.17204694850471</v>
      </c>
    </row>
    <row r="90" spans="1:17" ht="60" x14ac:dyDescent="0.25">
      <c r="A90" s="4" t="s">
        <v>455</v>
      </c>
      <c r="B90" s="8" t="s">
        <v>343</v>
      </c>
      <c r="C90" s="8">
        <v>2003</v>
      </c>
      <c r="D90" s="8">
        <v>2003</v>
      </c>
      <c r="E90" s="8">
        <v>2003</v>
      </c>
      <c r="F90" s="8">
        <v>1</v>
      </c>
      <c r="G90" s="8" t="s">
        <v>136</v>
      </c>
      <c r="H90" s="8" t="s">
        <v>137</v>
      </c>
      <c r="I90" s="8" t="s">
        <v>138</v>
      </c>
      <c r="J90" s="13"/>
      <c r="K90" s="4"/>
      <c r="L90" s="13" t="s">
        <v>457</v>
      </c>
      <c r="M90" s="13">
        <v>163.57000732421875</v>
      </c>
      <c r="N90" s="4">
        <v>108</v>
      </c>
      <c r="O90" s="13">
        <f t="shared" si="9"/>
        <v>271.57000732421875</v>
      </c>
      <c r="P90" s="13">
        <f t="shared" si="10"/>
        <v>271.57000732421875</v>
      </c>
      <c r="Q90" s="13">
        <f t="shared" si="11"/>
        <v>192.01076056367609</v>
      </c>
    </row>
    <row r="91" spans="1:17" ht="30" x14ac:dyDescent="0.25">
      <c r="A91" s="4">
        <v>75</v>
      </c>
      <c r="B91" s="8" t="s">
        <v>235</v>
      </c>
      <c r="C91" s="8">
        <v>2002</v>
      </c>
      <c r="D91" s="8">
        <v>2002</v>
      </c>
      <c r="E91" s="8">
        <v>2002</v>
      </c>
      <c r="F91" s="8">
        <v>2</v>
      </c>
      <c r="G91" s="8" t="s">
        <v>87</v>
      </c>
      <c r="H91" s="8" t="s">
        <v>236</v>
      </c>
      <c r="I91" s="8" t="s">
        <v>89</v>
      </c>
      <c r="J91" s="13"/>
      <c r="K91" s="4"/>
      <c r="L91" s="13" t="s">
        <v>457</v>
      </c>
      <c r="M91" s="13">
        <v>226.57000732421875</v>
      </c>
      <c r="N91" s="4">
        <v>58</v>
      </c>
      <c r="O91" s="13">
        <f t="shared" si="9"/>
        <v>284.57000732421875</v>
      </c>
      <c r="P91" s="13">
        <f t="shared" si="10"/>
        <v>284.57000732421875</v>
      </c>
      <c r="Q91" s="13">
        <f t="shared" si="11"/>
        <v>205.98925518733199</v>
      </c>
    </row>
    <row r="92" spans="1:17" ht="30" x14ac:dyDescent="0.25">
      <c r="A92" s="4">
        <v>76</v>
      </c>
      <c r="B92" s="8" t="s">
        <v>295</v>
      </c>
      <c r="C92" s="8">
        <v>1999</v>
      </c>
      <c r="D92" s="8">
        <v>1999</v>
      </c>
      <c r="E92" s="8">
        <v>1999</v>
      </c>
      <c r="F92" s="8">
        <v>1</v>
      </c>
      <c r="G92" s="8" t="s">
        <v>25</v>
      </c>
      <c r="H92" s="8" t="s">
        <v>122</v>
      </c>
      <c r="I92" s="8" t="s">
        <v>123</v>
      </c>
      <c r="J92" s="13">
        <v>198.42999267578125</v>
      </c>
      <c r="K92" s="4">
        <v>112</v>
      </c>
      <c r="L92" s="13">
        <f t="shared" si="8"/>
        <v>310.42999267578125</v>
      </c>
      <c r="M92" s="13">
        <v>181.11000061035156</v>
      </c>
      <c r="N92" s="4">
        <v>108</v>
      </c>
      <c r="O92" s="13">
        <f t="shared" si="9"/>
        <v>289.11000061035156</v>
      </c>
      <c r="P92" s="13">
        <f t="shared" si="10"/>
        <v>289.11000061035156</v>
      </c>
      <c r="Q92" s="13">
        <f t="shared" si="11"/>
        <v>210.87096839822749</v>
      </c>
    </row>
    <row r="93" spans="1:17" ht="30" x14ac:dyDescent="0.25">
      <c r="A93" s="4">
        <v>77</v>
      </c>
      <c r="B93" s="8" t="s">
        <v>255</v>
      </c>
      <c r="C93" s="8">
        <v>2000</v>
      </c>
      <c r="D93" s="8">
        <v>2000</v>
      </c>
      <c r="E93" s="8">
        <v>2000</v>
      </c>
      <c r="F93" s="8">
        <v>3</v>
      </c>
      <c r="G93" s="8" t="s">
        <v>196</v>
      </c>
      <c r="H93" s="8" t="s">
        <v>180</v>
      </c>
      <c r="I93" s="8" t="s">
        <v>256</v>
      </c>
      <c r="J93" s="13">
        <v>159.55999755859375</v>
      </c>
      <c r="K93" s="4">
        <v>214</v>
      </c>
      <c r="L93" s="13">
        <f t="shared" si="8"/>
        <v>373.55999755859375</v>
      </c>
      <c r="M93" s="13">
        <v>193.94999694824219</v>
      </c>
      <c r="N93" s="4">
        <v>120</v>
      </c>
      <c r="O93" s="13">
        <f t="shared" si="9"/>
        <v>313.94999694824219</v>
      </c>
      <c r="P93" s="13">
        <f t="shared" si="10"/>
        <v>313.94999694824219</v>
      </c>
      <c r="Q93" s="13">
        <f t="shared" si="11"/>
        <v>237.5806418798303</v>
      </c>
    </row>
    <row r="94" spans="1:17" ht="30" x14ac:dyDescent="0.25">
      <c r="A94" s="4">
        <v>78</v>
      </c>
      <c r="B94" s="8" t="s">
        <v>184</v>
      </c>
      <c r="C94" s="8">
        <v>2001</v>
      </c>
      <c r="D94" s="8">
        <v>2001</v>
      </c>
      <c r="E94" s="8">
        <v>2001</v>
      </c>
      <c r="F94" s="8">
        <v>3</v>
      </c>
      <c r="G94" s="8" t="s">
        <v>87</v>
      </c>
      <c r="H94" s="8" t="s">
        <v>88</v>
      </c>
      <c r="I94" s="8" t="s">
        <v>89</v>
      </c>
      <c r="J94" s="13">
        <v>252.53999328613281</v>
      </c>
      <c r="K94" s="4">
        <v>156</v>
      </c>
      <c r="L94" s="13">
        <f t="shared" si="8"/>
        <v>408.53999328613281</v>
      </c>
      <c r="M94" s="13">
        <v>218.66999816894531</v>
      </c>
      <c r="N94" s="4">
        <v>106</v>
      </c>
      <c r="O94" s="13">
        <f t="shared" si="9"/>
        <v>324.66999816894531</v>
      </c>
      <c r="P94" s="13">
        <f t="shared" si="10"/>
        <v>324.66999816894531</v>
      </c>
      <c r="Q94" s="13">
        <f t="shared" si="11"/>
        <v>249.10752491284441</v>
      </c>
    </row>
    <row r="95" spans="1:17" ht="45" x14ac:dyDescent="0.25">
      <c r="A95" s="4">
        <v>79</v>
      </c>
      <c r="B95" s="8" t="s">
        <v>182</v>
      </c>
      <c r="C95" s="8">
        <v>2000</v>
      </c>
      <c r="D95" s="8">
        <v>2000</v>
      </c>
      <c r="E95" s="8">
        <v>2000</v>
      </c>
      <c r="F95" s="8">
        <v>2</v>
      </c>
      <c r="G95" s="8" t="s">
        <v>179</v>
      </c>
      <c r="H95" s="8" t="s">
        <v>180</v>
      </c>
      <c r="I95" s="8" t="s">
        <v>181</v>
      </c>
      <c r="J95" s="13">
        <v>145.39999389648437</v>
      </c>
      <c r="K95" s="4">
        <v>208</v>
      </c>
      <c r="L95" s="13">
        <f t="shared" si="8"/>
        <v>353.39999389648438</v>
      </c>
      <c r="M95" s="13">
        <v>181.91000366210937</v>
      </c>
      <c r="N95" s="4">
        <v>262</v>
      </c>
      <c r="O95" s="13">
        <f t="shared" si="9"/>
        <v>443.91000366210937</v>
      </c>
      <c r="P95" s="13">
        <f t="shared" si="10"/>
        <v>353.39999389648438</v>
      </c>
      <c r="Q95" s="13">
        <f t="shared" si="11"/>
        <v>279.99999343707998</v>
      </c>
    </row>
    <row r="96" spans="1:17" ht="30" x14ac:dyDescent="0.25">
      <c r="A96" s="4">
        <v>80</v>
      </c>
      <c r="B96" s="8" t="s">
        <v>24</v>
      </c>
      <c r="C96" s="8">
        <v>2002</v>
      </c>
      <c r="D96" s="8">
        <v>2002</v>
      </c>
      <c r="E96" s="8">
        <v>2002</v>
      </c>
      <c r="F96" s="8">
        <v>3</v>
      </c>
      <c r="G96" s="8" t="s">
        <v>25</v>
      </c>
      <c r="H96" s="8" t="s">
        <v>26</v>
      </c>
      <c r="I96" s="8" t="s">
        <v>27</v>
      </c>
      <c r="J96" s="13"/>
      <c r="K96" s="4"/>
      <c r="L96" s="13" t="s">
        <v>457</v>
      </c>
      <c r="M96" s="13">
        <v>254.16000366210937</v>
      </c>
      <c r="N96" s="4">
        <v>162</v>
      </c>
      <c r="O96" s="13">
        <f t="shared" si="9"/>
        <v>416.16000366210937</v>
      </c>
      <c r="P96" s="13">
        <f t="shared" si="10"/>
        <v>416.16000366210937</v>
      </c>
      <c r="Q96" s="13">
        <f t="shared" si="11"/>
        <v>347.48387490549396</v>
      </c>
    </row>
    <row r="97" spans="1:17" ht="30" x14ac:dyDescent="0.25">
      <c r="A97" s="4">
        <v>81</v>
      </c>
      <c r="B97" s="8" t="s">
        <v>327</v>
      </c>
      <c r="C97" s="8">
        <v>2002</v>
      </c>
      <c r="D97" s="8">
        <v>2002</v>
      </c>
      <c r="E97" s="8">
        <v>2002</v>
      </c>
      <c r="F97" s="8">
        <v>3</v>
      </c>
      <c r="G97" s="8" t="s">
        <v>10</v>
      </c>
      <c r="H97" s="8" t="s">
        <v>10</v>
      </c>
      <c r="I97" s="8" t="s">
        <v>328</v>
      </c>
      <c r="J97" s="13">
        <v>211.60000610351562</v>
      </c>
      <c r="K97" s="4">
        <v>352</v>
      </c>
      <c r="L97" s="13">
        <f t="shared" si="8"/>
        <v>563.60000610351562</v>
      </c>
      <c r="M97" s="13"/>
      <c r="N97" s="4"/>
      <c r="O97" s="13" t="s">
        <v>456</v>
      </c>
      <c r="P97" s="13">
        <f t="shared" si="10"/>
        <v>563.60000610351562</v>
      </c>
      <c r="Q97" s="13">
        <f t="shared" si="11"/>
        <v>506.02151193926409</v>
      </c>
    </row>
    <row r="98" spans="1:17" ht="30" x14ac:dyDescent="0.25">
      <c r="A98" s="4"/>
      <c r="B98" s="8" t="s">
        <v>298</v>
      </c>
      <c r="C98" s="8">
        <v>1998</v>
      </c>
      <c r="D98" s="8">
        <v>1998</v>
      </c>
      <c r="E98" s="8">
        <v>1998</v>
      </c>
      <c r="F98" s="8" t="s">
        <v>33</v>
      </c>
      <c r="G98" s="8" t="s">
        <v>299</v>
      </c>
      <c r="H98" s="8" t="s">
        <v>300</v>
      </c>
      <c r="I98" s="8" t="s">
        <v>301</v>
      </c>
      <c r="J98" s="13"/>
      <c r="K98" s="4"/>
      <c r="L98" s="13" t="s">
        <v>456</v>
      </c>
      <c r="M98" s="13"/>
      <c r="N98" s="4"/>
      <c r="O98" s="13" t="s">
        <v>456</v>
      </c>
      <c r="P98" s="13"/>
      <c r="Q98" s="13" t="str">
        <f t="shared" si="11"/>
        <v/>
      </c>
    </row>
    <row r="99" spans="1:17" x14ac:dyDescent="0.25">
      <c r="B99" s="1" t="s">
        <v>317</v>
      </c>
      <c r="C99" s="1">
        <v>2001</v>
      </c>
      <c r="D99" s="1">
        <v>2001</v>
      </c>
      <c r="E99" s="1">
        <v>2001</v>
      </c>
      <c r="F99" s="1">
        <v>1</v>
      </c>
      <c r="G99" s="1" t="s">
        <v>16</v>
      </c>
      <c r="H99" s="1" t="s">
        <v>17</v>
      </c>
      <c r="I99" s="1" t="s">
        <v>198</v>
      </c>
      <c r="L99" s="1" t="s">
        <v>456</v>
      </c>
      <c r="O99" s="1" t="s">
        <v>456</v>
      </c>
    </row>
    <row r="101" spans="1:17" ht="18.75" x14ac:dyDescent="0.25">
      <c r="A101" s="29" t="s">
        <v>458</v>
      </c>
      <c r="B101" s="29"/>
      <c r="C101" s="29"/>
      <c r="D101" s="29"/>
      <c r="E101" s="29"/>
      <c r="F101" s="29"/>
      <c r="G101" s="29"/>
      <c r="H101" s="29"/>
      <c r="I101" s="29"/>
      <c r="J101" s="29"/>
    </row>
    <row r="102" spans="1:17" x14ac:dyDescent="0.25">
      <c r="A102" s="52" t="s">
        <v>446</v>
      </c>
      <c r="B102" s="52" t="s">
        <v>1</v>
      </c>
      <c r="C102" s="52" t="s">
        <v>2</v>
      </c>
      <c r="D102" s="52" t="s">
        <v>346</v>
      </c>
      <c r="E102" s="52" t="s">
        <v>347</v>
      </c>
      <c r="F102" s="52" t="s">
        <v>3</v>
      </c>
      <c r="G102" s="52" t="s">
        <v>4</v>
      </c>
      <c r="H102" s="52" t="s">
        <v>5</v>
      </c>
      <c r="I102" s="52" t="s">
        <v>6</v>
      </c>
      <c r="J102" s="54" t="s">
        <v>448</v>
      </c>
      <c r="K102" s="55"/>
      <c r="L102" s="56"/>
      <c r="M102" s="54" t="s">
        <v>452</v>
      </c>
      <c r="N102" s="55"/>
      <c r="O102" s="56"/>
      <c r="P102" s="52" t="s">
        <v>453</v>
      </c>
      <c r="Q102" s="52" t="s">
        <v>454</v>
      </c>
    </row>
    <row r="103" spans="1:17" x14ac:dyDescent="0.25">
      <c r="A103" s="53"/>
      <c r="B103" s="53"/>
      <c r="C103" s="53"/>
      <c r="D103" s="53"/>
      <c r="E103" s="53"/>
      <c r="F103" s="53"/>
      <c r="G103" s="53"/>
      <c r="H103" s="53"/>
      <c r="I103" s="53"/>
      <c r="J103" s="9" t="s">
        <v>449</v>
      </c>
      <c r="K103" s="9" t="s">
        <v>450</v>
      </c>
      <c r="L103" s="9" t="s">
        <v>451</v>
      </c>
      <c r="M103" s="9" t="s">
        <v>449</v>
      </c>
      <c r="N103" s="9" t="s">
        <v>450</v>
      </c>
      <c r="O103" s="9" t="s">
        <v>451</v>
      </c>
      <c r="P103" s="53"/>
      <c r="Q103" s="53"/>
    </row>
    <row r="104" spans="1:17" ht="75" x14ac:dyDescent="0.25">
      <c r="A104" s="10" t="s">
        <v>455</v>
      </c>
      <c r="B104" s="11" t="s">
        <v>459</v>
      </c>
      <c r="C104" s="11" t="s">
        <v>460</v>
      </c>
      <c r="D104" s="11">
        <v>1995</v>
      </c>
      <c r="E104" s="11">
        <v>1995</v>
      </c>
      <c r="F104" s="11" t="s">
        <v>461</v>
      </c>
      <c r="G104" s="11" t="s">
        <v>91</v>
      </c>
      <c r="H104" s="11" t="s">
        <v>92</v>
      </c>
      <c r="I104" s="11" t="s">
        <v>93</v>
      </c>
      <c r="J104" s="12">
        <v>100.76000213623047</v>
      </c>
      <c r="K104" s="10">
        <v>2</v>
      </c>
      <c r="L104" s="12">
        <f t="shared" ref="L104:L130" si="12">J104+K104</f>
        <v>102.76000213623047</v>
      </c>
      <c r="M104" s="12">
        <v>128.47000122070312</v>
      </c>
      <c r="N104" s="10">
        <v>2</v>
      </c>
      <c r="O104" s="12">
        <f t="shared" ref="O104:O129" si="13">M104+N104</f>
        <v>130.47000122070312</v>
      </c>
      <c r="P104" s="12">
        <f t="shared" ref="P104:P130" si="14">MIN(O104,L104)</f>
        <v>102.76000213623047</v>
      </c>
      <c r="Q104" s="12">
        <f t="shared" ref="Q104:Q130" si="15">IF( AND(ISNUMBER(P$104),ISNUMBER(P104)),(P104-P$104)/P$104*100,"")</f>
        <v>0</v>
      </c>
    </row>
    <row r="105" spans="1:17" ht="45" x14ac:dyDescent="0.25">
      <c r="A105" s="4" t="s">
        <v>455</v>
      </c>
      <c r="B105" s="8" t="s">
        <v>462</v>
      </c>
      <c r="C105" s="8" t="s">
        <v>463</v>
      </c>
      <c r="D105" s="8">
        <v>1995</v>
      </c>
      <c r="E105" s="8">
        <v>1994</v>
      </c>
      <c r="F105" s="8" t="s">
        <v>461</v>
      </c>
      <c r="G105" s="8" t="s">
        <v>10</v>
      </c>
      <c r="H105" s="8" t="s">
        <v>11</v>
      </c>
      <c r="I105" s="8" t="s">
        <v>12</v>
      </c>
      <c r="J105" s="13">
        <v>108.44999694824219</v>
      </c>
      <c r="K105" s="4">
        <v>4</v>
      </c>
      <c r="L105" s="13">
        <f t="shared" si="12"/>
        <v>112.44999694824219</v>
      </c>
      <c r="M105" s="13">
        <v>103.91999816894531</v>
      </c>
      <c r="N105" s="4">
        <v>2</v>
      </c>
      <c r="O105" s="13">
        <f t="shared" si="13"/>
        <v>105.91999816894531</v>
      </c>
      <c r="P105" s="13">
        <f t="shared" si="14"/>
        <v>105.91999816894531</v>
      </c>
      <c r="Q105" s="13">
        <f t="shared" si="15"/>
        <v>3.0751225837126683</v>
      </c>
    </row>
    <row r="106" spans="1:17" ht="60" x14ac:dyDescent="0.25">
      <c r="A106" s="4" t="s">
        <v>455</v>
      </c>
      <c r="B106" s="8" t="s">
        <v>464</v>
      </c>
      <c r="C106" s="8" t="s">
        <v>465</v>
      </c>
      <c r="D106" s="8">
        <v>1996</v>
      </c>
      <c r="E106" s="8">
        <v>1996</v>
      </c>
      <c r="F106" s="8" t="s">
        <v>461</v>
      </c>
      <c r="G106" s="8" t="s">
        <v>16</v>
      </c>
      <c r="H106" s="8" t="s">
        <v>251</v>
      </c>
      <c r="I106" s="8" t="s">
        <v>114</v>
      </c>
      <c r="J106" s="13">
        <v>104.12999725341797</v>
      </c>
      <c r="K106" s="4">
        <v>4</v>
      </c>
      <c r="L106" s="13">
        <f t="shared" si="12"/>
        <v>108.12999725341797</v>
      </c>
      <c r="M106" s="13">
        <v>100.86000061035156</v>
      </c>
      <c r="N106" s="4">
        <v>50</v>
      </c>
      <c r="O106" s="13">
        <f t="shared" si="13"/>
        <v>150.86000061035156</v>
      </c>
      <c r="P106" s="13">
        <f t="shared" si="14"/>
        <v>108.12999725341797</v>
      </c>
      <c r="Q106" s="13">
        <f t="shared" si="15"/>
        <v>5.2257639213245808</v>
      </c>
    </row>
    <row r="107" spans="1:17" ht="75" x14ac:dyDescent="0.25">
      <c r="A107" s="4">
        <v>1</v>
      </c>
      <c r="B107" s="8" t="s">
        <v>466</v>
      </c>
      <c r="C107" s="8" t="s">
        <v>467</v>
      </c>
      <c r="D107" s="8">
        <v>1998</v>
      </c>
      <c r="E107" s="8">
        <v>1998</v>
      </c>
      <c r="F107" s="8" t="s">
        <v>468</v>
      </c>
      <c r="G107" s="8" t="s">
        <v>136</v>
      </c>
      <c r="H107" s="8" t="s">
        <v>191</v>
      </c>
      <c r="I107" s="8" t="s">
        <v>192</v>
      </c>
      <c r="J107" s="13">
        <v>110.15000152587891</v>
      </c>
      <c r="K107" s="4">
        <v>4</v>
      </c>
      <c r="L107" s="13">
        <f t="shared" si="12"/>
        <v>114.15000152587891</v>
      </c>
      <c r="M107" s="13">
        <v>109.22000122070312</v>
      </c>
      <c r="N107" s="4">
        <v>2</v>
      </c>
      <c r="O107" s="13">
        <f t="shared" si="13"/>
        <v>111.22000122070312</v>
      </c>
      <c r="P107" s="13">
        <f t="shared" si="14"/>
        <v>111.22000122070312</v>
      </c>
      <c r="Q107" s="13">
        <f t="shared" si="15"/>
        <v>8.2327743369030966</v>
      </c>
    </row>
    <row r="108" spans="1:17" ht="75" x14ac:dyDescent="0.25">
      <c r="A108" s="4">
        <v>2</v>
      </c>
      <c r="B108" s="8" t="s">
        <v>469</v>
      </c>
      <c r="C108" s="8" t="s">
        <v>470</v>
      </c>
      <c r="D108" s="8">
        <v>1999</v>
      </c>
      <c r="E108" s="8">
        <v>1998</v>
      </c>
      <c r="F108" s="8" t="s">
        <v>468</v>
      </c>
      <c r="G108" s="8" t="s">
        <v>21</v>
      </c>
      <c r="H108" s="8" t="s">
        <v>22</v>
      </c>
      <c r="I108" s="8" t="s">
        <v>23</v>
      </c>
      <c r="J108" s="13">
        <v>133.86000061035156</v>
      </c>
      <c r="K108" s="4">
        <v>6</v>
      </c>
      <c r="L108" s="13">
        <f t="shared" si="12"/>
        <v>139.86000061035156</v>
      </c>
      <c r="M108" s="13">
        <v>112.18000030517578</v>
      </c>
      <c r="N108" s="4">
        <v>2</v>
      </c>
      <c r="O108" s="13">
        <f t="shared" si="13"/>
        <v>114.18000030517578</v>
      </c>
      <c r="P108" s="13">
        <f t="shared" si="14"/>
        <v>114.18000030517578</v>
      </c>
      <c r="Q108" s="13">
        <f t="shared" si="15"/>
        <v>11.113271634429951</v>
      </c>
    </row>
    <row r="109" spans="1:17" ht="45" x14ac:dyDescent="0.25">
      <c r="A109" s="4">
        <v>3</v>
      </c>
      <c r="B109" s="8" t="s">
        <v>471</v>
      </c>
      <c r="C109" s="8" t="s">
        <v>467</v>
      </c>
      <c r="D109" s="8">
        <v>1998</v>
      </c>
      <c r="E109" s="8">
        <v>1998</v>
      </c>
      <c r="F109" s="8" t="s">
        <v>472</v>
      </c>
      <c r="G109" s="8" t="s">
        <v>50</v>
      </c>
      <c r="H109" s="8" t="s">
        <v>116</v>
      </c>
      <c r="I109" s="8" t="s">
        <v>52</v>
      </c>
      <c r="J109" s="13">
        <v>119.68000030517578</v>
      </c>
      <c r="K109" s="4">
        <v>8</v>
      </c>
      <c r="L109" s="13">
        <f t="shared" si="12"/>
        <v>127.68000030517578</v>
      </c>
      <c r="M109" s="13">
        <v>118.40000152587891</v>
      </c>
      <c r="N109" s="4">
        <v>12</v>
      </c>
      <c r="O109" s="13">
        <f t="shared" si="13"/>
        <v>130.40000152587891</v>
      </c>
      <c r="P109" s="13">
        <f t="shared" si="14"/>
        <v>127.68000030517578</v>
      </c>
      <c r="Q109" s="13">
        <f t="shared" si="15"/>
        <v>24.250678912898909</v>
      </c>
    </row>
    <row r="110" spans="1:17" ht="45" x14ac:dyDescent="0.25">
      <c r="A110" s="4">
        <v>4</v>
      </c>
      <c r="B110" s="8" t="s">
        <v>473</v>
      </c>
      <c r="C110" s="8" t="s">
        <v>467</v>
      </c>
      <c r="D110" s="8">
        <v>1998</v>
      </c>
      <c r="E110" s="8">
        <v>1998</v>
      </c>
      <c r="F110" s="8" t="s">
        <v>468</v>
      </c>
      <c r="G110" s="8" t="s">
        <v>34</v>
      </c>
      <c r="H110" s="8" t="s">
        <v>35</v>
      </c>
      <c r="I110" s="8" t="s">
        <v>69</v>
      </c>
      <c r="J110" s="13">
        <v>112.02999877929687</v>
      </c>
      <c r="K110" s="4">
        <v>16</v>
      </c>
      <c r="L110" s="13">
        <f t="shared" si="12"/>
        <v>128.02999877929687</v>
      </c>
      <c r="M110" s="13">
        <v>128.64999389648437</v>
      </c>
      <c r="N110" s="4">
        <v>104</v>
      </c>
      <c r="O110" s="13">
        <f t="shared" si="13"/>
        <v>232.64999389648437</v>
      </c>
      <c r="P110" s="13">
        <f t="shared" si="14"/>
        <v>128.02999877929687</v>
      </c>
      <c r="Q110" s="13">
        <f t="shared" si="15"/>
        <v>24.591276875963466</v>
      </c>
    </row>
    <row r="111" spans="1:17" ht="45" x14ac:dyDescent="0.25">
      <c r="A111" s="4">
        <v>5</v>
      </c>
      <c r="B111" s="8" t="s">
        <v>474</v>
      </c>
      <c r="C111" s="8" t="s">
        <v>475</v>
      </c>
      <c r="D111" s="8">
        <v>2000</v>
      </c>
      <c r="E111" s="8">
        <v>1997</v>
      </c>
      <c r="F111" s="8" t="s">
        <v>476</v>
      </c>
      <c r="G111" s="8" t="s">
        <v>34</v>
      </c>
      <c r="H111" s="8" t="s">
        <v>35</v>
      </c>
      <c r="I111" s="8" t="s">
        <v>36</v>
      </c>
      <c r="J111" s="13">
        <v>133.10000610351562</v>
      </c>
      <c r="K111" s="4">
        <v>4</v>
      </c>
      <c r="L111" s="13">
        <f t="shared" si="12"/>
        <v>137.10000610351562</v>
      </c>
      <c r="M111" s="13"/>
      <c r="N111" s="4"/>
      <c r="O111" s="13" t="s">
        <v>456</v>
      </c>
      <c r="P111" s="13">
        <f t="shared" si="14"/>
        <v>137.10000610351562</v>
      </c>
      <c r="Q111" s="13">
        <f t="shared" si="15"/>
        <v>33.417675412034441</v>
      </c>
    </row>
    <row r="112" spans="1:17" ht="45" x14ac:dyDescent="0.25">
      <c r="A112" s="4">
        <v>6</v>
      </c>
      <c r="B112" s="8" t="s">
        <v>477</v>
      </c>
      <c r="C112" s="8" t="s">
        <v>467</v>
      </c>
      <c r="D112" s="8">
        <v>1998</v>
      </c>
      <c r="E112" s="8">
        <v>1998</v>
      </c>
      <c r="F112" s="8" t="s">
        <v>468</v>
      </c>
      <c r="G112" s="8" t="s">
        <v>10</v>
      </c>
      <c r="H112" s="8" t="s">
        <v>71</v>
      </c>
      <c r="I112" s="8" t="s">
        <v>72</v>
      </c>
      <c r="J112" s="13">
        <v>172.47000122070312</v>
      </c>
      <c r="K112" s="4">
        <v>110</v>
      </c>
      <c r="L112" s="13">
        <f t="shared" si="12"/>
        <v>282.47000122070312</v>
      </c>
      <c r="M112" s="13">
        <v>134.05999755859375</v>
      </c>
      <c r="N112" s="4">
        <v>8</v>
      </c>
      <c r="O112" s="13">
        <f t="shared" si="13"/>
        <v>142.05999755859375</v>
      </c>
      <c r="P112" s="13">
        <f t="shared" si="14"/>
        <v>142.05999755859375</v>
      </c>
      <c r="Q112" s="13">
        <f t="shared" si="15"/>
        <v>38.244447844855713</v>
      </c>
    </row>
    <row r="113" spans="1:17" ht="45" x14ac:dyDescent="0.25">
      <c r="A113" s="4">
        <v>7</v>
      </c>
      <c r="B113" s="8" t="s">
        <v>478</v>
      </c>
      <c r="C113" s="8" t="s">
        <v>479</v>
      </c>
      <c r="D113" s="8">
        <v>1998</v>
      </c>
      <c r="E113" s="8">
        <v>1997</v>
      </c>
      <c r="F113" s="8" t="s">
        <v>472</v>
      </c>
      <c r="G113" s="8" t="s">
        <v>30</v>
      </c>
      <c r="H113" s="8" t="s">
        <v>394</v>
      </c>
      <c r="I113" s="8" t="s">
        <v>395</v>
      </c>
      <c r="J113" s="13">
        <v>145.47000122070312</v>
      </c>
      <c r="K113" s="4">
        <v>10</v>
      </c>
      <c r="L113" s="13">
        <f t="shared" si="12"/>
        <v>155.47000122070312</v>
      </c>
      <c r="M113" s="13">
        <v>128.35000610351562</v>
      </c>
      <c r="N113" s="4">
        <v>14</v>
      </c>
      <c r="O113" s="13">
        <f t="shared" si="13"/>
        <v>142.35000610351562</v>
      </c>
      <c r="P113" s="13">
        <f t="shared" si="14"/>
        <v>142.35000610351562</v>
      </c>
      <c r="Q113" s="13">
        <f t="shared" si="15"/>
        <v>38.526667131439034</v>
      </c>
    </row>
    <row r="114" spans="1:17" ht="90" x14ac:dyDescent="0.25">
      <c r="A114" s="4">
        <v>8</v>
      </c>
      <c r="B114" s="8" t="s">
        <v>480</v>
      </c>
      <c r="C114" s="8" t="s">
        <v>481</v>
      </c>
      <c r="D114" s="8">
        <v>1999</v>
      </c>
      <c r="E114" s="8">
        <v>1999</v>
      </c>
      <c r="F114" s="8" t="s">
        <v>472</v>
      </c>
      <c r="G114" s="8" t="s">
        <v>50</v>
      </c>
      <c r="H114" s="8" t="s">
        <v>429</v>
      </c>
      <c r="I114" s="8" t="s">
        <v>430</v>
      </c>
      <c r="J114" s="13">
        <v>139.66000366210937</v>
      </c>
      <c r="K114" s="4">
        <v>4</v>
      </c>
      <c r="L114" s="13">
        <f t="shared" si="12"/>
        <v>143.66000366210937</v>
      </c>
      <c r="M114" s="13">
        <v>159.78999328613281</v>
      </c>
      <c r="N114" s="4">
        <v>158</v>
      </c>
      <c r="O114" s="13">
        <f t="shared" si="13"/>
        <v>317.78999328613281</v>
      </c>
      <c r="P114" s="13">
        <f t="shared" si="14"/>
        <v>143.66000366210937</v>
      </c>
      <c r="Q114" s="13">
        <f t="shared" si="15"/>
        <v>39.801479832257264</v>
      </c>
    </row>
    <row r="115" spans="1:17" ht="60" x14ac:dyDescent="0.25">
      <c r="A115" s="4">
        <v>9</v>
      </c>
      <c r="B115" s="8" t="s">
        <v>482</v>
      </c>
      <c r="C115" s="8" t="s">
        <v>483</v>
      </c>
      <c r="D115" s="8">
        <v>2000</v>
      </c>
      <c r="E115" s="8">
        <v>2000</v>
      </c>
      <c r="F115" s="8" t="s">
        <v>472</v>
      </c>
      <c r="G115" s="8" t="s">
        <v>34</v>
      </c>
      <c r="H115" s="8" t="s">
        <v>35</v>
      </c>
      <c r="I115" s="8" t="s">
        <v>408</v>
      </c>
      <c r="J115" s="13">
        <v>140.05999755859375</v>
      </c>
      <c r="K115" s="4">
        <v>12</v>
      </c>
      <c r="L115" s="13">
        <f t="shared" si="12"/>
        <v>152.05999755859375</v>
      </c>
      <c r="M115" s="13">
        <v>141.69000244140625</v>
      </c>
      <c r="N115" s="4">
        <v>10</v>
      </c>
      <c r="O115" s="13">
        <f t="shared" si="13"/>
        <v>151.69000244140625</v>
      </c>
      <c r="P115" s="13">
        <f t="shared" si="14"/>
        <v>151.69000244140625</v>
      </c>
      <c r="Q115" s="13">
        <f t="shared" si="15"/>
        <v>47.615803121829984</v>
      </c>
    </row>
    <row r="116" spans="1:17" ht="75" x14ac:dyDescent="0.25">
      <c r="A116" s="4">
        <v>10</v>
      </c>
      <c r="B116" s="8" t="s">
        <v>484</v>
      </c>
      <c r="C116" s="8" t="s">
        <v>470</v>
      </c>
      <c r="D116" s="8">
        <v>1999</v>
      </c>
      <c r="E116" s="8">
        <v>1998</v>
      </c>
      <c r="F116" s="8" t="s">
        <v>472</v>
      </c>
      <c r="G116" s="8" t="s">
        <v>61</v>
      </c>
      <c r="H116" s="8" t="s">
        <v>62</v>
      </c>
      <c r="I116" s="8" t="s">
        <v>63</v>
      </c>
      <c r="J116" s="13">
        <v>153.02000427246094</v>
      </c>
      <c r="K116" s="4">
        <v>10</v>
      </c>
      <c r="L116" s="13">
        <f t="shared" si="12"/>
        <v>163.02000427246094</v>
      </c>
      <c r="M116" s="13">
        <v>144.07000732421875</v>
      </c>
      <c r="N116" s="4">
        <v>14</v>
      </c>
      <c r="O116" s="13">
        <f t="shared" si="13"/>
        <v>158.07000732421875</v>
      </c>
      <c r="P116" s="13">
        <f t="shared" si="14"/>
        <v>158.07000732421875</v>
      </c>
      <c r="Q116" s="13">
        <f t="shared" si="15"/>
        <v>53.824449239172822</v>
      </c>
    </row>
    <row r="117" spans="1:17" ht="60" x14ac:dyDescent="0.25">
      <c r="A117" s="4">
        <v>11</v>
      </c>
      <c r="B117" s="8" t="s">
        <v>485</v>
      </c>
      <c r="C117" s="8" t="s">
        <v>486</v>
      </c>
      <c r="D117" s="8">
        <v>2000</v>
      </c>
      <c r="E117" s="8">
        <v>1999</v>
      </c>
      <c r="F117" s="8" t="s">
        <v>472</v>
      </c>
      <c r="G117" s="8" t="s">
        <v>16</v>
      </c>
      <c r="H117" s="8" t="s">
        <v>17</v>
      </c>
      <c r="I117" s="8" t="s">
        <v>389</v>
      </c>
      <c r="J117" s="13">
        <v>148.75</v>
      </c>
      <c r="K117" s="4">
        <v>12</v>
      </c>
      <c r="L117" s="13">
        <f t="shared" si="12"/>
        <v>160.75</v>
      </c>
      <c r="M117" s="13">
        <v>121.16000366210937</v>
      </c>
      <c r="N117" s="4">
        <v>104</v>
      </c>
      <c r="O117" s="13">
        <f t="shared" si="13"/>
        <v>225.16000366210937</v>
      </c>
      <c r="P117" s="13">
        <f t="shared" si="14"/>
        <v>160.75</v>
      </c>
      <c r="Q117" s="13">
        <f t="shared" si="15"/>
        <v>56.432460741769276</v>
      </c>
    </row>
    <row r="118" spans="1:17" ht="30" x14ac:dyDescent="0.25">
      <c r="A118" s="4">
        <v>12</v>
      </c>
      <c r="B118" s="8" t="s">
        <v>487</v>
      </c>
      <c r="C118" s="8" t="s">
        <v>483</v>
      </c>
      <c r="D118" s="8">
        <v>2000</v>
      </c>
      <c r="E118" s="8">
        <v>2000</v>
      </c>
      <c r="F118" s="8" t="s">
        <v>472</v>
      </c>
      <c r="G118" s="8" t="s">
        <v>74</v>
      </c>
      <c r="H118" s="8" t="s">
        <v>80</v>
      </c>
      <c r="I118" s="8" t="s">
        <v>81</v>
      </c>
      <c r="J118" s="13">
        <v>151.97999572753906</v>
      </c>
      <c r="K118" s="4">
        <v>10</v>
      </c>
      <c r="L118" s="13">
        <f t="shared" si="12"/>
        <v>161.97999572753906</v>
      </c>
      <c r="M118" s="13"/>
      <c r="N118" s="4"/>
      <c r="O118" s="13" t="s">
        <v>457</v>
      </c>
      <c r="P118" s="13">
        <f t="shared" si="14"/>
        <v>161.97999572753906</v>
      </c>
      <c r="Q118" s="13">
        <f t="shared" si="15"/>
        <v>57.629420358321681</v>
      </c>
    </row>
    <row r="119" spans="1:17" ht="45" x14ac:dyDescent="0.25">
      <c r="A119" s="4">
        <v>13</v>
      </c>
      <c r="B119" s="8" t="s">
        <v>488</v>
      </c>
      <c r="C119" s="8" t="s">
        <v>489</v>
      </c>
      <c r="D119" s="8">
        <v>2001</v>
      </c>
      <c r="E119" s="8">
        <v>1999</v>
      </c>
      <c r="F119" s="8" t="s">
        <v>476</v>
      </c>
      <c r="G119" s="8" t="s">
        <v>43</v>
      </c>
      <c r="H119" s="8" t="s">
        <v>44</v>
      </c>
      <c r="I119" s="8" t="s">
        <v>45</v>
      </c>
      <c r="J119" s="13">
        <v>159.52000427246094</v>
      </c>
      <c r="K119" s="4">
        <v>8</v>
      </c>
      <c r="L119" s="13">
        <f t="shared" si="12"/>
        <v>167.52000427246094</v>
      </c>
      <c r="M119" s="13">
        <v>163.91000366210937</v>
      </c>
      <c r="N119" s="4">
        <v>106</v>
      </c>
      <c r="O119" s="13">
        <f t="shared" si="13"/>
        <v>269.91000366210937</v>
      </c>
      <c r="P119" s="13">
        <f t="shared" si="14"/>
        <v>167.52000427246094</v>
      </c>
      <c r="Q119" s="13">
        <f t="shared" si="15"/>
        <v>63.020631364309601</v>
      </c>
    </row>
    <row r="120" spans="1:17" ht="45" x14ac:dyDescent="0.25">
      <c r="A120" s="4">
        <v>14</v>
      </c>
      <c r="B120" s="8" t="s">
        <v>490</v>
      </c>
      <c r="C120" s="8" t="s">
        <v>483</v>
      </c>
      <c r="D120" s="8">
        <v>2000</v>
      </c>
      <c r="E120" s="8">
        <v>2000</v>
      </c>
      <c r="F120" s="8" t="s">
        <v>472</v>
      </c>
      <c r="G120" s="8" t="s">
        <v>83</v>
      </c>
      <c r="H120" s="8" t="s">
        <v>84</v>
      </c>
      <c r="I120" s="8" t="s">
        <v>415</v>
      </c>
      <c r="J120" s="13">
        <v>164.07000732421875</v>
      </c>
      <c r="K120" s="4">
        <v>62</v>
      </c>
      <c r="L120" s="13">
        <f t="shared" si="12"/>
        <v>226.07000732421875</v>
      </c>
      <c r="M120" s="13">
        <v>155.14999389648437</v>
      </c>
      <c r="N120" s="4">
        <v>14</v>
      </c>
      <c r="O120" s="13">
        <f t="shared" si="13"/>
        <v>169.14999389648437</v>
      </c>
      <c r="P120" s="13">
        <f t="shared" si="14"/>
        <v>169.14999389648437</v>
      </c>
      <c r="Q120" s="13">
        <f t="shared" si="15"/>
        <v>64.606841553233636</v>
      </c>
    </row>
    <row r="121" spans="1:17" ht="75" x14ac:dyDescent="0.25">
      <c r="A121" s="4" t="s">
        <v>455</v>
      </c>
      <c r="B121" s="8" t="s">
        <v>491</v>
      </c>
      <c r="C121" s="8" t="s">
        <v>460</v>
      </c>
      <c r="D121" s="8">
        <v>1995</v>
      </c>
      <c r="E121" s="8">
        <v>1995</v>
      </c>
      <c r="F121" s="8" t="s">
        <v>476</v>
      </c>
      <c r="G121" s="8" t="s">
        <v>61</v>
      </c>
      <c r="H121" s="8" t="s">
        <v>62</v>
      </c>
      <c r="I121" s="8" t="s">
        <v>206</v>
      </c>
      <c r="J121" s="13">
        <v>119.83999633789063</v>
      </c>
      <c r="K121" s="4">
        <v>58</v>
      </c>
      <c r="L121" s="13">
        <f t="shared" si="12"/>
        <v>177.83999633789063</v>
      </c>
      <c r="M121" s="13">
        <v>154.69000244140625</v>
      </c>
      <c r="N121" s="4">
        <v>154</v>
      </c>
      <c r="O121" s="13">
        <f t="shared" si="13"/>
        <v>308.69000244140625</v>
      </c>
      <c r="P121" s="13">
        <f t="shared" si="14"/>
        <v>177.83999633789063</v>
      </c>
      <c r="Q121" s="13">
        <f t="shared" si="15"/>
        <v>73.063441651281295</v>
      </c>
    </row>
    <row r="122" spans="1:17" ht="90" x14ac:dyDescent="0.25">
      <c r="A122" s="4">
        <v>15</v>
      </c>
      <c r="B122" s="8" t="s">
        <v>492</v>
      </c>
      <c r="C122" s="8" t="s">
        <v>467</v>
      </c>
      <c r="D122" s="8">
        <v>1998</v>
      </c>
      <c r="E122" s="8">
        <v>1998</v>
      </c>
      <c r="F122" s="8" t="s">
        <v>472</v>
      </c>
      <c r="G122" s="8" t="s">
        <v>50</v>
      </c>
      <c r="H122" s="8" t="s">
        <v>385</v>
      </c>
      <c r="I122" s="8" t="s">
        <v>386</v>
      </c>
      <c r="J122" s="13">
        <v>127.05000305175781</v>
      </c>
      <c r="K122" s="4">
        <v>56</v>
      </c>
      <c r="L122" s="13">
        <f t="shared" si="12"/>
        <v>183.05000305175781</v>
      </c>
      <c r="M122" s="13">
        <v>135.88999938964844</v>
      </c>
      <c r="N122" s="4">
        <v>58</v>
      </c>
      <c r="O122" s="13">
        <f t="shared" si="13"/>
        <v>193.88999938964844</v>
      </c>
      <c r="P122" s="13">
        <f t="shared" si="14"/>
        <v>183.05000305175781</v>
      </c>
      <c r="Q122" s="13">
        <f t="shared" si="15"/>
        <v>78.133514253031734</v>
      </c>
    </row>
    <row r="123" spans="1:17" ht="150" x14ac:dyDescent="0.25">
      <c r="A123" s="4">
        <v>16</v>
      </c>
      <c r="B123" s="8" t="s">
        <v>493</v>
      </c>
      <c r="C123" s="8" t="s">
        <v>475</v>
      </c>
      <c r="D123" s="8">
        <v>2000</v>
      </c>
      <c r="E123" s="8">
        <v>1997</v>
      </c>
      <c r="F123" s="8" t="s">
        <v>476</v>
      </c>
      <c r="G123" s="8" t="s">
        <v>74</v>
      </c>
      <c r="H123" s="8" t="s">
        <v>401</v>
      </c>
      <c r="I123" s="8" t="s">
        <v>402</v>
      </c>
      <c r="J123" s="13">
        <v>175.85000610351562</v>
      </c>
      <c r="K123" s="4">
        <v>12</v>
      </c>
      <c r="L123" s="13">
        <f t="shared" si="12"/>
        <v>187.85000610351562</v>
      </c>
      <c r="M123" s="13"/>
      <c r="N123" s="4"/>
      <c r="O123" s="13" t="s">
        <v>456</v>
      </c>
      <c r="P123" s="13">
        <f t="shared" si="14"/>
        <v>187.85000610351562</v>
      </c>
      <c r="Q123" s="13">
        <f t="shared" si="15"/>
        <v>82.804595366278861</v>
      </c>
    </row>
    <row r="124" spans="1:17" ht="60" x14ac:dyDescent="0.25">
      <c r="A124" s="4">
        <v>17</v>
      </c>
      <c r="B124" s="8" t="s">
        <v>494</v>
      </c>
      <c r="C124" s="8" t="s">
        <v>467</v>
      </c>
      <c r="D124" s="8">
        <v>1998</v>
      </c>
      <c r="E124" s="8">
        <v>1998</v>
      </c>
      <c r="F124" s="8" t="s">
        <v>472</v>
      </c>
      <c r="G124" s="8" t="s">
        <v>83</v>
      </c>
      <c r="H124" s="8" t="s">
        <v>84</v>
      </c>
      <c r="I124" s="8" t="s">
        <v>432</v>
      </c>
      <c r="J124" s="13">
        <v>179.25999450683594</v>
      </c>
      <c r="K124" s="4">
        <v>10</v>
      </c>
      <c r="L124" s="13">
        <f t="shared" si="12"/>
        <v>189.25999450683594</v>
      </c>
      <c r="M124" s="13">
        <v>198.52999877929687</v>
      </c>
      <c r="N124" s="4">
        <v>214</v>
      </c>
      <c r="O124" s="13">
        <f t="shared" si="13"/>
        <v>412.52999877929687</v>
      </c>
      <c r="P124" s="13">
        <f t="shared" si="14"/>
        <v>189.25999450683594</v>
      </c>
      <c r="Q124" s="13">
        <f t="shared" si="15"/>
        <v>84.176713285711244</v>
      </c>
    </row>
    <row r="125" spans="1:17" ht="75" x14ac:dyDescent="0.25">
      <c r="A125" s="4">
        <v>18</v>
      </c>
      <c r="B125" s="8" t="s">
        <v>495</v>
      </c>
      <c r="C125" s="8" t="s">
        <v>496</v>
      </c>
      <c r="D125" s="8">
        <v>1999</v>
      </c>
      <c r="E125" s="8">
        <v>1997</v>
      </c>
      <c r="F125" s="8" t="s">
        <v>476</v>
      </c>
      <c r="G125" s="8" t="s">
        <v>61</v>
      </c>
      <c r="H125" s="8" t="s">
        <v>62</v>
      </c>
      <c r="I125" s="8" t="s">
        <v>63</v>
      </c>
      <c r="J125" s="13">
        <v>146.11000061035156</v>
      </c>
      <c r="K125" s="4">
        <v>52</v>
      </c>
      <c r="L125" s="13">
        <f t="shared" si="12"/>
        <v>198.11000061035156</v>
      </c>
      <c r="M125" s="13"/>
      <c r="N125" s="4"/>
      <c r="O125" s="13" t="s">
        <v>456</v>
      </c>
      <c r="P125" s="13">
        <f t="shared" si="14"/>
        <v>198.11000061035156</v>
      </c>
      <c r="Q125" s="13">
        <f t="shared" si="15"/>
        <v>92.789019552290569</v>
      </c>
    </row>
    <row r="126" spans="1:17" ht="45" x14ac:dyDescent="0.25">
      <c r="A126" s="4">
        <v>19</v>
      </c>
      <c r="B126" s="8" t="s">
        <v>497</v>
      </c>
      <c r="C126" s="8" t="s">
        <v>483</v>
      </c>
      <c r="D126" s="8">
        <v>2000</v>
      </c>
      <c r="E126" s="8">
        <v>2000</v>
      </c>
      <c r="F126" s="8" t="s">
        <v>498</v>
      </c>
      <c r="G126" s="8" t="s">
        <v>196</v>
      </c>
      <c r="H126" s="8" t="s">
        <v>180</v>
      </c>
      <c r="I126" s="8" t="s">
        <v>181</v>
      </c>
      <c r="J126" s="13"/>
      <c r="K126" s="4"/>
      <c r="L126" s="13" t="s">
        <v>457</v>
      </c>
      <c r="M126" s="13">
        <v>182.77999877929687</v>
      </c>
      <c r="N126" s="4">
        <v>18</v>
      </c>
      <c r="O126" s="13">
        <f t="shared" si="13"/>
        <v>200.77999877929687</v>
      </c>
      <c r="P126" s="13">
        <f t="shared" si="14"/>
        <v>200.77999877929687</v>
      </c>
      <c r="Q126" s="13">
        <f t="shared" si="15"/>
        <v>95.387304987712866</v>
      </c>
    </row>
    <row r="127" spans="1:17" ht="30" x14ac:dyDescent="0.25">
      <c r="A127" s="4">
        <v>20</v>
      </c>
      <c r="B127" s="8" t="s">
        <v>499</v>
      </c>
      <c r="C127" s="8" t="s">
        <v>500</v>
      </c>
      <c r="D127" s="8">
        <v>2002</v>
      </c>
      <c r="E127" s="8">
        <v>2001</v>
      </c>
      <c r="F127" s="8" t="s">
        <v>501</v>
      </c>
      <c r="G127" s="8" t="s">
        <v>25</v>
      </c>
      <c r="H127" s="8" t="s">
        <v>122</v>
      </c>
      <c r="I127" s="8" t="s">
        <v>123</v>
      </c>
      <c r="J127" s="13">
        <v>203.74000549316406</v>
      </c>
      <c r="K127" s="4">
        <v>168</v>
      </c>
      <c r="L127" s="13">
        <f t="shared" si="12"/>
        <v>371.74000549316406</v>
      </c>
      <c r="M127" s="13">
        <v>198.53999328613281</v>
      </c>
      <c r="N127" s="4">
        <v>14</v>
      </c>
      <c r="O127" s="13">
        <f t="shared" si="13"/>
        <v>212.53999328613281</v>
      </c>
      <c r="P127" s="13">
        <f t="shared" si="14"/>
        <v>212.53999328613281</v>
      </c>
      <c r="Q127" s="13">
        <f t="shared" si="15"/>
        <v>106.83144109355445</v>
      </c>
    </row>
    <row r="128" spans="1:17" ht="45" x14ac:dyDescent="0.25">
      <c r="A128" s="4">
        <v>21</v>
      </c>
      <c r="B128" s="8" t="s">
        <v>502</v>
      </c>
      <c r="C128" s="8" t="s">
        <v>483</v>
      </c>
      <c r="D128" s="8">
        <v>2000</v>
      </c>
      <c r="E128" s="8">
        <v>2000</v>
      </c>
      <c r="F128" s="8" t="s">
        <v>498</v>
      </c>
      <c r="G128" s="8" t="s">
        <v>179</v>
      </c>
      <c r="H128" s="8" t="s">
        <v>180</v>
      </c>
      <c r="I128" s="8" t="s">
        <v>181</v>
      </c>
      <c r="J128" s="13">
        <v>152.63999938964844</v>
      </c>
      <c r="K128" s="4">
        <v>112</v>
      </c>
      <c r="L128" s="13">
        <f t="shared" si="12"/>
        <v>264.63999938964844</v>
      </c>
      <c r="M128" s="13"/>
      <c r="N128" s="4"/>
      <c r="O128" s="13" t="s">
        <v>457</v>
      </c>
      <c r="P128" s="13">
        <f t="shared" si="14"/>
        <v>264.63999938964844</v>
      </c>
      <c r="Q128" s="13">
        <f t="shared" si="15"/>
        <v>157.53210771522876</v>
      </c>
    </row>
    <row r="129" spans="1:17" ht="30" x14ac:dyDescent="0.25">
      <c r="A129" s="4">
        <v>22</v>
      </c>
      <c r="B129" s="8" t="s">
        <v>503</v>
      </c>
      <c r="C129" s="8" t="s">
        <v>504</v>
      </c>
      <c r="D129" s="8">
        <v>2002</v>
      </c>
      <c r="E129" s="8">
        <v>2002</v>
      </c>
      <c r="F129" s="8" t="s">
        <v>505</v>
      </c>
      <c r="G129" s="8" t="s">
        <v>25</v>
      </c>
      <c r="H129" s="8" t="s">
        <v>31</v>
      </c>
      <c r="I129" s="8" t="s">
        <v>27</v>
      </c>
      <c r="J129" s="13">
        <v>245.74000549316406</v>
      </c>
      <c r="K129" s="4">
        <v>162</v>
      </c>
      <c r="L129" s="13">
        <f t="shared" si="12"/>
        <v>407.74000549316406</v>
      </c>
      <c r="M129" s="13">
        <v>204.3699951171875</v>
      </c>
      <c r="N129" s="4">
        <v>64</v>
      </c>
      <c r="O129" s="13">
        <f t="shared" si="13"/>
        <v>268.3699951171875</v>
      </c>
      <c r="P129" s="13">
        <f t="shared" si="14"/>
        <v>268.3699951171875</v>
      </c>
      <c r="Q129" s="13">
        <f t="shared" si="15"/>
        <v>161.16192053149766</v>
      </c>
    </row>
    <row r="130" spans="1:17" ht="45" x14ac:dyDescent="0.25">
      <c r="A130" s="4">
        <v>23</v>
      </c>
      <c r="B130" s="8" t="s">
        <v>506</v>
      </c>
      <c r="C130" s="8" t="s">
        <v>504</v>
      </c>
      <c r="D130" s="8">
        <v>2002</v>
      </c>
      <c r="E130" s="8">
        <v>2002</v>
      </c>
      <c r="F130" s="8" t="s">
        <v>498</v>
      </c>
      <c r="G130" s="8" t="s">
        <v>74</v>
      </c>
      <c r="H130" s="8" t="s">
        <v>75</v>
      </c>
      <c r="I130" s="8" t="s">
        <v>76</v>
      </c>
      <c r="J130" s="13">
        <v>236.74000549316406</v>
      </c>
      <c r="K130" s="4">
        <v>62</v>
      </c>
      <c r="L130" s="13">
        <f t="shared" si="12"/>
        <v>298.74000549316406</v>
      </c>
      <c r="M130" s="13"/>
      <c r="N130" s="4"/>
      <c r="O130" s="13" t="s">
        <v>457</v>
      </c>
      <c r="P130" s="13">
        <f t="shared" si="14"/>
        <v>298.74000549316406</v>
      </c>
      <c r="Q130" s="13">
        <f t="shared" si="15"/>
        <v>190.71623129894448</v>
      </c>
    </row>
    <row r="132" spans="1:17" ht="18.75" x14ac:dyDescent="0.25">
      <c r="A132" s="29" t="s">
        <v>507</v>
      </c>
      <c r="B132" s="29"/>
      <c r="C132" s="29"/>
      <c r="D132" s="29"/>
      <c r="E132" s="29"/>
      <c r="F132" s="29"/>
      <c r="G132" s="29"/>
      <c r="H132" s="29"/>
      <c r="I132" s="29"/>
      <c r="J132" s="29"/>
    </row>
    <row r="133" spans="1:17" x14ac:dyDescent="0.25">
      <c r="A133" s="52" t="s">
        <v>446</v>
      </c>
      <c r="B133" s="52" t="s">
        <v>1</v>
      </c>
      <c r="C133" s="52" t="s">
        <v>2</v>
      </c>
      <c r="D133" s="52" t="s">
        <v>346</v>
      </c>
      <c r="E133" s="52" t="s">
        <v>347</v>
      </c>
      <c r="F133" s="52" t="s">
        <v>3</v>
      </c>
      <c r="G133" s="52" t="s">
        <v>4</v>
      </c>
      <c r="H133" s="52" t="s">
        <v>5</v>
      </c>
      <c r="I133" s="52" t="s">
        <v>6</v>
      </c>
      <c r="J133" s="54" t="s">
        <v>448</v>
      </c>
      <c r="K133" s="55"/>
      <c r="L133" s="56"/>
      <c r="M133" s="54" t="s">
        <v>452</v>
      </c>
      <c r="N133" s="55"/>
      <c r="O133" s="56"/>
      <c r="P133" s="52" t="s">
        <v>453</v>
      </c>
      <c r="Q133" s="52" t="s">
        <v>454</v>
      </c>
    </row>
    <row r="134" spans="1:17" x14ac:dyDescent="0.25">
      <c r="A134" s="53"/>
      <c r="B134" s="53"/>
      <c r="C134" s="53"/>
      <c r="D134" s="53"/>
      <c r="E134" s="53"/>
      <c r="F134" s="53"/>
      <c r="G134" s="53"/>
      <c r="H134" s="53"/>
      <c r="I134" s="53"/>
      <c r="J134" s="9" t="s">
        <v>449</v>
      </c>
      <c r="K134" s="9" t="s">
        <v>450</v>
      </c>
      <c r="L134" s="9" t="s">
        <v>451</v>
      </c>
      <c r="M134" s="9" t="s">
        <v>449</v>
      </c>
      <c r="N134" s="9" t="s">
        <v>450</v>
      </c>
      <c r="O134" s="9" t="s">
        <v>451</v>
      </c>
      <c r="P134" s="53"/>
      <c r="Q134" s="53"/>
    </row>
    <row r="135" spans="1:17" ht="60" x14ac:dyDescent="0.25">
      <c r="A135" s="10">
        <v>1</v>
      </c>
      <c r="B135" s="11" t="s">
        <v>209</v>
      </c>
      <c r="C135" s="11">
        <v>1997</v>
      </c>
      <c r="D135" s="11">
        <v>1997</v>
      </c>
      <c r="E135" s="11">
        <v>1997</v>
      </c>
      <c r="F135" s="11" t="s">
        <v>9</v>
      </c>
      <c r="G135" s="11" t="s">
        <v>74</v>
      </c>
      <c r="H135" s="11" t="s">
        <v>210</v>
      </c>
      <c r="I135" s="11" t="s">
        <v>172</v>
      </c>
      <c r="J135" s="12">
        <v>107.73000335693359</v>
      </c>
      <c r="K135" s="10">
        <v>0</v>
      </c>
      <c r="L135" s="12">
        <f t="shared" ref="L135:L173" si="16">J135+K135</f>
        <v>107.73000335693359</v>
      </c>
      <c r="M135" s="12">
        <v>104.58000183105469</v>
      </c>
      <c r="N135" s="10">
        <v>4</v>
      </c>
      <c r="O135" s="12">
        <f t="shared" ref="O135:O173" si="17">M135+N135</f>
        <v>108.58000183105469</v>
      </c>
      <c r="P135" s="12">
        <f t="shared" ref="P135:P173" si="18">MIN(O135,L135)</f>
        <v>107.73000335693359</v>
      </c>
      <c r="Q135" s="12">
        <f t="shared" ref="Q135:Q176" si="19">IF( AND(ISNUMBER(P$135),ISNUMBER(P135)),(P135-P$135)/P$135*100,"")</f>
        <v>0</v>
      </c>
    </row>
    <row r="136" spans="1:17" ht="60" x14ac:dyDescent="0.25">
      <c r="A136" s="4" t="s">
        <v>455</v>
      </c>
      <c r="B136" s="8" t="s">
        <v>308</v>
      </c>
      <c r="C136" s="8">
        <v>1992</v>
      </c>
      <c r="D136" s="8">
        <v>1992</v>
      </c>
      <c r="E136" s="8">
        <v>1992</v>
      </c>
      <c r="F136" s="8" t="s">
        <v>9</v>
      </c>
      <c r="G136" s="8" t="s">
        <v>50</v>
      </c>
      <c r="H136" s="8" t="s">
        <v>309</v>
      </c>
      <c r="I136" s="8" t="s">
        <v>310</v>
      </c>
      <c r="J136" s="13">
        <v>103.27999877929687</v>
      </c>
      <c r="K136" s="4">
        <v>6</v>
      </c>
      <c r="L136" s="13">
        <f t="shared" si="16"/>
        <v>109.27999877929687</v>
      </c>
      <c r="M136" s="13">
        <v>102.06999969482422</v>
      </c>
      <c r="N136" s="4">
        <v>52</v>
      </c>
      <c r="O136" s="13">
        <f t="shared" si="17"/>
        <v>154.06999969482422</v>
      </c>
      <c r="P136" s="13">
        <f t="shared" si="18"/>
        <v>109.27999877929687</v>
      </c>
      <c r="Q136" s="13">
        <f t="shared" si="19"/>
        <v>1.4387778465278607</v>
      </c>
    </row>
    <row r="137" spans="1:17" ht="45" x14ac:dyDescent="0.25">
      <c r="A137" s="4">
        <v>2</v>
      </c>
      <c r="B137" s="8" t="s">
        <v>187</v>
      </c>
      <c r="C137" s="8">
        <v>1998</v>
      </c>
      <c r="D137" s="8">
        <v>1998</v>
      </c>
      <c r="E137" s="8">
        <v>1998</v>
      </c>
      <c r="F137" s="8" t="s">
        <v>33</v>
      </c>
      <c r="G137" s="8" t="s">
        <v>50</v>
      </c>
      <c r="H137" s="8" t="s">
        <v>112</v>
      </c>
      <c r="I137" s="8" t="s">
        <v>52</v>
      </c>
      <c r="J137" s="13">
        <v>118.38999938964844</v>
      </c>
      <c r="K137" s="4">
        <v>4</v>
      </c>
      <c r="L137" s="13">
        <f t="shared" si="16"/>
        <v>122.38999938964844</v>
      </c>
      <c r="M137" s="13">
        <v>112.08999633789062</v>
      </c>
      <c r="N137" s="4">
        <v>0</v>
      </c>
      <c r="O137" s="13">
        <f t="shared" si="17"/>
        <v>112.08999633789062</v>
      </c>
      <c r="P137" s="13">
        <f t="shared" si="18"/>
        <v>112.08999633789062</v>
      </c>
      <c r="Q137" s="13">
        <f t="shared" si="19"/>
        <v>4.0471482828338914</v>
      </c>
    </row>
    <row r="138" spans="1:17" ht="75" x14ac:dyDescent="0.25">
      <c r="A138" s="4">
        <v>3</v>
      </c>
      <c r="B138" s="8" t="s">
        <v>165</v>
      </c>
      <c r="C138" s="8">
        <v>1999</v>
      </c>
      <c r="D138" s="8">
        <v>1999</v>
      </c>
      <c r="E138" s="8">
        <v>1999</v>
      </c>
      <c r="F138" s="8" t="s">
        <v>33</v>
      </c>
      <c r="G138" s="8" t="s">
        <v>166</v>
      </c>
      <c r="H138" s="8" t="s">
        <v>167</v>
      </c>
      <c r="I138" s="8" t="s">
        <v>168</v>
      </c>
      <c r="J138" s="13">
        <v>128.28999328613281</v>
      </c>
      <c r="K138" s="4">
        <v>6</v>
      </c>
      <c r="L138" s="13">
        <f t="shared" si="16"/>
        <v>134.28999328613281</v>
      </c>
      <c r="M138" s="13">
        <v>108.87999725341797</v>
      </c>
      <c r="N138" s="4">
        <v>4</v>
      </c>
      <c r="O138" s="13">
        <f t="shared" si="17"/>
        <v>112.87999725341797</v>
      </c>
      <c r="P138" s="13">
        <f t="shared" si="18"/>
        <v>112.87999725341797</v>
      </c>
      <c r="Q138" s="13">
        <f t="shared" si="19"/>
        <v>4.7804638782209015</v>
      </c>
    </row>
    <row r="139" spans="1:17" ht="75" x14ac:dyDescent="0.25">
      <c r="A139" s="4">
        <v>4</v>
      </c>
      <c r="B139" s="8" t="s">
        <v>337</v>
      </c>
      <c r="C139" s="8">
        <v>2000</v>
      </c>
      <c r="D139" s="8">
        <v>2000</v>
      </c>
      <c r="E139" s="8">
        <v>2000</v>
      </c>
      <c r="F139" s="8" t="s">
        <v>33</v>
      </c>
      <c r="G139" s="8" t="s">
        <v>246</v>
      </c>
      <c r="H139" s="8" t="s">
        <v>338</v>
      </c>
      <c r="I139" s="8" t="s">
        <v>248</v>
      </c>
      <c r="J139" s="13">
        <v>111.41000366210937</v>
      </c>
      <c r="K139" s="4">
        <v>2</v>
      </c>
      <c r="L139" s="13">
        <f t="shared" si="16"/>
        <v>113.41000366210937</v>
      </c>
      <c r="M139" s="13">
        <v>111.44000244140625</v>
      </c>
      <c r="N139" s="4">
        <v>2</v>
      </c>
      <c r="O139" s="13">
        <f t="shared" si="17"/>
        <v>113.44000244140625</v>
      </c>
      <c r="P139" s="13">
        <f t="shared" si="18"/>
        <v>113.41000366210937</v>
      </c>
      <c r="Q139" s="13">
        <f t="shared" si="19"/>
        <v>5.2724404791455077</v>
      </c>
    </row>
    <row r="140" spans="1:17" ht="75" x14ac:dyDescent="0.25">
      <c r="A140" s="4">
        <v>5</v>
      </c>
      <c r="B140" s="8" t="s">
        <v>245</v>
      </c>
      <c r="C140" s="8">
        <v>1998</v>
      </c>
      <c r="D140" s="8">
        <v>1998</v>
      </c>
      <c r="E140" s="8">
        <v>1998</v>
      </c>
      <c r="F140" s="8" t="s">
        <v>9</v>
      </c>
      <c r="G140" s="8" t="s">
        <v>246</v>
      </c>
      <c r="H140" s="8" t="s">
        <v>247</v>
      </c>
      <c r="I140" s="8" t="s">
        <v>248</v>
      </c>
      <c r="J140" s="13">
        <v>112.26999664306641</v>
      </c>
      <c r="K140" s="4">
        <v>6</v>
      </c>
      <c r="L140" s="13">
        <f t="shared" si="16"/>
        <v>118.26999664306641</v>
      </c>
      <c r="M140" s="13">
        <v>110.18000030517578</v>
      </c>
      <c r="N140" s="4">
        <v>6</v>
      </c>
      <c r="O140" s="13">
        <f t="shared" si="17"/>
        <v>116.18000030517578</v>
      </c>
      <c r="P140" s="13">
        <f t="shared" si="18"/>
        <v>116.18000030517578</v>
      </c>
      <c r="Q140" s="13">
        <f t="shared" si="19"/>
        <v>7.8436802050821974</v>
      </c>
    </row>
    <row r="141" spans="1:17" ht="30" x14ac:dyDescent="0.25">
      <c r="A141" s="4">
        <v>6</v>
      </c>
      <c r="B141" s="8" t="s">
        <v>288</v>
      </c>
      <c r="C141" s="8">
        <v>1999</v>
      </c>
      <c r="D141" s="8">
        <v>1999</v>
      </c>
      <c r="E141" s="8">
        <v>1999</v>
      </c>
      <c r="F141" s="8">
        <v>1</v>
      </c>
      <c r="G141" s="8" t="s">
        <v>16</v>
      </c>
      <c r="H141" s="8" t="s">
        <v>17</v>
      </c>
      <c r="I141" s="8" t="s">
        <v>18</v>
      </c>
      <c r="J141" s="13">
        <v>116.16000366210937</v>
      </c>
      <c r="K141" s="4">
        <v>4</v>
      </c>
      <c r="L141" s="13">
        <f t="shared" si="16"/>
        <v>120.16000366210937</v>
      </c>
      <c r="M141" s="13">
        <v>130.11000061035156</v>
      </c>
      <c r="N141" s="4">
        <v>54</v>
      </c>
      <c r="O141" s="13">
        <f t="shared" si="17"/>
        <v>184.11000061035156</v>
      </c>
      <c r="P141" s="13">
        <f t="shared" si="18"/>
        <v>120.16000366210937</v>
      </c>
      <c r="Q141" s="13">
        <f t="shared" si="19"/>
        <v>11.538104444304537</v>
      </c>
    </row>
    <row r="142" spans="1:17" ht="60" x14ac:dyDescent="0.25">
      <c r="A142" s="4">
        <v>7</v>
      </c>
      <c r="B142" s="8" t="s">
        <v>322</v>
      </c>
      <c r="C142" s="8">
        <v>2001</v>
      </c>
      <c r="D142" s="8">
        <v>2001</v>
      </c>
      <c r="E142" s="8">
        <v>2001</v>
      </c>
      <c r="F142" s="8" t="s">
        <v>33</v>
      </c>
      <c r="G142" s="8" t="s">
        <v>299</v>
      </c>
      <c r="H142" s="8" t="s">
        <v>323</v>
      </c>
      <c r="I142" s="8" t="s">
        <v>324</v>
      </c>
      <c r="J142" s="13">
        <v>116.80999755859375</v>
      </c>
      <c r="K142" s="4">
        <v>4</v>
      </c>
      <c r="L142" s="13">
        <f t="shared" si="16"/>
        <v>120.80999755859375</v>
      </c>
      <c r="M142" s="13">
        <v>114.69000244140625</v>
      </c>
      <c r="N142" s="4">
        <v>6</v>
      </c>
      <c r="O142" s="13">
        <f t="shared" si="17"/>
        <v>120.69000244140625</v>
      </c>
      <c r="P142" s="13">
        <f t="shared" si="18"/>
        <v>120.69000244140625</v>
      </c>
      <c r="Q142" s="13">
        <f t="shared" si="19"/>
        <v>12.03007396327027</v>
      </c>
    </row>
    <row r="143" spans="1:17" ht="60" x14ac:dyDescent="0.25">
      <c r="A143" s="4">
        <v>8</v>
      </c>
      <c r="B143" s="8" t="s">
        <v>216</v>
      </c>
      <c r="C143" s="8">
        <v>1999</v>
      </c>
      <c r="D143" s="8">
        <v>1999</v>
      </c>
      <c r="E143" s="8">
        <v>1999</v>
      </c>
      <c r="F143" s="8">
        <v>1</v>
      </c>
      <c r="G143" s="8" t="s">
        <v>74</v>
      </c>
      <c r="H143" s="8" t="s">
        <v>217</v>
      </c>
      <c r="I143" s="8" t="s">
        <v>218</v>
      </c>
      <c r="J143" s="13">
        <v>122.20999908447266</v>
      </c>
      <c r="K143" s="4">
        <v>8</v>
      </c>
      <c r="L143" s="13">
        <f t="shared" si="16"/>
        <v>130.20999908447266</v>
      </c>
      <c r="M143" s="13">
        <v>120.51999664306641</v>
      </c>
      <c r="N143" s="4">
        <v>10</v>
      </c>
      <c r="O143" s="13">
        <f t="shared" si="17"/>
        <v>130.51999664306641</v>
      </c>
      <c r="P143" s="13">
        <f t="shared" si="18"/>
        <v>130.20999908447266</v>
      </c>
      <c r="Q143" s="13">
        <f t="shared" si="19"/>
        <v>20.866977654365989</v>
      </c>
    </row>
    <row r="144" spans="1:17" ht="30" x14ac:dyDescent="0.25">
      <c r="A144" s="4">
        <v>9</v>
      </c>
      <c r="B144" s="8" t="s">
        <v>269</v>
      </c>
      <c r="C144" s="8">
        <v>1998</v>
      </c>
      <c r="D144" s="8">
        <v>1998</v>
      </c>
      <c r="E144" s="8">
        <v>1998</v>
      </c>
      <c r="F144" s="8" t="s">
        <v>33</v>
      </c>
      <c r="G144" s="8" t="s">
        <v>74</v>
      </c>
      <c r="H144" s="8" t="s">
        <v>80</v>
      </c>
      <c r="I144" s="8" t="s">
        <v>270</v>
      </c>
      <c r="J144" s="13">
        <v>151.27999877929687</v>
      </c>
      <c r="K144" s="4">
        <v>6</v>
      </c>
      <c r="L144" s="13">
        <f t="shared" si="16"/>
        <v>157.27999877929687</v>
      </c>
      <c r="M144" s="13">
        <v>127.80999755859375</v>
      </c>
      <c r="N144" s="4">
        <v>4</v>
      </c>
      <c r="O144" s="13">
        <f t="shared" si="17"/>
        <v>131.80999755859375</v>
      </c>
      <c r="P144" s="13">
        <f t="shared" si="18"/>
        <v>131.80999755859375</v>
      </c>
      <c r="Q144" s="13">
        <f t="shared" si="19"/>
        <v>22.352170659345244</v>
      </c>
    </row>
    <row r="145" spans="1:17" ht="75" x14ac:dyDescent="0.25">
      <c r="A145" s="4">
        <v>10</v>
      </c>
      <c r="B145" s="8" t="s">
        <v>110</v>
      </c>
      <c r="C145" s="8">
        <v>1999</v>
      </c>
      <c r="D145" s="8">
        <v>1999</v>
      </c>
      <c r="E145" s="8">
        <v>1999</v>
      </c>
      <c r="F145" s="8">
        <v>1</v>
      </c>
      <c r="G145" s="8" t="s">
        <v>38</v>
      </c>
      <c r="H145" s="8" t="s">
        <v>39</v>
      </c>
      <c r="I145" s="8" t="s">
        <v>47</v>
      </c>
      <c r="J145" s="13">
        <v>173.69999694824219</v>
      </c>
      <c r="K145" s="4">
        <v>10</v>
      </c>
      <c r="L145" s="13">
        <f t="shared" si="16"/>
        <v>183.69999694824219</v>
      </c>
      <c r="M145" s="13">
        <v>129.42999267578125</v>
      </c>
      <c r="N145" s="4">
        <v>4</v>
      </c>
      <c r="O145" s="13">
        <f t="shared" si="17"/>
        <v>133.42999267578125</v>
      </c>
      <c r="P145" s="13">
        <f t="shared" si="18"/>
        <v>133.42999267578125</v>
      </c>
      <c r="Q145" s="13">
        <f t="shared" si="19"/>
        <v>23.855925478529734</v>
      </c>
    </row>
    <row r="146" spans="1:17" ht="45" x14ac:dyDescent="0.25">
      <c r="A146" s="4" t="s">
        <v>455</v>
      </c>
      <c r="B146" s="8" t="s">
        <v>94</v>
      </c>
      <c r="C146" s="8">
        <v>1992</v>
      </c>
      <c r="D146" s="8">
        <v>1992</v>
      </c>
      <c r="E146" s="8">
        <v>1992</v>
      </c>
      <c r="F146" s="8" t="s">
        <v>95</v>
      </c>
      <c r="G146" s="8" t="s">
        <v>10</v>
      </c>
      <c r="H146" s="8" t="s">
        <v>96</v>
      </c>
      <c r="I146" s="8" t="s">
        <v>97</v>
      </c>
      <c r="J146" s="13">
        <v>126.23999786376953</v>
      </c>
      <c r="K146" s="4">
        <v>8</v>
      </c>
      <c r="L146" s="13">
        <f t="shared" si="16"/>
        <v>134.23999786376953</v>
      </c>
      <c r="M146" s="13">
        <v>134.74000549316406</v>
      </c>
      <c r="N146" s="4">
        <v>8</v>
      </c>
      <c r="O146" s="13">
        <f t="shared" si="17"/>
        <v>142.74000549316406</v>
      </c>
      <c r="P146" s="13">
        <f t="shared" si="18"/>
        <v>134.23999786376953</v>
      </c>
      <c r="Q146" s="13">
        <f t="shared" si="19"/>
        <v>24.607809970080847</v>
      </c>
    </row>
    <row r="147" spans="1:17" ht="45" x14ac:dyDescent="0.25">
      <c r="A147" s="4">
        <v>11</v>
      </c>
      <c r="B147" s="8" t="s">
        <v>271</v>
      </c>
      <c r="C147" s="8">
        <v>1998</v>
      </c>
      <c r="D147" s="8">
        <v>1998</v>
      </c>
      <c r="E147" s="8">
        <v>1998</v>
      </c>
      <c r="F147" s="8" t="s">
        <v>33</v>
      </c>
      <c r="G147" s="8" t="s">
        <v>10</v>
      </c>
      <c r="H147" s="8" t="s">
        <v>11</v>
      </c>
      <c r="I147" s="8" t="s">
        <v>12</v>
      </c>
      <c r="J147" s="13">
        <v>130.82000732421875</v>
      </c>
      <c r="K147" s="4">
        <v>8</v>
      </c>
      <c r="L147" s="13">
        <f t="shared" si="16"/>
        <v>138.82000732421875</v>
      </c>
      <c r="M147" s="13">
        <v>113.87000274658203</v>
      </c>
      <c r="N147" s="4">
        <v>54</v>
      </c>
      <c r="O147" s="13">
        <f t="shared" si="17"/>
        <v>167.87000274658203</v>
      </c>
      <c r="P147" s="13">
        <f t="shared" si="18"/>
        <v>138.82000732421875</v>
      </c>
      <c r="Q147" s="13">
        <f t="shared" si="19"/>
        <v>28.859187782884423</v>
      </c>
    </row>
    <row r="148" spans="1:17" ht="60" x14ac:dyDescent="0.25">
      <c r="A148" s="4">
        <v>12</v>
      </c>
      <c r="B148" s="8" t="s">
        <v>335</v>
      </c>
      <c r="C148" s="8">
        <v>1997</v>
      </c>
      <c r="D148" s="8">
        <v>1997</v>
      </c>
      <c r="E148" s="8">
        <v>1997</v>
      </c>
      <c r="F148" s="8" t="s">
        <v>33</v>
      </c>
      <c r="G148" s="8" t="s">
        <v>74</v>
      </c>
      <c r="H148" s="8" t="s">
        <v>210</v>
      </c>
      <c r="I148" s="8" t="s">
        <v>172</v>
      </c>
      <c r="J148" s="13">
        <v>126.58999633789063</v>
      </c>
      <c r="K148" s="4">
        <v>16</v>
      </c>
      <c r="L148" s="13">
        <f t="shared" si="16"/>
        <v>142.58999633789063</v>
      </c>
      <c r="M148" s="13">
        <v>136.44999694824219</v>
      </c>
      <c r="N148" s="4">
        <v>4</v>
      </c>
      <c r="O148" s="13">
        <f t="shared" si="17"/>
        <v>140.44999694824219</v>
      </c>
      <c r="P148" s="13">
        <f t="shared" si="18"/>
        <v>140.44999694824219</v>
      </c>
      <c r="Q148" s="13">
        <f t="shared" si="19"/>
        <v>30.372219968192088</v>
      </c>
    </row>
    <row r="149" spans="1:17" ht="45" x14ac:dyDescent="0.25">
      <c r="A149" s="4">
        <v>13</v>
      </c>
      <c r="B149" s="8" t="s">
        <v>289</v>
      </c>
      <c r="C149" s="8">
        <v>1999</v>
      </c>
      <c r="D149" s="8">
        <v>1999</v>
      </c>
      <c r="E149" s="8">
        <v>1999</v>
      </c>
      <c r="F149" s="8" t="s">
        <v>33</v>
      </c>
      <c r="G149" s="8" t="s">
        <v>10</v>
      </c>
      <c r="H149" s="8" t="s">
        <v>71</v>
      </c>
      <c r="I149" s="8" t="s">
        <v>72</v>
      </c>
      <c r="J149" s="13">
        <v>138.74000549316406</v>
      </c>
      <c r="K149" s="4">
        <v>8</v>
      </c>
      <c r="L149" s="13">
        <f t="shared" si="16"/>
        <v>146.74000549316406</v>
      </c>
      <c r="M149" s="13">
        <v>133.75</v>
      </c>
      <c r="N149" s="4">
        <v>8</v>
      </c>
      <c r="O149" s="13">
        <f t="shared" si="17"/>
        <v>141.75</v>
      </c>
      <c r="P149" s="13">
        <f t="shared" si="18"/>
        <v>141.75</v>
      </c>
      <c r="Q149" s="13">
        <f t="shared" si="19"/>
        <v>31.5789432683396</v>
      </c>
    </row>
    <row r="150" spans="1:17" ht="45" x14ac:dyDescent="0.25">
      <c r="A150" s="4">
        <v>14</v>
      </c>
      <c r="B150" s="8" t="s">
        <v>253</v>
      </c>
      <c r="C150" s="8">
        <v>2000</v>
      </c>
      <c r="D150" s="8">
        <v>2000</v>
      </c>
      <c r="E150" s="8">
        <v>2000</v>
      </c>
      <c r="F150" s="8" t="s">
        <v>33</v>
      </c>
      <c r="G150" s="8" t="s">
        <v>10</v>
      </c>
      <c r="H150" s="8" t="s">
        <v>71</v>
      </c>
      <c r="I150" s="8" t="s">
        <v>72</v>
      </c>
      <c r="J150" s="13">
        <v>144.53999328613281</v>
      </c>
      <c r="K150" s="4">
        <v>6</v>
      </c>
      <c r="L150" s="13">
        <f t="shared" si="16"/>
        <v>150.53999328613281</v>
      </c>
      <c r="M150" s="13">
        <v>172.53999328613281</v>
      </c>
      <c r="N150" s="4">
        <v>6</v>
      </c>
      <c r="O150" s="13">
        <f t="shared" si="17"/>
        <v>178.53999328613281</v>
      </c>
      <c r="P150" s="13">
        <f t="shared" si="18"/>
        <v>150.53999328613281</v>
      </c>
      <c r="Q150" s="13">
        <f t="shared" si="19"/>
        <v>39.738223888622883</v>
      </c>
    </row>
    <row r="151" spans="1:17" ht="45" x14ac:dyDescent="0.25">
      <c r="A151" s="4">
        <v>15</v>
      </c>
      <c r="B151" s="8" t="s">
        <v>231</v>
      </c>
      <c r="C151" s="8">
        <v>1998</v>
      </c>
      <c r="D151" s="8">
        <v>1998</v>
      </c>
      <c r="E151" s="8">
        <v>1998</v>
      </c>
      <c r="F151" s="8">
        <v>1</v>
      </c>
      <c r="G151" s="8" t="s">
        <v>50</v>
      </c>
      <c r="H151" s="8" t="s">
        <v>119</v>
      </c>
      <c r="I151" s="8" t="s">
        <v>232</v>
      </c>
      <c r="J151" s="13">
        <v>184.19999694824219</v>
      </c>
      <c r="K151" s="4">
        <v>54</v>
      </c>
      <c r="L151" s="13">
        <f t="shared" si="16"/>
        <v>238.19999694824219</v>
      </c>
      <c r="M151" s="13">
        <v>149.52000427246094</v>
      </c>
      <c r="N151" s="4">
        <v>8</v>
      </c>
      <c r="O151" s="13">
        <f t="shared" si="17"/>
        <v>157.52000427246094</v>
      </c>
      <c r="P151" s="13">
        <f t="shared" si="18"/>
        <v>157.52000427246094</v>
      </c>
      <c r="Q151" s="13">
        <f t="shared" si="19"/>
        <v>46.217394749874771</v>
      </c>
    </row>
    <row r="152" spans="1:17" ht="45" x14ac:dyDescent="0.25">
      <c r="A152" s="4">
        <v>16</v>
      </c>
      <c r="B152" s="8" t="s">
        <v>344</v>
      </c>
      <c r="C152" s="8">
        <v>2001</v>
      </c>
      <c r="D152" s="8">
        <v>2001</v>
      </c>
      <c r="E152" s="8">
        <v>2001</v>
      </c>
      <c r="F152" s="8">
        <v>1</v>
      </c>
      <c r="G152" s="8" t="s">
        <v>57</v>
      </c>
      <c r="H152" s="8" t="s">
        <v>293</v>
      </c>
      <c r="I152" s="8" t="s">
        <v>59</v>
      </c>
      <c r="J152" s="13">
        <v>140.1300048828125</v>
      </c>
      <c r="K152" s="4">
        <v>56</v>
      </c>
      <c r="L152" s="13">
        <f t="shared" si="16"/>
        <v>196.1300048828125</v>
      </c>
      <c r="M152" s="13">
        <v>153.97000122070312</v>
      </c>
      <c r="N152" s="4">
        <v>4</v>
      </c>
      <c r="O152" s="13">
        <f t="shared" si="17"/>
        <v>157.97000122070312</v>
      </c>
      <c r="P152" s="13">
        <f t="shared" si="18"/>
        <v>157.97000122070312</v>
      </c>
      <c r="Q152" s="13">
        <f t="shared" si="19"/>
        <v>46.63510284810183</v>
      </c>
    </row>
    <row r="153" spans="1:17" ht="45" x14ac:dyDescent="0.25">
      <c r="A153" s="4">
        <v>17</v>
      </c>
      <c r="B153" s="8" t="s">
        <v>264</v>
      </c>
      <c r="C153" s="8">
        <v>2003</v>
      </c>
      <c r="D153" s="8">
        <v>2003</v>
      </c>
      <c r="E153" s="8">
        <v>2003</v>
      </c>
      <c r="F153" s="8">
        <v>1</v>
      </c>
      <c r="G153" s="8" t="s">
        <v>57</v>
      </c>
      <c r="H153" s="8" t="s">
        <v>265</v>
      </c>
      <c r="I153" s="8" t="s">
        <v>59</v>
      </c>
      <c r="J153" s="13">
        <v>175.85000610351562</v>
      </c>
      <c r="K153" s="4">
        <v>54</v>
      </c>
      <c r="L153" s="13">
        <f t="shared" si="16"/>
        <v>229.85000610351562</v>
      </c>
      <c r="M153" s="13">
        <v>153.91000366210937</v>
      </c>
      <c r="N153" s="4">
        <v>8</v>
      </c>
      <c r="O153" s="13">
        <f t="shared" si="17"/>
        <v>161.91000366210937</v>
      </c>
      <c r="P153" s="13">
        <f t="shared" si="18"/>
        <v>161.91000366210937</v>
      </c>
      <c r="Q153" s="13">
        <f t="shared" si="19"/>
        <v>50.292396376954827</v>
      </c>
    </row>
    <row r="154" spans="1:17" ht="75" x14ac:dyDescent="0.25">
      <c r="A154" s="4">
        <v>18</v>
      </c>
      <c r="B154" s="8" t="s">
        <v>314</v>
      </c>
      <c r="C154" s="8">
        <v>1998</v>
      </c>
      <c r="D154" s="8">
        <v>1998</v>
      </c>
      <c r="E154" s="8">
        <v>1998</v>
      </c>
      <c r="F154" s="8">
        <v>1</v>
      </c>
      <c r="G154" s="8" t="s">
        <v>61</v>
      </c>
      <c r="H154" s="8" t="s">
        <v>62</v>
      </c>
      <c r="I154" s="8" t="s">
        <v>63</v>
      </c>
      <c r="J154" s="13">
        <v>157.72999572753906</v>
      </c>
      <c r="K154" s="4">
        <v>6</v>
      </c>
      <c r="L154" s="13">
        <f t="shared" si="16"/>
        <v>163.72999572753906</v>
      </c>
      <c r="M154" s="13">
        <v>189.58000183105469</v>
      </c>
      <c r="N154" s="4">
        <v>108</v>
      </c>
      <c r="O154" s="13">
        <f t="shared" si="17"/>
        <v>297.58000183105469</v>
      </c>
      <c r="P154" s="13">
        <f t="shared" si="18"/>
        <v>163.72999572753906</v>
      </c>
      <c r="Q154" s="13">
        <f t="shared" si="19"/>
        <v>51.981797666027141</v>
      </c>
    </row>
    <row r="155" spans="1:17" ht="45" x14ac:dyDescent="0.25">
      <c r="A155" s="4">
        <v>19</v>
      </c>
      <c r="B155" s="8" t="s">
        <v>203</v>
      </c>
      <c r="C155" s="8">
        <v>1998</v>
      </c>
      <c r="D155" s="8">
        <v>1998</v>
      </c>
      <c r="E155" s="8">
        <v>1998</v>
      </c>
      <c r="F155" s="8">
        <v>1</v>
      </c>
      <c r="G155" s="8" t="s">
        <v>83</v>
      </c>
      <c r="H155" s="8" t="s">
        <v>204</v>
      </c>
      <c r="I155" s="8" t="s">
        <v>85</v>
      </c>
      <c r="J155" s="13">
        <v>156.1199951171875</v>
      </c>
      <c r="K155" s="4">
        <v>10</v>
      </c>
      <c r="L155" s="13">
        <f t="shared" si="16"/>
        <v>166.1199951171875</v>
      </c>
      <c r="M155" s="13">
        <v>199.08000183105469</v>
      </c>
      <c r="N155" s="4">
        <v>108</v>
      </c>
      <c r="O155" s="13">
        <f t="shared" si="17"/>
        <v>307.08000183105469</v>
      </c>
      <c r="P155" s="13">
        <f t="shared" si="18"/>
        <v>166.1199951171875</v>
      </c>
      <c r="Q155" s="13">
        <f t="shared" si="19"/>
        <v>54.200306266393405</v>
      </c>
    </row>
    <row r="156" spans="1:17" ht="75" x14ac:dyDescent="0.25">
      <c r="A156" s="4">
        <v>20</v>
      </c>
      <c r="B156" s="8" t="s">
        <v>46</v>
      </c>
      <c r="C156" s="8">
        <v>1999</v>
      </c>
      <c r="D156" s="8">
        <v>1999</v>
      </c>
      <c r="E156" s="8">
        <v>1999</v>
      </c>
      <c r="F156" s="8">
        <v>1</v>
      </c>
      <c r="G156" s="8" t="s">
        <v>38</v>
      </c>
      <c r="H156" s="8" t="s">
        <v>39</v>
      </c>
      <c r="I156" s="8" t="s">
        <v>47</v>
      </c>
      <c r="J156" s="13">
        <v>146.08999633789062</v>
      </c>
      <c r="K156" s="4">
        <v>22</v>
      </c>
      <c r="L156" s="13">
        <f t="shared" si="16"/>
        <v>168.08999633789063</v>
      </c>
      <c r="M156" s="13">
        <v>183.83999633789062</v>
      </c>
      <c r="N156" s="4">
        <v>56</v>
      </c>
      <c r="O156" s="13">
        <f t="shared" si="17"/>
        <v>239.83999633789062</v>
      </c>
      <c r="P156" s="13">
        <f t="shared" si="18"/>
        <v>168.08999633789063</v>
      </c>
      <c r="Q156" s="13">
        <f t="shared" si="19"/>
        <v>56.028953030819906</v>
      </c>
    </row>
    <row r="157" spans="1:17" x14ac:dyDescent="0.25">
      <c r="A157" s="4">
        <v>21</v>
      </c>
      <c r="B157" s="8" t="s">
        <v>104</v>
      </c>
      <c r="C157" s="8">
        <v>1997</v>
      </c>
      <c r="D157" s="8">
        <v>1997</v>
      </c>
      <c r="E157" s="8">
        <v>1997</v>
      </c>
      <c r="F157" s="8">
        <v>1</v>
      </c>
      <c r="G157" s="8" t="s">
        <v>74</v>
      </c>
      <c r="H157" s="8" t="s">
        <v>80</v>
      </c>
      <c r="I157" s="8" t="s">
        <v>105</v>
      </c>
      <c r="J157" s="13">
        <v>166.6300048828125</v>
      </c>
      <c r="K157" s="4">
        <v>250</v>
      </c>
      <c r="L157" s="13">
        <f t="shared" si="16"/>
        <v>416.6300048828125</v>
      </c>
      <c r="M157" s="13">
        <v>158.1199951171875</v>
      </c>
      <c r="N157" s="4">
        <v>10</v>
      </c>
      <c r="O157" s="13">
        <f t="shared" si="17"/>
        <v>168.1199951171875</v>
      </c>
      <c r="P157" s="13">
        <f t="shared" si="18"/>
        <v>168.1199951171875</v>
      </c>
      <c r="Q157" s="13">
        <f t="shared" si="19"/>
        <v>56.056799293107197</v>
      </c>
    </row>
    <row r="158" spans="1:17" ht="45" x14ac:dyDescent="0.25">
      <c r="A158" s="4">
        <v>22</v>
      </c>
      <c r="B158" s="8" t="s">
        <v>188</v>
      </c>
      <c r="C158" s="8">
        <v>1998</v>
      </c>
      <c r="D158" s="8">
        <v>1998</v>
      </c>
      <c r="E158" s="8">
        <v>1998</v>
      </c>
      <c r="F158" s="8" t="s">
        <v>33</v>
      </c>
      <c r="G158" s="8" t="s">
        <v>34</v>
      </c>
      <c r="H158" s="8" t="s">
        <v>35</v>
      </c>
      <c r="I158" s="8" t="s">
        <v>189</v>
      </c>
      <c r="J158" s="13">
        <v>165.47000122070312</v>
      </c>
      <c r="K158" s="4">
        <v>54</v>
      </c>
      <c r="L158" s="13">
        <f t="shared" si="16"/>
        <v>219.47000122070312</v>
      </c>
      <c r="M158" s="13">
        <v>159.3800048828125</v>
      </c>
      <c r="N158" s="4">
        <v>10</v>
      </c>
      <c r="O158" s="13">
        <f t="shared" si="17"/>
        <v>169.3800048828125</v>
      </c>
      <c r="P158" s="13">
        <f t="shared" si="18"/>
        <v>169.3800048828125</v>
      </c>
      <c r="Q158" s="13">
        <f t="shared" si="19"/>
        <v>57.226398964844236</v>
      </c>
    </row>
    <row r="159" spans="1:17" ht="45" x14ac:dyDescent="0.25">
      <c r="A159" s="4">
        <v>23</v>
      </c>
      <c r="B159" s="8" t="s">
        <v>281</v>
      </c>
      <c r="C159" s="8">
        <v>2000</v>
      </c>
      <c r="D159" s="8">
        <v>2000</v>
      </c>
      <c r="E159" s="8">
        <v>2000</v>
      </c>
      <c r="F159" s="8" t="s">
        <v>33</v>
      </c>
      <c r="G159" s="8" t="s">
        <v>34</v>
      </c>
      <c r="H159" s="8" t="s">
        <v>35</v>
      </c>
      <c r="I159" s="8" t="s">
        <v>36</v>
      </c>
      <c r="J159" s="13">
        <v>174.49000549316406</v>
      </c>
      <c r="K159" s="4">
        <v>12</v>
      </c>
      <c r="L159" s="13">
        <f t="shared" si="16"/>
        <v>186.49000549316406</v>
      </c>
      <c r="M159" s="13">
        <v>167.52999877929687</v>
      </c>
      <c r="N159" s="4">
        <v>6</v>
      </c>
      <c r="O159" s="13">
        <f t="shared" si="17"/>
        <v>173.52999877929687</v>
      </c>
      <c r="P159" s="13">
        <f t="shared" si="18"/>
        <v>173.52999877929687</v>
      </c>
      <c r="Q159" s="13">
        <f t="shared" si="19"/>
        <v>61.078616329708247</v>
      </c>
    </row>
    <row r="160" spans="1:17" ht="30" x14ac:dyDescent="0.25">
      <c r="A160" s="4">
        <v>24</v>
      </c>
      <c r="B160" s="8" t="s">
        <v>263</v>
      </c>
      <c r="C160" s="8">
        <v>2002</v>
      </c>
      <c r="D160" s="8">
        <v>2002</v>
      </c>
      <c r="E160" s="8">
        <v>2002</v>
      </c>
      <c r="F160" s="8">
        <v>2</v>
      </c>
      <c r="G160" s="8" t="s">
        <v>30</v>
      </c>
      <c r="H160" s="8" t="s">
        <v>122</v>
      </c>
      <c r="I160" s="8" t="s">
        <v>123</v>
      </c>
      <c r="J160" s="13">
        <v>164.22999572753906</v>
      </c>
      <c r="K160" s="4">
        <v>10</v>
      </c>
      <c r="L160" s="13">
        <f t="shared" si="16"/>
        <v>174.22999572753906</v>
      </c>
      <c r="M160" s="13">
        <v>153.58999633789063</v>
      </c>
      <c r="N160" s="4">
        <v>62</v>
      </c>
      <c r="O160" s="13">
        <f t="shared" si="17"/>
        <v>215.58999633789062</v>
      </c>
      <c r="P160" s="13">
        <f t="shared" si="18"/>
        <v>174.22999572753906</v>
      </c>
      <c r="Q160" s="13">
        <f t="shared" si="19"/>
        <v>61.728386056274523</v>
      </c>
    </row>
    <row r="161" spans="1:17" ht="45" x14ac:dyDescent="0.25">
      <c r="A161" s="4">
        <v>25</v>
      </c>
      <c r="B161" s="8" t="s">
        <v>193</v>
      </c>
      <c r="C161" s="8">
        <v>2001</v>
      </c>
      <c r="D161" s="8">
        <v>2001</v>
      </c>
      <c r="E161" s="8">
        <v>2001</v>
      </c>
      <c r="F161" s="8" t="s">
        <v>33</v>
      </c>
      <c r="G161" s="8" t="s">
        <v>34</v>
      </c>
      <c r="H161" s="8" t="s">
        <v>35</v>
      </c>
      <c r="I161" s="8" t="s">
        <v>194</v>
      </c>
      <c r="J161" s="13">
        <v>176.24000549316406</v>
      </c>
      <c r="K161" s="4">
        <v>10</v>
      </c>
      <c r="L161" s="13">
        <f t="shared" si="16"/>
        <v>186.24000549316406</v>
      </c>
      <c r="M161" s="13">
        <v>173.8800048828125</v>
      </c>
      <c r="N161" s="4">
        <v>8</v>
      </c>
      <c r="O161" s="13">
        <f t="shared" si="17"/>
        <v>181.8800048828125</v>
      </c>
      <c r="P161" s="13">
        <f t="shared" si="18"/>
        <v>181.8800048828125</v>
      </c>
      <c r="Q161" s="13">
        <f t="shared" si="19"/>
        <v>68.829480381805396</v>
      </c>
    </row>
    <row r="162" spans="1:17" ht="45" x14ac:dyDescent="0.25">
      <c r="A162" s="4">
        <v>26</v>
      </c>
      <c r="B162" s="8" t="s">
        <v>65</v>
      </c>
      <c r="C162" s="8">
        <v>2002</v>
      </c>
      <c r="D162" s="8">
        <v>2002</v>
      </c>
      <c r="E162" s="8">
        <v>2002</v>
      </c>
      <c r="F162" s="8">
        <v>2</v>
      </c>
      <c r="G162" s="8" t="s">
        <v>50</v>
      </c>
      <c r="H162" s="8" t="s">
        <v>66</v>
      </c>
      <c r="I162" s="8" t="s">
        <v>67</v>
      </c>
      <c r="J162" s="13">
        <v>174.33999633789062</v>
      </c>
      <c r="K162" s="4">
        <v>8</v>
      </c>
      <c r="L162" s="13">
        <f t="shared" si="16"/>
        <v>182.33999633789063</v>
      </c>
      <c r="M162" s="13">
        <v>158.35000610351562</v>
      </c>
      <c r="N162" s="4">
        <v>62</v>
      </c>
      <c r="O162" s="13">
        <f t="shared" si="17"/>
        <v>220.35000610351562</v>
      </c>
      <c r="P162" s="13">
        <f t="shared" si="18"/>
        <v>182.33999633789063</v>
      </c>
      <c r="Q162" s="13">
        <f t="shared" si="19"/>
        <v>69.256465846155635</v>
      </c>
    </row>
    <row r="163" spans="1:17" ht="30" x14ac:dyDescent="0.25">
      <c r="A163" s="4">
        <v>27</v>
      </c>
      <c r="B163" s="8" t="s">
        <v>276</v>
      </c>
      <c r="C163" s="8">
        <v>1999</v>
      </c>
      <c r="D163" s="8">
        <v>1999</v>
      </c>
      <c r="E163" s="8">
        <v>1999</v>
      </c>
      <c r="F163" s="8">
        <v>1</v>
      </c>
      <c r="G163" s="8" t="s">
        <v>57</v>
      </c>
      <c r="H163" s="8" t="s">
        <v>277</v>
      </c>
      <c r="I163" s="8" t="s">
        <v>278</v>
      </c>
      <c r="J163" s="13">
        <v>191.10000610351562</v>
      </c>
      <c r="K163" s="4">
        <v>4</v>
      </c>
      <c r="L163" s="13">
        <f t="shared" si="16"/>
        <v>195.10000610351562</v>
      </c>
      <c r="M163" s="13">
        <v>198.13999938964844</v>
      </c>
      <c r="N163" s="4">
        <v>18</v>
      </c>
      <c r="O163" s="13">
        <f t="shared" si="17"/>
        <v>216.13999938964844</v>
      </c>
      <c r="P163" s="13">
        <f t="shared" si="18"/>
        <v>195.10000610351562</v>
      </c>
      <c r="Q163" s="13">
        <f t="shared" si="19"/>
        <v>81.100900421496945</v>
      </c>
    </row>
    <row r="164" spans="1:17" ht="45" x14ac:dyDescent="0.25">
      <c r="A164" s="4">
        <v>28</v>
      </c>
      <c r="B164" s="8" t="s">
        <v>149</v>
      </c>
      <c r="C164" s="8">
        <v>1997</v>
      </c>
      <c r="D164" s="8">
        <v>1997</v>
      </c>
      <c r="E164" s="8">
        <v>1997</v>
      </c>
      <c r="F164" s="8">
        <v>1</v>
      </c>
      <c r="G164" s="8" t="s">
        <v>74</v>
      </c>
      <c r="H164" s="8" t="s">
        <v>150</v>
      </c>
      <c r="I164" s="8" t="s">
        <v>76</v>
      </c>
      <c r="J164" s="13">
        <v>172.55000305175781</v>
      </c>
      <c r="K164" s="4">
        <v>112</v>
      </c>
      <c r="L164" s="13">
        <f t="shared" si="16"/>
        <v>284.55000305175781</v>
      </c>
      <c r="M164" s="13">
        <v>143.96000671386719</v>
      </c>
      <c r="N164" s="4">
        <v>52</v>
      </c>
      <c r="O164" s="13">
        <f t="shared" si="17"/>
        <v>195.96000671386719</v>
      </c>
      <c r="P164" s="13">
        <f t="shared" si="18"/>
        <v>195.96000671386719</v>
      </c>
      <c r="Q164" s="13">
        <f t="shared" si="19"/>
        <v>81.89919298954058</v>
      </c>
    </row>
    <row r="165" spans="1:17" ht="30" x14ac:dyDescent="0.25">
      <c r="A165" s="4">
        <v>29</v>
      </c>
      <c r="B165" s="8" t="s">
        <v>164</v>
      </c>
      <c r="C165" s="8">
        <v>2001</v>
      </c>
      <c r="D165" s="8">
        <v>2001</v>
      </c>
      <c r="E165" s="8">
        <v>2001</v>
      </c>
      <c r="F165" s="8">
        <v>1</v>
      </c>
      <c r="G165" s="8" t="s">
        <v>25</v>
      </c>
      <c r="H165" s="8" t="s">
        <v>122</v>
      </c>
      <c r="I165" s="8" t="s">
        <v>123</v>
      </c>
      <c r="J165" s="13"/>
      <c r="K165" s="4"/>
      <c r="L165" s="13" t="s">
        <v>457</v>
      </c>
      <c r="M165" s="13">
        <v>141.5</v>
      </c>
      <c r="N165" s="4">
        <v>60</v>
      </c>
      <c r="O165" s="13">
        <f t="shared" si="17"/>
        <v>201.5</v>
      </c>
      <c r="P165" s="13">
        <f t="shared" si="18"/>
        <v>201.5</v>
      </c>
      <c r="Q165" s="13">
        <f t="shared" si="19"/>
        <v>87.041672441413965</v>
      </c>
    </row>
    <row r="166" spans="1:17" ht="60" x14ac:dyDescent="0.25">
      <c r="A166" s="4">
        <v>30</v>
      </c>
      <c r="B166" s="8" t="s">
        <v>135</v>
      </c>
      <c r="C166" s="8">
        <v>2001</v>
      </c>
      <c r="D166" s="8">
        <v>2001</v>
      </c>
      <c r="E166" s="8">
        <v>2001</v>
      </c>
      <c r="F166" s="8">
        <v>1</v>
      </c>
      <c r="G166" s="8" t="s">
        <v>136</v>
      </c>
      <c r="H166" s="8" t="s">
        <v>137</v>
      </c>
      <c r="I166" s="8" t="s">
        <v>138</v>
      </c>
      <c r="J166" s="13">
        <v>147.63999938964844</v>
      </c>
      <c r="K166" s="4">
        <v>64</v>
      </c>
      <c r="L166" s="13">
        <f t="shared" si="16"/>
        <v>211.63999938964844</v>
      </c>
      <c r="M166" s="13">
        <v>208</v>
      </c>
      <c r="N166" s="4">
        <v>108</v>
      </c>
      <c r="O166" s="13">
        <f t="shared" si="17"/>
        <v>316</v>
      </c>
      <c r="P166" s="13">
        <f t="shared" si="18"/>
        <v>211.63999938964844</v>
      </c>
      <c r="Q166" s="13">
        <f t="shared" si="19"/>
        <v>96.454091520296146</v>
      </c>
    </row>
    <row r="167" spans="1:17" x14ac:dyDescent="0.25">
      <c r="A167" s="4" t="s">
        <v>455</v>
      </c>
      <c r="B167" s="8" t="s">
        <v>225</v>
      </c>
      <c r="C167" s="8">
        <v>1993</v>
      </c>
      <c r="D167" s="8">
        <v>1993</v>
      </c>
      <c r="E167" s="8">
        <v>1993</v>
      </c>
      <c r="F167" s="8" t="s">
        <v>33</v>
      </c>
      <c r="G167" s="8" t="s">
        <v>74</v>
      </c>
      <c r="H167" s="8" t="s">
        <v>226</v>
      </c>
      <c r="I167" s="8" t="s">
        <v>105</v>
      </c>
      <c r="J167" s="13">
        <v>203.10000610351562</v>
      </c>
      <c r="K167" s="4">
        <v>56</v>
      </c>
      <c r="L167" s="13">
        <f t="shared" si="16"/>
        <v>259.10000610351562</v>
      </c>
      <c r="M167" s="13">
        <v>203.63999938964844</v>
      </c>
      <c r="N167" s="4">
        <v>10</v>
      </c>
      <c r="O167" s="13">
        <f t="shared" si="17"/>
        <v>213.63999938964844</v>
      </c>
      <c r="P167" s="13">
        <f t="shared" si="18"/>
        <v>213.63999938964844</v>
      </c>
      <c r="Q167" s="13">
        <f t="shared" si="19"/>
        <v>98.310584547009938</v>
      </c>
    </row>
    <row r="168" spans="1:17" ht="45" x14ac:dyDescent="0.25">
      <c r="A168" s="4">
        <v>31</v>
      </c>
      <c r="B168" s="8" t="s">
        <v>302</v>
      </c>
      <c r="C168" s="8">
        <v>1999</v>
      </c>
      <c r="D168" s="8">
        <v>1999</v>
      </c>
      <c r="E168" s="8">
        <v>1999</v>
      </c>
      <c r="F168" s="8">
        <v>1</v>
      </c>
      <c r="G168" s="8" t="s">
        <v>50</v>
      </c>
      <c r="H168" s="8" t="s">
        <v>119</v>
      </c>
      <c r="I168" s="8" t="s">
        <v>232</v>
      </c>
      <c r="J168" s="13">
        <v>157.1300048828125</v>
      </c>
      <c r="K168" s="4">
        <v>60</v>
      </c>
      <c r="L168" s="13">
        <f t="shared" si="16"/>
        <v>217.1300048828125</v>
      </c>
      <c r="M168" s="13"/>
      <c r="N168" s="4"/>
      <c r="O168" s="13" t="s">
        <v>457</v>
      </c>
      <c r="P168" s="13">
        <f t="shared" si="18"/>
        <v>217.1300048828125</v>
      </c>
      <c r="Q168" s="13">
        <f t="shared" si="19"/>
        <v>101.55016997763589</v>
      </c>
    </row>
    <row r="169" spans="1:17" ht="45" x14ac:dyDescent="0.25">
      <c r="A169" s="4">
        <v>32</v>
      </c>
      <c r="B169" s="8" t="s">
        <v>176</v>
      </c>
      <c r="C169" s="8">
        <v>2001</v>
      </c>
      <c r="D169" s="8">
        <v>2001</v>
      </c>
      <c r="E169" s="8">
        <v>2001</v>
      </c>
      <c r="F169" s="8">
        <v>1</v>
      </c>
      <c r="G169" s="8" t="s">
        <v>43</v>
      </c>
      <c r="H169" s="8" t="s">
        <v>44</v>
      </c>
      <c r="I169" s="8" t="s">
        <v>45</v>
      </c>
      <c r="J169" s="13"/>
      <c r="K169" s="4"/>
      <c r="L169" s="13" t="s">
        <v>457</v>
      </c>
      <c r="M169" s="13">
        <v>226.22000122070312</v>
      </c>
      <c r="N169" s="4">
        <v>12</v>
      </c>
      <c r="O169" s="13">
        <f t="shared" si="17"/>
        <v>238.22000122070312</v>
      </c>
      <c r="P169" s="13">
        <f t="shared" si="18"/>
        <v>238.22000122070312</v>
      </c>
      <c r="Q169" s="13">
        <f t="shared" si="19"/>
        <v>121.12688554499249</v>
      </c>
    </row>
    <row r="170" spans="1:17" ht="45" x14ac:dyDescent="0.25">
      <c r="A170" s="4">
        <v>33</v>
      </c>
      <c r="B170" s="8" t="s">
        <v>311</v>
      </c>
      <c r="C170" s="8">
        <v>1999</v>
      </c>
      <c r="D170" s="8">
        <v>1999</v>
      </c>
      <c r="E170" s="8">
        <v>1999</v>
      </c>
      <c r="F170" s="8">
        <v>1</v>
      </c>
      <c r="G170" s="8" t="s">
        <v>83</v>
      </c>
      <c r="H170" s="8" t="s">
        <v>84</v>
      </c>
      <c r="I170" s="8" t="s">
        <v>286</v>
      </c>
      <c r="J170" s="13">
        <v>233.22000122070313</v>
      </c>
      <c r="K170" s="4">
        <v>62</v>
      </c>
      <c r="L170" s="13">
        <f t="shared" si="16"/>
        <v>295.22000122070313</v>
      </c>
      <c r="M170" s="13">
        <v>235.30000305175781</v>
      </c>
      <c r="N170" s="4">
        <v>112</v>
      </c>
      <c r="O170" s="13">
        <f t="shared" si="17"/>
        <v>347.30000305175781</v>
      </c>
      <c r="P170" s="13">
        <f t="shared" si="18"/>
        <v>295.22000122070313</v>
      </c>
      <c r="Q170" s="13">
        <f t="shared" si="19"/>
        <v>174.0369368063354</v>
      </c>
    </row>
    <row r="171" spans="1:17" ht="30" x14ac:dyDescent="0.25">
      <c r="A171" s="4">
        <v>34</v>
      </c>
      <c r="B171" s="8" t="s">
        <v>319</v>
      </c>
      <c r="C171" s="8">
        <v>2001</v>
      </c>
      <c r="D171" s="8">
        <v>2001</v>
      </c>
      <c r="E171" s="8">
        <v>2001</v>
      </c>
      <c r="F171" s="8">
        <v>1</v>
      </c>
      <c r="G171" s="8" t="s">
        <v>57</v>
      </c>
      <c r="H171" s="8" t="s">
        <v>320</v>
      </c>
      <c r="I171" s="8" t="s">
        <v>321</v>
      </c>
      <c r="J171" s="13"/>
      <c r="K171" s="4"/>
      <c r="L171" s="13" t="s">
        <v>457</v>
      </c>
      <c r="M171" s="13">
        <v>244.8800048828125</v>
      </c>
      <c r="N171" s="4">
        <v>56</v>
      </c>
      <c r="O171" s="13">
        <f t="shared" si="17"/>
        <v>300.8800048828125</v>
      </c>
      <c r="P171" s="13">
        <f t="shared" si="18"/>
        <v>300.8800048828125</v>
      </c>
      <c r="Q171" s="13">
        <f t="shared" si="19"/>
        <v>179.29081547127566</v>
      </c>
    </row>
    <row r="172" spans="1:17" ht="30" x14ac:dyDescent="0.25">
      <c r="A172" s="4">
        <v>35</v>
      </c>
      <c r="B172" s="8" t="s">
        <v>177</v>
      </c>
      <c r="C172" s="8">
        <v>2002</v>
      </c>
      <c r="D172" s="8">
        <v>2002</v>
      </c>
      <c r="E172" s="8">
        <v>2002</v>
      </c>
      <c r="F172" s="8">
        <v>2</v>
      </c>
      <c r="G172" s="8" t="s">
        <v>25</v>
      </c>
      <c r="H172" s="8" t="s">
        <v>31</v>
      </c>
      <c r="I172" s="8" t="s">
        <v>27</v>
      </c>
      <c r="J172" s="13">
        <v>255.53999328613281</v>
      </c>
      <c r="K172" s="4">
        <v>64</v>
      </c>
      <c r="L172" s="13">
        <f t="shared" si="16"/>
        <v>319.53999328613281</v>
      </c>
      <c r="M172" s="13">
        <v>255.46000671386719</v>
      </c>
      <c r="N172" s="4">
        <v>60</v>
      </c>
      <c r="O172" s="13">
        <f t="shared" si="17"/>
        <v>315.46000671386719</v>
      </c>
      <c r="P172" s="13">
        <f t="shared" si="18"/>
        <v>315.46000671386719</v>
      </c>
      <c r="Q172" s="13">
        <f t="shared" si="19"/>
        <v>192.82465133568931</v>
      </c>
    </row>
    <row r="173" spans="1:17" ht="45" x14ac:dyDescent="0.25">
      <c r="A173" s="4">
        <v>36</v>
      </c>
      <c r="B173" s="8" t="s">
        <v>508</v>
      </c>
      <c r="C173" s="8">
        <v>2000</v>
      </c>
      <c r="D173" s="8">
        <v>2000</v>
      </c>
      <c r="E173" s="8">
        <v>2000</v>
      </c>
      <c r="F173" s="8">
        <v>3</v>
      </c>
      <c r="G173" s="8" t="s">
        <v>196</v>
      </c>
      <c r="H173" s="8" t="s">
        <v>180</v>
      </c>
      <c r="I173" s="8" t="s">
        <v>181</v>
      </c>
      <c r="J173" s="13">
        <v>187.77999877929687</v>
      </c>
      <c r="K173" s="4">
        <v>256</v>
      </c>
      <c r="L173" s="13">
        <f t="shared" si="16"/>
        <v>443.77999877929687</v>
      </c>
      <c r="M173" s="13">
        <v>216.89999389648437</v>
      </c>
      <c r="N173" s="4">
        <v>210</v>
      </c>
      <c r="O173" s="13">
        <f t="shared" si="17"/>
        <v>426.89999389648437</v>
      </c>
      <c r="P173" s="13">
        <f t="shared" si="18"/>
        <v>426.89999389648437</v>
      </c>
      <c r="Q173" s="13">
        <f t="shared" si="19"/>
        <v>296.26843088649059</v>
      </c>
    </row>
    <row r="174" spans="1:17" ht="45" x14ac:dyDescent="0.25">
      <c r="A174" s="4"/>
      <c r="B174" s="8" t="s">
        <v>139</v>
      </c>
      <c r="C174" s="8">
        <v>2002</v>
      </c>
      <c r="D174" s="8">
        <v>2002</v>
      </c>
      <c r="E174" s="8">
        <v>2002</v>
      </c>
      <c r="F174" s="8">
        <v>2</v>
      </c>
      <c r="G174" s="8" t="s">
        <v>50</v>
      </c>
      <c r="H174" s="8" t="s">
        <v>66</v>
      </c>
      <c r="I174" s="8" t="s">
        <v>67</v>
      </c>
      <c r="J174" s="13"/>
      <c r="K174" s="4"/>
      <c r="L174" s="13" t="s">
        <v>456</v>
      </c>
      <c r="M174" s="13"/>
      <c r="N174" s="4"/>
      <c r="O174" s="13" t="s">
        <v>456</v>
      </c>
      <c r="P174" s="13"/>
      <c r="Q174" s="13" t="str">
        <f t="shared" si="19"/>
        <v/>
      </c>
    </row>
    <row r="175" spans="1:17" ht="45" x14ac:dyDescent="0.25">
      <c r="A175" s="4"/>
      <c r="B175" s="8" t="s">
        <v>199</v>
      </c>
      <c r="C175" s="8">
        <v>2002</v>
      </c>
      <c r="D175" s="8">
        <v>2002</v>
      </c>
      <c r="E175" s="8">
        <v>2002</v>
      </c>
      <c r="F175" s="8">
        <v>3</v>
      </c>
      <c r="G175" s="8" t="s">
        <v>50</v>
      </c>
      <c r="H175" s="8" t="s">
        <v>66</v>
      </c>
      <c r="I175" s="8" t="s">
        <v>67</v>
      </c>
      <c r="J175" s="13"/>
      <c r="K175" s="4"/>
      <c r="L175" s="13" t="s">
        <v>457</v>
      </c>
      <c r="M175" s="13"/>
      <c r="N175" s="4"/>
      <c r="O175" s="13" t="s">
        <v>456</v>
      </c>
      <c r="P175" s="13"/>
      <c r="Q175" s="13" t="str">
        <f t="shared" si="19"/>
        <v/>
      </c>
    </row>
    <row r="176" spans="1:17" ht="30" x14ac:dyDescent="0.25">
      <c r="A176" s="4"/>
      <c r="B176" s="8" t="s">
        <v>339</v>
      </c>
      <c r="C176" s="8">
        <v>2000</v>
      </c>
      <c r="D176" s="8">
        <v>2000</v>
      </c>
      <c r="E176" s="8">
        <v>2000</v>
      </c>
      <c r="F176" s="8">
        <v>3</v>
      </c>
      <c r="G176" s="8" t="s">
        <v>25</v>
      </c>
      <c r="H176" s="8" t="s">
        <v>31</v>
      </c>
      <c r="I176" s="8" t="s">
        <v>27</v>
      </c>
      <c r="J176" s="13"/>
      <c r="K176" s="4"/>
      <c r="L176" s="13" t="s">
        <v>457</v>
      </c>
      <c r="M176" s="13"/>
      <c r="N176" s="4"/>
      <c r="O176" s="13" t="s">
        <v>456</v>
      </c>
      <c r="P176" s="13"/>
      <c r="Q176" s="13" t="str">
        <f t="shared" si="19"/>
        <v/>
      </c>
    </row>
    <row r="178" spans="1:17" ht="18.75" x14ac:dyDescent="0.25">
      <c r="A178" s="29" t="s">
        <v>509</v>
      </c>
      <c r="B178" s="29"/>
      <c r="C178" s="29"/>
      <c r="D178" s="29"/>
      <c r="E178" s="29"/>
      <c r="F178" s="29"/>
      <c r="G178" s="29"/>
      <c r="H178" s="29"/>
      <c r="I178" s="29"/>
      <c r="J178" s="29"/>
    </row>
    <row r="179" spans="1:17" x14ac:dyDescent="0.25">
      <c r="A179" s="52" t="s">
        <v>446</v>
      </c>
      <c r="B179" s="52" t="s">
        <v>1</v>
      </c>
      <c r="C179" s="52" t="s">
        <v>2</v>
      </c>
      <c r="D179" s="52" t="s">
        <v>346</v>
      </c>
      <c r="E179" s="52" t="s">
        <v>347</v>
      </c>
      <c r="F179" s="52" t="s">
        <v>3</v>
      </c>
      <c r="G179" s="52" t="s">
        <v>4</v>
      </c>
      <c r="H179" s="52" t="s">
        <v>5</v>
      </c>
      <c r="I179" s="52" t="s">
        <v>6</v>
      </c>
      <c r="J179" s="54" t="s">
        <v>448</v>
      </c>
      <c r="K179" s="55"/>
      <c r="L179" s="56"/>
      <c r="M179" s="54" t="s">
        <v>452</v>
      </c>
      <c r="N179" s="55"/>
      <c r="O179" s="56"/>
      <c r="P179" s="52" t="s">
        <v>453</v>
      </c>
      <c r="Q179" s="52" t="s">
        <v>454</v>
      </c>
    </row>
    <row r="180" spans="1:17" x14ac:dyDescent="0.25">
      <c r="A180" s="53"/>
      <c r="B180" s="53"/>
      <c r="C180" s="53"/>
      <c r="D180" s="53"/>
      <c r="E180" s="53"/>
      <c r="F180" s="53"/>
      <c r="G180" s="53"/>
      <c r="H180" s="53"/>
      <c r="I180" s="53"/>
      <c r="J180" s="9" t="s">
        <v>449</v>
      </c>
      <c r="K180" s="9" t="s">
        <v>450</v>
      </c>
      <c r="L180" s="9" t="s">
        <v>451</v>
      </c>
      <c r="M180" s="9" t="s">
        <v>449</v>
      </c>
      <c r="N180" s="9" t="s">
        <v>450</v>
      </c>
      <c r="O180" s="9" t="s">
        <v>451</v>
      </c>
      <c r="P180" s="53"/>
      <c r="Q180" s="53"/>
    </row>
    <row r="181" spans="1:17" ht="75" x14ac:dyDescent="0.25">
      <c r="A181" s="10">
        <v>1</v>
      </c>
      <c r="B181" s="11" t="s">
        <v>202</v>
      </c>
      <c r="C181" s="11">
        <v>1998</v>
      </c>
      <c r="D181" s="11">
        <v>1998</v>
      </c>
      <c r="E181" s="11">
        <v>1998</v>
      </c>
      <c r="F181" s="11" t="s">
        <v>33</v>
      </c>
      <c r="G181" s="11" t="s">
        <v>136</v>
      </c>
      <c r="H181" s="11" t="s">
        <v>191</v>
      </c>
      <c r="I181" s="11" t="s">
        <v>192</v>
      </c>
      <c r="J181" s="12">
        <v>104.94999694824219</v>
      </c>
      <c r="K181" s="10">
        <v>8</v>
      </c>
      <c r="L181" s="12">
        <f t="shared" ref="L181:L212" si="20">J181+K181</f>
        <v>112.94999694824219</v>
      </c>
      <c r="M181" s="12">
        <v>96.720001220703125</v>
      </c>
      <c r="N181" s="10">
        <v>0</v>
      </c>
      <c r="O181" s="12">
        <f t="shared" ref="O181:O212" si="21">M181+N181</f>
        <v>96.720001220703125</v>
      </c>
      <c r="P181" s="12">
        <f t="shared" ref="P181:P212" si="22">MIN(O181,L181)</f>
        <v>96.720001220703125</v>
      </c>
      <c r="Q181" s="12">
        <f t="shared" ref="Q181:Q212" si="23">IF( AND(ISNUMBER(P$181),ISNUMBER(P181)),(P181-P$181)/P$181*100,"")</f>
        <v>0</v>
      </c>
    </row>
    <row r="182" spans="1:17" ht="45" x14ac:dyDescent="0.25">
      <c r="A182" s="4">
        <v>2</v>
      </c>
      <c r="B182" s="8" t="s">
        <v>32</v>
      </c>
      <c r="C182" s="8">
        <v>1997</v>
      </c>
      <c r="D182" s="8">
        <v>1997</v>
      </c>
      <c r="E182" s="8">
        <v>1997</v>
      </c>
      <c r="F182" s="8" t="s">
        <v>33</v>
      </c>
      <c r="G182" s="8" t="s">
        <v>34</v>
      </c>
      <c r="H182" s="8" t="s">
        <v>35</v>
      </c>
      <c r="I182" s="8" t="s">
        <v>36</v>
      </c>
      <c r="J182" s="13">
        <v>101.16000366210937</v>
      </c>
      <c r="K182" s="4">
        <v>4</v>
      </c>
      <c r="L182" s="13">
        <f t="shared" si="20"/>
        <v>105.16000366210937</v>
      </c>
      <c r="M182" s="13">
        <v>100.56999969482422</v>
      </c>
      <c r="N182" s="4">
        <v>0</v>
      </c>
      <c r="O182" s="13">
        <f t="shared" si="21"/>
        <v>100.56999969482422</v>
      </c>
      <c r="P182" s="13">
        <f t="shared" si="22"/>
        <v>100.56999969482422</v>
      </c>
      <c r="Q182" s="13">
        <f t="shared" si="23"/>
        <v>3.980560820440719</v>
      </c>
    </row>
    <row r="183" spans="1:17" ht="60" x14ac:dyDescent="0.25">
      <c r="A183" s="4" t="s">
        <v>455</v>
      </c>
      <c r="B183" s="8" t="s">
        <v>342</v>
      </c>
      <c r="C183" s="8">
        <v>1996</v>
      </c>
      <c r="D183" s="8">
        <v>1996</v>
      </c>
      <c r="E183" s="8">
        <v>1996</v>
      </c>
      <c r="F183" s="8" t="s">
        <v>9</v>
      </c>
      <c r="G183" s="8" t="s">
        <v>16</v>
      </c>
      <c r="H183" s="8" t="s">
        <v>251</v>
      </c>
      <c r="I183" s="8" t="s">
        <v>114</v>
      </c>
      <c r="J183" s="13">
        <v>102.76000213623047</v>
      </c>
      <c r="K183" s="4">
        <v>6</v>
      </c>
      <c r="L183" s="13">
        <f t="shared" si="20"/>
        <v>108.76000213623047</v>
      </c>
      <c r="M183" s="13">
        <v>98.720001220703125</v>
      </c>
      <c r="N183" s="4">
        <v>2</v>
      </c>
      <c r="O183" s="13">
        <f t="shared" si="21"/>
        <v>100.72000122070312</v>
      </c>
      <c r="P183" s="13">
        <f t="shared" si="22"/>
        <v>100.72000122070312</v>
      </c>
      <c r="Q183" s="13">
        <f t="shared" si="23"/>
        <v>4.1356492447435906</v>
      </c>
    </row>
    <row r="184" spans="1:17" ht="45" x14ac:dyDescent="0.25">
      <c r="A184" s="4" t="s">
        <v>455</v>
      </c>
      <c r="B184" s="8" t="s">
        <v>109</v>
      </c>
      <c r="C184" s="8">
        <v>1994</v>
      </c>
      <c r="D184" s="8">
        <v>1994</v>
      </c>
      <c r="E184" s="8">
        <v>1994</v>
      </c>
      <c r="F184" s="8" t="s">
        <v>9</v>
      </c>
      <c r="G184" s="8" t="s">
        <v>10</v>
      </c>
      <c r="H184" s="8" t="s">
        <v>11</v>
      </c>
      <c r="I184" s="8" t="s">
        <v>12</v>
      </c>
      <c r="J184" s="13">
        <v>104.41999816894531</v>
      </c>
      <c r="K184" s="4">
        <v>0</v>
      </c>
      <c r="L184" s="13">
        <f t="shared" si="20"/>
        <v>104.41999816894531</v>
      </c>
      <c r="M184" s="13">
        <v>100.97000122070312</v>
      </c>
      <c r="N184" s="4">
        <v>0</v>
      </c>
      <c r="O184" s="13">
        <f t="shared" si="21"/>
        <v>100.97000122070312</v>
      </c>
      <c r="P184" s="13">
        <f t="shared" si="22"/>
        <v>100.97000122070312</v>
      </c>
      <c r="Q184" s="13">
        <f t="shared" si="23"/>
        <v>4.394127322540065</v>
      </c>
    </row>
    <row r="185" spans="1:17" ht="75" x14ac:dyDescent="0.25">
      <c r="A185" s="4" t="s">
        <v>455</v>
      </c>
      <c r="B185" s="8" t="s">
        <v>280</v>
      </c>
      <c r="C185" s="8">
        <v>1995</v>
      </c>
      <c r="D185" s="8">
        <v>1995</v>
      </c>
      <c r="E185" s="8">
        <v>1995</v>
      </c>
      <c r="F185" s="8" t="s">
        <v>9</v>
      </c>
      <c r="G185" s="8" t="s">
        <v>91</v>
      </c>
      <c r="H185" s="8" t="s">
        <v>92</v>
      </c>
      <c r="I185" s="8" t="s">
        <v>93</v>
      </c>
      <c r="J185" s="13">
        <v>105.26000213623047</v>
      </c>
      <c r="K185" s="4">
        <v>2</v>
      </c>
      <c r="L185" s="13">
        <f t="shared" si="20"/>
        <v>107.26000213623047</v>
      </c>
      <c r="M185" s="13">
        <v>99.620002746582031</v>
      </c>
      <c r="N185" s="4">
        <v>4</v>
      </c>
      <c r="O185" s="13">
        <f t="shared" si="21"/>
        <v>103.62000274658203</v>
      </c>
      <c r="P185" s="13">
        <f t="shared" si="22"/>
        <v>103.62000274658203</v>
      </c>
      <c r="Q185" s="13">
        <f t="shared" si="23"/>
        <v>7.1339965248076798</v>
      </c>
    </row>
    <row r="186" spans="1:17" ht="75" x14ac:dyDescent="0.25">
      <c r="A186" s="4">
        <v>3</v>
      </c>
      <c r="B186" s="8" t="s">
        <v>334</v>
      </c>
      <c r="C186" s="8">
        <v>1999</v>
      </c>
      <c r="D186" s="8">
        <v>1999</v>
      </c>
      <c r="E186" s="8">
        <v>1999</v>
      </c>
      <c r="F186" s="8" t="s">
        <v>33</v>
      </c>
      <c r="G186" s="8" t="s">
        <v>21</v>
      </c>
      <c r="H186" s="8" t="s">
        <v>22</v>
      </c>
      <c r="I186" s="8" t="s">
        <v>23</v>
      </c>
      <c r="J186" s="13">
        <v>104.30999755859375</v>
      </c>
      <c r="K186" s="4">
        <v>0</v>
      </c>
      <c r="L186" s="13">
        <f t="shared" si="20"/>
        <v>104.30999755859375</v>
      </c>
      <c r="M186" s="13">
        <v>105.75</v>
      </c>
      <c r="N186" s="4">
        <v>2</v>
      </c>
      <c r="O186" s="13">
        <f t="shared" si="21"/>
        <v>107.75</v>
      </c>
      <c r="P186" s="13">
        <f t="shared" si="22"/>
        <v>104.30999755859375</v>
      </c>
      <c r="Q186" s="13">
        <f t="shared" si="23"/>
        <v>7.8473906556009947</v>
      </c>
    </row>
    <row r="187" spans="1:17" ht="45" x14ac:dyDescent="0.25">
      <c r="A187" s="4">
        <v>4</v>
      </c>
      <c r="B187" s="8" t="s">
        <v>68</v>
      </c>
      <c r="C187" s="8">
        <v>1998</v>
      </c>
      <c r="D187" s="8">
        <v>1998</v>
      </c>
      <c r="E187" s="8">
        <v>1998</v>
      </c>
      <c r="F187" s="8" t="s">
        <v>33</v>
      </c>
      <c r="G187" s="8" t="s">
        <v>34</v>
      </c>
      <c r="H187" s="8" t="s">
        <v>35</v>
      </c>
      <c r="I187" s="8" t="s">
        <v>69</v>
      </c>
      <c r="J187" s="13">
        <v>104.55000305175781</v>
      </c>
      <c r="K187" s="4">
        <v>0</v>
      </c>
      <c r="L187" s="13">
        <f t="shared" si="20"/>
        <v>104.55000305175781</v>
      </c>
      <c r="M187" s="13">
        <v>102.80000305175781</v>
      </c>
      <c r="N187" s="4">
        <v>2</v>
      </c>
      <c r="O187" s="13">
        <f t="shared" si="21"/>
        <v>104.80000305175781</v>
      </c>
      <c r="P187" s="13">
        <f t="shared" si="22"/>
        <v>104.55000305175781</v>
      </c>
      <c r="Q187" s="13">
        <f t="shared" si="23"/>
        <v>8.0955352897355617</v>
      </c>
    </row>
    <row r="188" spans="1:17" ht="75" x14ac:dyDescent="0.25">
      <c r="A188" s="4" t="s">
        <v>455</v>
      </c>
      <c r="B188" s="8" t="s">
        <v>205</v>
      </c>
      <c r="C188" s="8">
        <v>1995</v>
      </c>
      <c r="D188" s="8">
        <v>1995</v>
      </c>
      <c r="E188" s="8">
        <v>1995</v>
      </c>
      <c r="F188" s="8" t="s">
        <v>33</v>
      </c>
      <c r="G188" s="8" t="s">
        <v>61</v>
      </c>
      <c r="H188" s="8" t="s">
        <v>62</v>
      </c>
      <c r="I188" s="8" t="s">
        <v>206</v>
      </c>
      <c r="J188" s="13">
        <v>107.08000183105469</v>
      </c>
      <c r="K188" s="4">
        <v>4</v>
      </c>
      <c r="L188" s="13">
        <f t="shared" si="20"/>
        <v>111.08000183105469</v>
      </c>
      <c r="M188" s="13">
        <v>102.58000183105469</v>
      </c>
      <c r="N188" s="4">
        <v>2</v>
      </c>
      <c r="O188" s="13">
        <f t="shared" si="21"/>
        <v>104.58000183105469</v>
      </c>
      <c r="P188" s="13">
        <f t="shared" si="22"/>
        <v>104.58000183105469</v>
      </c>
      <c r="Q188" s="13">
        <f t="shared" si="23"/>
        <v>8.1265513969711485</v>
      </c>
    </row>
    <row r="189" spans="1:17" ht="75" x14ac:dyDescent="0.25">
      <c r="A189" s="4">
        <v>5</v>
      </c>
      <c r="B189" s="8" t="s">
        <v>207</v>
      </c>
      <c r="C189" s="8">
        <v>1999</v>
      </c>
      <c r="D189" s="8">
        <v>1999</v>
      </c>
      <c r="E189" s="8">
        <v>1999</v>
      </c>
      <c r="F189" s="8">
        <v>1</v>
      </c>
      <c r="G189" s="8" t="s">
        <v>208</v>
      </c>
      <c r="H189" s="8" t="s">
        <v>162</v>
      </c>
      <c r="I189" s="8" t="s">
        <v>163</v>
      </c>
      <c r="J189" s="13">
        <v>111.16000366210937</v>
      </c>
      <c r="K189" s="4">
        <v>6</v>
      </c>
      <c r="L189" s="13">
        <f t="shared" si="20"/>
        <v>117.16000366210937</v>
      </c>
      <c r="M189" s="13">
        <v>102.83000183105469</v>
      </c>
      <c r="N189" s="4">
        <v>2</v>
      </c>
      <c r="O189" s="13">
        <f t="shared" si="21"/>
        <v>104.83000183105469</v>
      </c>
      <c r="P189" s="13">
        <f t="shared" si="22"/>
        <v>104.83000183105469</v>
      </c>
      <c r="Q189" s="13">
        <f t="shared" si="23"/>
        <v>8.3850294747676237</v>
      </c>
    </row>
    <row r="190" spans="1:17" ht="45" x14ac:dyDescent="0.25">
      <c r="A190" s="4" t="s">
        <v>455</v>
      </c>
      <c r="B190" s="8" t="s">
        <v>8</v>
      </c>
      <c r="C190" s="8">
        <v>1995</v>
      </c>
      <c r="D190" s="8">
        <v>1995</v>
      </c>
      <c r="E190" s="8">
        <v>1995</v>
      </c>
      <c r="F190" s="8" t="s">
        <v>9</v>
      </c>
      <c r="G190" s="8" t="s">
        <v>10</v>
      </c>
      <c r="H190" s="8" t="s">
        <v>11</v>
      </c>
      <c r="I190" s="8" t="s">
        <v>12</v>
      </c>
      <c r="J190" s="13">
        <v>106.30000305175781</v>
      </c>
      <c r="K190" s="4">
        <v>6</v>
      </c>
      <c r="L190" s="13">
        <f t="shared" si="20"/>
        <v>112.30000305175781</v>
      </c>
      <c r="M190" s="13">
        <v>101.25</v>
      </c>
      <c r="N190" s="4">
        <v>4</v>
      </c>
      <c r="O190" s="13">
        <f t="shared" si="21"/>
        <v>105.25</v>
      </c>
      <c r="P190" s="13">
        <f t="shared" si="22"/>
        <v>105.25</v>
      </c>
      <c r="Q190" s="13">
        <f t="shared" si="23"/>
        <v>8.8192707523157168</v>
      </c>
    </row>
    <row r="191" spans="1:17" ht="75" x14ac:dyDescent="0.25">
      <c r="A191" s="4" t="s">
        <v>455</v>
      </c>
      <c r="B191" s="8" t="s">
        <v>90</v>
      </c>
      <c r="C191" s="8">
        <v>1995</v>
      </c>
      <c r="D191" s="8">
        <v>1995</v>
      </c>
      <c r="E191" s="8">
        <v>1995</v>
      </c>
      <c r="F191" s="8" t="s">
        <v>9</v>
      </c>
      <c r="G191" s="8" t="s">
        <v>91</v>
      </c>
      <c r="H191" s="8" t="s">
        <v>92</v>
      </c>
      <c r="I191" s="8" t="s">
        <v>93</v>
      </c>
      <c r="J191" s="13">
        <v>110.52999877929687</v>
      </c>
      <c r="K191" s="4">
        <v>6</v>
      </c>
      <c r="L191" s="13">
        <f t="shared" si="20"/>
        <v>116.52999877929687</v>
      </c>
      <c r="M191" s="13">
        <v>103.94999694824219</v>
      </c>
      <c r="N191" s="4">
        <v>2</v>
      </c>
      <c r="O191" s="13">
        <f t="shared" si="21"/>
        <v>105.94999694824219</v>
      </c>
      <c r="P191" s="13">
        <f t="shared" si="22"/>
        <v>105.94999694824219</v>
      </c>
      <c r="Q191" s="13">
        <f t="shared" si="23"/>
        <v>9.5430062148958719</v>
      </c>
    </row>
    <row r="192" spans="1:17" ht="75" x14ac:dyDescent="0.25">
      <c r="A192" s="4">
        <v>6</v>
      </c>
      <c r="B192" s="8" t="s">
        <v>131</v>
      </c>
      <c r="C192" s="8">
        <v>1997</v>
      </c>
      <c r="D192" s="8">
        <v>1997</v>
      </c>
      <c r="E192" s="8">
        <v>1997</v>
      </c>
      <c r="F192" s="8" t="s">
        <v>33</v>
      </c>
      <c r="G192" s="8" t="s">
        <v>61</v>
      </c>
      <c r="H192" s="8" t="s">
        <v>62</v>
      </c>
      <c r="I192" s="8" t="s">
        <v>63</v>
      </c>
      <c r="J192" s="13">
        <v>102.40000152587891</v>
      </c>
      <c r="K192" s="4">
        <v>6</v>
      </c>
      <c r="L192" s="13">
        <f t="shared" si="20"/>
        <v>108.40000152587891</v>
      </c>
      <c r="M192" s="13">
        <v>100.51000213623047</v>
      </c>
      <c r="N192" s="4">
        <v>6</v>
      </c>
      <c r="O192" s="13">
        <f t="shared" si="21"/>
        <v>106.51000213623047</v>
      </c>
      <c r="P192" s="13">
        <f t="shared" si="22"/>
        <v>106.51000213623047</v>
      </c>
      <c r="Q192" s="13">
        <f t="shared" si="23"/>
        <v>10.12200247308493</v>
      </c>
    </row>
    <row r="193" spans="1:17" ht="30" x14ac:dyDescent="0.25">
      <c r="A193" s="4" t="s">
        <v>455</v>
      </c>
      <c r="B193" s="8" t="s">
        <v>144</v>
      </c>
      <c r="C193" s="8">
        <v>1998</v>
      </c>
      <c r="D193" s="8">
        <v>1998</v>
      </c>
      <c r="E193" s="8">
        <v>1998</v>
      </c>
      <c r="F193" s="8" t="s">
        <v>33</v>
      </c>
      <c r="G193" s="8" t="s">
        <v>145</v>
      </c>
      <c r="H193" s="8" t="s">
        <v>146</v>
      </c>
      <c r="I193" s="8" t="s">
        <v>147</v>
      </c>
      <c r="J193" s="13">
        <v>103.27999877929687</v>
      </c>
      <c r="K193" s="4">
        <v>4</v>
      </c>
      <c r="L193" s="13">
        <f t="shared" si="20"/>
        <v>107.27999877929687</v>
      </c>
      <c r="M193" s="13">
        <v>102.15000152587891</v>
      </c>
      <c r="N193" s="4">
        <v>6</v>
      </c>
      <c r="O193" s="13">
        <f t="shared" si="21"/>
        <v>108.15000152587891</v>
      </c>
      <c r="P193" s="13">
        <f t="shared" si="22"/>
        <v>107.27999877929687</v>
      </c>
      <c r="Q193" s="13">
        <f t="shared" si="23"/>
        <v>10.9181114819231</v>
      </c>
    </row>
    <row r="194" spans="1:17" ht="75" x14ac:dyDescent="0.25">
      <c r="A194" s="4">
        <v>7</v>
      </c>
      <c r="B194" s="8" t="s">
        <v>296</v>
      </c>
      <c r="C194" s="8">
        <v>1998</v>
      </c>
      <c r="D194" s="8">
        <v>1998</v>
      </c>
      <c r="E194" s="8">
        <v>1998</v>
      </c>
      <c r="F194" s="8" t="s">
        <v>33</v>
      </c>
      <c r="G194" s="8" t="s">
        <v>57</v>
      </c>
      <c r="H194" s="8" t="s">
        <v>107</v>
      </c>
      <c r="I194" s="8" t="s">
        <v>108</v>
      </c>
      <c r="J194" s="13">
        <v>105.76999664306641</v>
      </c>
      <c r="K194" s="4">
        <v>8</v>
      </c>
      <c r="L194" s="13">
        <f t="shared" si="20"/>
        <v>113.76999664306641</v>
      </c>
      <c r="M194" s="13">
        <v>103.72000122070312</v>
      </c>
      <c r="N194" s="4">
        <v>4</v>
      </c>
      <c r="O194" s="13">
        <f t="shared" si="21"/>
        <v>107.72000122070312</v>
      </c>
      <c r="P194" s="13">
        <f t="shared" si="22"/>
        <v>107.72000122070312</v>
      </c>
      <c r="Q194" s="13">
        <f t="shared" si="23"/>
        <v>11.373035423044874</v>
      </c>
    </row>
    <row r="195" spans="1:17" ht="60" x14ac:dyDescent="0.25">
      <c r="A195" s="4" t="s">
        <v>455</v>
      </c>
      <c r="B195" s="8" t="s">
        <v>250</v>
      </c>
      <c r="C195" s="8">
        <v>1996</v>
      </c>
      <c r="D195" s="8">
        <v>1996</v>
      </c>
      <c r="E195" s="8">
        <v>1996</v>
      </c>
      <c r="F195" s="8" t="s">
        <v>9</v>
      </c>
      <c r="G195" s="8" t="s">
        <v>16</v>
      </c>
      <c r="H195" s="8" t="s">
        <v>251</v>
      </c>
      <c r="I195" s="8" t="s">
        <v>114</v>
      </c>
      <c r="J195" s="13">
        <v>103.27999877929687</v>
      </c>
      <c r="K195" s="4">
        <v>54</v>
      </c>
      <c r="L195" s="13">
        <f t="shared" si="20"/>
        <v>157.27999877929687</v>
      </c>
      <c r="M195" s="13">
        <v>106.36000061035156</v>
      </c>
      <c r="N195" s="4">
        <v>2</v>
      </c>
      <c r="O195" s="13">
        <f t="shared" si="21"/>
        <v>108.36000061035156</v>
      </c>
      <c r="P195" s="13">
        <f t="shared" si="22"/>
        <v>108.36000061035156</v>
      </c>
      <c r="Q195" s="13">
        <f t="shared" si="23"/>
        <v>12.034738671153852</v>
      </c>
    </row>
    <row r="196" spans="1:17" ht="75" x14ac:dyDescent="0.25">
      <c r="A196" s="4">
        <v>8</v>
      </c>
      <c r="B196" s="8" t="s">
        <v>190</v>
      </c>
      <c r="C196" s="8">
        <v>1998</v>
      </c>
      <c r="D196" s="8">
        <v>1998</v>
      </c>
      <c r="E196" s="8">
        <v>1998</v>
      </c>
      <c r="F196" s="8" t="s">
        <v>33</v>
      </c>
      <c r="G196" s="8" t="s">
        <v>136</v>
      </c>
      <c r="H196" s="8" t="s">
        <v>191</v>
      </c>
      <c r="I196" s="8" t="s">
        <v>192</v>
      </c>
      <c r="J196" s="13">
        <v>127.75</v>
      </c>
      <c r="K196" s="4">
        <v>8</v>
      </c>
      <c r="L196" s="13">
        <f t="shared" si="20"/>
        <v>135.75</v>
      </c>
      <c r="M196" s="13">
        <v>107.59999847412109</v>
      </c>
      <c r="N196" s="4">
        <v>4</v>
      </c>
      <c r="O196" s="13">
        <f t="shared" si="21"/>
        <v>111.59999847412109</v>
      </c>
      <c r="P196" s="13">
        <f t="shared" si="22"/>
        <v>111.59999847412109</v>
      </c>
      <c r="Q196" s="13">
        <f t="shared" si="23"/>
        <v>15.384612350721181</v>
      </c>
    </row>
    <row r="197" spans="1:17" ht="75" x14ac:dyDescent="0.25">
      <c r="A197" s="4">
        <v>9</v>
      </c>
      <c r="B197" s="8" t="s">
        <v>101</v>
      </c>
      <c r="C197" s="8">
        <v>1997</v>
      </c>
      <c r="D197" s="8">
        <v>1997</v>
      </c>
      <c r="E197" s="8">
        <v>1997</v>
      </c>
      <c r="F197" s="8" t="s">
        <v>33</v>
      </c>
      <c r="G197" s="8" t="s">
        <v>21</v>
      </c>
      <c r="H197" s="8" t="s">
        <v>437</v>
      </c>
      <c r="I197" s="8" t="s">
        <v>103</v>
      </c>
      <c r="J197" s="13">
        <v>124.26999664306641</v>
      </c>
      <c r="K197" s="4">
        <v>4</v>
      </c>
      <c r="L197" s="13">
        <f t="shared" si="20"/>
        <v>128.26999664306641</v>
      </c>
      <c r="M197" s="13">
        <v>111.31999969482422</v>
      </c>
      <c r="N197" s="4">
        <v>2</v>
      </c>
      <c r="O197" s="13">
        <f t="shared" si="21"/>
        <v>113.31999969482422</v>
      </c>
      <c r="P197" s="13">
        <f t="shared" si="22"/>
        <v>113.31999969482422</v>
      </c>
      <c r="Q197" s="13">
        <f t="shared" si="23"/>
        <v>17.16294278806091</v>
      </c>
    </row>
    <row r="198" spans="1:17" ht="75" x14ac:dyDescent="0.25">
      <c r="A198" s="4">
        <v>10</v>
      </c>
      <c r="B198" s="8" t="s">
        <v>64</v>
      </c>
      <c r="C198" s="8">
        <v>1998</v>
      </c>
      <c r="D198" s="8">
        <v>1998</v>
      </c>
      <c r="E198" s="8">
        <v>1998</v>
      </c>
      <c r="F198" s="8" t="s">
        <v>33</v>
      </c>
      <c r="G198" s="8" t="s">
        <v>21</v>
      </c>
      <c r="H198" s="8" t="s">
        <v>22</v>
      </c>
      <c r="I198" s="8" t="s">
        <v>23</v>
      </c>
      <c r="J198" s="13">
        <v>109.44000244140625</v>
      </c>
      <c r="K198" s="4">
        <v>4</v>
      </c>
      <c r="L198" s="13">
        <f t="shared" si="20"/>
        <v>113.44000244140625</v>
      </c>
      <c r="M198" s="13">
        <v>114.58999633789062</v>
      </c>
      <c r="N198" s="4">
        <v>2</v>
      </c>
      <c r="O198" s="13">
        <f t="shared" si="21"/>
        <v>116.58999633789062</v>
      </c>
      <c r="P198" s="13">
        <f t="shared" si="22"/>
        <v>113.44000244140625</v>
      </c>
      <c r="Q198" s="13">
        <f t="shared" si="23"/>
        <v>17.287015105128194</v>
      </c>
    </row>
    <row r="199" spans="1:17" ht="75" x14ac:dyDescent="0.25">
      <c r="A199" s="4">
        <v>11</v>
      </c>
      <c r="B199" s="8" t="s">
        <v>219</v>
      </c>
      <c r="C199" s="8">
        <v>1998</v>
      </c>
      <c r="D199" s="8">
        <v>1998</v>
      </c>
      <c r="E199" s="8">
        <v>1998</v>
      </c>
      <c r="F199" s="8">
        <v>1</v>
      </c>
      <c r="G199" s="8" t="s">
        <v>61</v>
      </c>
      <c r="H199" s="8" t="s">
        <v>62</v>
      </c>
      <c r="I199" s="8" t="s">
        <v>63</v>
      </c>
      <c r="J199" s="13">
        <v>123.83000183105469</v>
      </c>
      <c r="K199" s="4">
        <v>52</v>
      </c>
      <c r="L199" s="13">
        <f t="shared" si="20"/>
        <v>175.83000183105469</v>
      </c>
      <c r="M199" s="13">
        <v>113.19999694824219</v>
      </c>
      <c r="N199" s="4">
        <v>2</v>
      </c>
      <c r="O199" s="13">
        <f t="shared" si="21"/>
        <v>115.19999694824219</v>
      </c>
      <c r="P199" s="13">
        <f t="shared" si="22"/>
        <v>115.19999694824219</v>
      </c>
      <c r="Q199" s="13">
        <f t="shared" si="23"/>
        <v>19.106695093365424</v>
      </c>
    </row>
    <row r="200" spans="1:17" ht="45" x14ac:dyDescent="0.25">
      <c r="A200" s="4" t="s">
        <v>455</v>
      </c>
      <c r="B200" s="8" t="s">
        <v>266</v>
      </c>
      <c r="C200" s="8">
        <v>1994</v>
      </c>
      <c r="D200" s="8">
        <v>1994</v>
      </c>
      <c r="E200" s="8">
        <v>1994</v>
      </c>
      <c r="F200" s="8" t="s">
        <v>9</v>
      </c>
      <c r="G200" s="8" t="s">
        <v>10</v>
      </c>
      <c r="H200" s="8" t="s">
        <v>11</v>
      </c>
      <c r="I200" s="8" t="s">
        <v>12</v>
      </c>
      <c r="J200" s="13">
        <v>97.69000244140625</v>
      </c>
      <c r="K200" s="4">
        <v>54</v>
      </c>
      <c r="L200" s="13">
        <f t="shared" si="20"/>
        <v>151.69000244140625</v>
      </c>
      <c r="M200" s="13">
        <v>105.26000213623047</v>
      </c>
      <c r="N200" s="4">
        <v>10</v>
      </c>
      <c r="O200" s="13">
        <f t="shared" si="21"/>
        <v>115.26000213623047</v>
      </c>
      <c r="P200" s="13">
        <f t="shared" si="22"/>
        <v>115.26000213623047</v>
      </c>
      <c r="Q200" s="13">
        <f t="shared" si="23"/>
        <v>19.168735195961535</v>
      </c>
    </row>
    <row r="201" spans="1:17" ht="45" x14ac:dyDescent="0.25">
      <c r="A201" s="4">
        <v>12</v>
      </c>
      <c r="B201" s="8" t="s">
        <v>304</v>
      </c>
      <c r="C201" s="8">
        <v>1998</v>
      </c>
      <c r="D201" s="8">
        <v>1998</v>
      </c>
      <c r="E201" s="8">
        <v>1998</v>
      </c>
      <c r="F201" s="8" t="s">
        <v>33</v>
      </c>
      <c r="G201" s="8" t="s">
        <v>34</v>
      </c>
      <c r="H201" s="8" t="s">
        <v>35</v>
      </c>
      <c r="I201" s="8" t="s">
        <v>69</v>
      </c>
      <c r="J201" s="13">
        <v>111.91000366210937</v>
      </c>
      <c r="K201" s="4">
        <v>60</v>
      </c>
      <c r="L201" s="13">
        <f t="shared" si="20"/>
        <v>171.91000366210937</v>
      </c>
      <c r="M201" s="13">
        <v>108.18000030517578</v>
      </c>
      <c r="N201" s="4">
        <v>8</v>
      </c>
      <c r="O201" s="13">
        <f t="shared" si="21"/>
        <v>116.18000030517578</v>
      </c>
      <c r="P201" s="13">
        <f t="shared" si="22"/>
        <v>116.18000030517578</v>
      </c>
      <c r="Q201" s="13">
        <f t="shared" si="23"/>
        <v>20.119932629102575</v>
      </c>
    </row>
    <row r="202" spans="1:17" ht="45" x14ac:dyDescent="0.25">
      <c r="A202" s="4">
        <v>13</v>
      </c>
      <c r="B202" s="8" t="s">
        <v>115</v>
      </c>
      <c r="C202" s="8">
        <v>1998</v>
      </c>
      <c r="D202" s="8">
        <v>1998</v>
      </c>
      <c r="E202" s="8">
        <v>1998</v>
      </c>
      <c r="F202" s="8">
        <v>1</v>
      </c>
      <c r="G202" s="8" t="s">
        <v>50</v>
      </c>
      <c r="H202" s="8" t="s">
        <v>116</v>
      </c>
      <c r="I202" s="8" t="s">
        <v>52</v>
      </c>
      <c r="J202" s="13">
        <v>115.05999755859375</v>
      </c>
      <c r="K202" s="4">
        <v>2</v>
      </c>
      <c r="L202" s="13">
        <f t="shared" si="20"/>
        <v>117.05999755859375</v>
      </c>
      <c r="M202" s="13"/>
      <c r="N202" s="4"/>
      <c r="O202" s="13" t="s">
        <v>456</v>
      </c>
      <c r="P202" s="13">
        <f t="shared" si="22"/>
        <v>117.05999755859375</v>
      </c>
      <c r="Q202" s="13">
        <f t="shared" si="23"/>
        <v>21.029772623221188</v>
      </c>
    </row>
    <row r="203" spans="1:17" ht="75" x14ac:dyDescent="0.25">
      <c r="A203" s="4">
        <v>14</v>
      </c>
      <c r="B203" s="8" t="s">
        <v>279</v>
      </c>
      <c r="C203" s="8">
        <v>1999</v>
      </c>
      <c r="D203" s="8">
        <v>1999</v>
      </c>
      <c r="E203" s="8">
        <v>1999</v>
      </c>
      <c r="F203" s="8">
        <v>1</v>
      </c>
      <c r="G203" s="8" t="s">
        <v>61</v>
      </c>
      <c r="H203" s="8" t="s">
        <v>62</v>
      </c>
      <c r="I203" s="8" t="s">
        <v>63</v>
      </c>
      <c r="J203" s="13">
        <v>117.90000152587891</v>
      </c>
      <c r="K203" s="4">
        <v>6</v>
      </c>
      <c r="L203" s="13">
        <f t="shared" si="20"/>
        <v>123.90000152587891</v>
      </c>
      <c r="M203" s="13">
        <v>114.84999847412109</v>
      </c>
      <c r="N203" s="4">
        <v>6</v>
      </c>
      <c r="O203" s="13">
        <f t="shared" si="21"/>
        <v>120.84999847412109</v>
      </c>
      <c r="P203" s="13">
        <f t="shared" si="22"/>
        <v>120.84999847412109</v>
      </c>
      <c r="Q203" s="13">
        <f t="shared" si="23"/>
        <v>24.948301229190729</v>
      </c>
    </row>
    <row r="204" spans="1:17" ht="45" x14ac:dyDescent="0.25">
      <c r="A204" s="4">
        <v>15</v>
      </c>
      <c r="B204" s="8" t="s">
        <v>325</v>
      </c>
      <c r="C204" s="8">
        <v>1998</v>
      </c>
      <c r="D204" s="8">
        <v>1998</v>
      </c>
      <c r="E204" s="8">
        <v>1998</v>
      </c>
      <c r="F204" s="8">
        <v>1</v>
      </c>
      <c r="G204" s="8" t="s">
        <v>50</v>
      </c>
      <c r="H204" s="8" t="s">
        <v>116</v>
      </c>
      <c r="I204" s="8" t="s">
        <v>52</v>
      </c>
      <c r="J204" s="13">
        <v>130.91000366210937</v>
      </c>
      <c r="K204" s="4">
        <v>10</v>
      </c>
      <c r="L204" s="13">
        <f t="shared" si="20"/>
        <v>140.91000366210937</v>
      </c>
      <c r="M204" s="13">
        <v>111.83999633789062</v>
      </c>
      <c r="N204" s="4">
        <v>10</v>
      </c>
      <c r="O204" s="13">
        <f t="shared" si="21"/>
        <v>121.83999633789062</v>
      </c>
      <c r="P204" s="13">
        <f t="shared" si="22"/>
        <v>121.83999633789062</v>
      </c>
      <c r="Q204" s="13">
        <f t="shared" si="23"/>
        <v>25.97187220858979</v>
      </c>
    </row>
    <row r="205" spans="1:17" ht="75" x14ac:dyDescent="0.25">
      <c r="A205" s="4">
        <v>16</v>
      </c>
      <c r="B205" s="8" t="s">
        <v>243</v>
      </c>
      <c r="C205" s="8">
        <v>1999</v>
      </c>
      <c r="D205" s="8">
        <v>1999</v>
      </c>
      <c r="E205" s="8">
        <v>1999</v>
      </c>
      <c r="F205" s="8">
        <v>1</v>
      </c>
      <c r="G205" s="8" t="s">
        <v>61</v>
      </c>
      <c r="H205" s="8" t="s">
        <v>62</v>
      </c>
      <c r="I205" s="8" t="s">
        <v>63</v>
      </c>
      <c r="J205" s="13">
        <v>111.08000183105469</v>
      </c>
      <c r="K205" s="4">
        <v>12</v>
      </c>
      <c r="L205" s="13">
        <f t="shared" si="20"/>
        <v>123.08000183105469</v>
      </c>
      <c r="M205" s="13">
        <v>114.83999633789063</v>
      </c>
      <c r="N205" s="4">
        <v>8</v>
      </c>
      <c r="O205" s="13">
        <f t="shared" si="21"/>
        <v>122.83999633789062</v>
      </c>
      <c r="P205" s="13">
        <f t="shared" si="22"/>
        <v>122.83999633789062</v>
      </c>
      <c r="Q205" s="13">
        <f t="shared" si="23"/>
        <v>27.005784519775688</v>
      </c>
    </row>
    <row r="206" spans="1:17" ht="45" x14ac:dyDescent="0.25">
      <c r="A206" s="4">
        <v>17</v>
      </c>
      <c r="B206" s="8" t="s">
        <v>113</v>
      </c>
      <c r="C206" s="8">
        <v>1999</v>
      </c>
      <c r="D206" s="8">
        <v>1999</v>
      </c>
      <c r="E206" s="8">
        <v>1999</v>
      </c>
      <c r="F206" s="8">
        <v>1</v>
      </c>
      <c r="G206" s="8" t="s">
        <v>16</v>
      </c>
      <c r="H206" s="8" t="s">
        <v>17</v>
      </c>
      <c r="I206" s="8" t="s">
        <v>114</v>
      </c>
      <c r="J206" s="13">
        <v>117.09999847412109</v>
      </c>
      <c r="K206" s="4">
        <v>8</v>
      </c>
      <c r="L206" s="13">
        <f t="shared" si="20"/>
        <v>125.09999847412109</v>
      </c>
      <c r="M206" s="13">
        <v>130.27000427246094</v>
      </c>
      <c r="N206" s="4">
        <v>14</v>
      </c>
      <c r="O206" s="13">
        <f t="shared" si="21"/>
        <v>144.27000427246094</v>
      </c>
      <c r="P206" s="13">
        <f t="shared" si="22"/>
        <v>125.09999847412109</v>
      </c>
      <c r="Q206" s="13">
        <f t="shared" si="23"/>
        <v>29.342428551730798</v>
      </c>
    </row>
    <row r="207" spans="1:17" ht="30" x14ac:dyDescent="0.25">
      <c r="A207" s="4">
        <v>18</v>
      </c>
      <c r="B207" s="8" t="s">
        <v>318</v>
      </c>
      <c r="C207" s="8">
        <v>2000</v>
      </c>
      <c r="D207" s="8">
        <v>2000</v>
      </c>
      <c r="E207" s="8">
        <v>2000</v>
      </c>
      <c r="F207" s="8">
        <v>1</v>
      </c>
      <c r="G207" s="8" t="s">
        <v>16</v>
      </c>
      <c r="H207" s="8" t="s">
        <v>17</v>
      </c>
      <c r="I207" s="8" t="s">
        <v>18</v>
      </c>
      <c r="J207" s="13">
        <v>136.53999328613281</v>
      </c>
      <c r="K207" s="4">
        <v>4</v>
      </c>
      <c r="L207" s="13">
        <f t="shared" si="20"/>
        <v>140.53999328613281</v>
      </c>
      <c r="M207" s="13">
        <v>118.83000183105469</v>
      </c>
      <c r="N207" s="4">
        <v>8</v>
      </c>
      <c r="O207" s="13">
        <f t="shared" si="21"/>
        <v>126.83000183105469</v>
      </c>
      <c r="P207" s="13">
        <f t="shared" si="22"/>
        <v>126.83000183105469</v>
      </c>
      <c r="Q207" s="13">
        <f t="shared" si="23"/>
        <v>31.131100320857367</v>
      </c>
    </row>
    <row r="208" spans="1:17" ht="45" x14ac:dyDescent="0.25">
      <c r="A208" s="4">
        <v>19</v>
      </c>
      <c r="B208" s="8" t="s">
        <v>312</v>
      </c>
      <c r="C208" s="8">
        <v>2001</v>
      </c>
      <c r="D208" s="8">
        <v>2001</v>
      </c>
      <c r="E208" s="8">
        <v>2001</v>
      </c>
      <c r="F208" s="8" t="s">
        <v>33</v>
      </c>
      <c r="G208" s="8" t="s">
        <v>43</v>
      </c>
      <c r="H208" s="8" t="s">
        <v>44</v>
      </c>
      <c r="I208" s="8" t="s">
        <v>45</v>
      </c>
      <c r="J208" s="13">
        <v>126.52999877929687</v>
      </c>
      <c r="K208" s="4">
        <v>2</v>
      </c>
      <c r="L208" s="13">
        <f t="shared" si="20"/>
        <v>128.52999877929687</v>
      </c>
      <c r="M208" s="13">
        <v>124.77999877929687</v>
      </c>
      <c r="N208" s="4">
        <v>8</v>
      </c>
      <c r="O208" s="13">
        <f t="shared" si="21"/>
        <v>132.77999877929687</v>
      </c>
      <c r="P208" s="13">
        <f t="shared" si="22"/>
        <v>128.52999877929687</v>
      </c>
      <c r="Q208" s="13">
        <f t="shared" si="23"/>
        <v>32.888748094623423</v>
      </c>
    </row>
    <row r="209" spans="1:17" ht="75" x14ac:dyDescent="0.25">
      <c r="A209" s="4">
        <v>20</v>
      </c>
      <c r="B209" s="8" t="s">
        <v>106</v>
      </c>
      <c r="C209" s="8">
        <v>1998</v>
      </c>
      <c r="D209" s="8">
        <v>1998</v>
      </c>
      <c r="E209" s="8">
        <v>1998</v>
      </c>
      <c r="F209" s="8" t="s">
        <v>33</v>
      </c>
      <c r="G209" s="8" t="s">
        <v>57</v>
      </c>
      <c r="H209" s="8" t="s">
        <v>107</v>
      </c>
      <c r="I209" s="8" t="s">
        <v>108</v>
      </c>
      <c r="J209" s="13">
        <v>135.58999633789062</v>
      </c>
      <c r="K209" s="4">
        <v>62</v>
      </c>
      <c r="L209" s="13">
        <f t="shared" si="20"/>
        <v>197.58999633789063</v>
      </c>
      <c r="M209" s="13">
        <v>122.19000244140625</v>
      </c>
      <c r="N209" s="4">
        <v>8</v>
      </c>
      <c r="O209" s="13">
        <f t="shared" si="21"/>
        <v>130.19000244140625</v>
      </c>
      <c r="P209" s="13">
        <f t="shared" si="22"/>
        <v>130.19000244140625</v>
      </c>
      <c r="Q209" s="13">
        <f t="shared" si="23"/>
        <v>34.605046317491976</v>
      </c>
    </row>
    <row r="210" spans="1:17" ht="45" x14ac:dyDescent="0.25">
      <c r="A210" s="4">
        <v>21</v>
      </c>
      <c r="B210" s="8" t="s">
        <v>118</v>
      </c>
      <c r="C210" s="8">
        <v>1999</v>
      </c>
      <c r="D210" s="8">
        <v>1999</v>
      </c>
      <c r="E210" s="8">
        <v>1999</v>
      </c>
      <c r="F210" s="8">
        <v>1</v>
      </c>
      <c r="G210" s="8" t="s">
        <v>50</v>
      </c>
      <c r="H210" s="8" t="s">
        <v>119</v>
      </c>
      <c r="I210" s="8" t="s">
        <v>120</v>
      </c>
      <c r="J210" s="13">
        <v>128.75999450683594</v>
      </c>
      <c r="K210" s="4">
        <v>4</v>
      </c>
      <c r="L210" s="13">
        <f t="shared" si="20"/>
        <v>132.75999450683594</v>
      </c>
      <c r="M210" s="13">
        <v>136.16999816894531</v>
      </c>
      <c r="N210" s="4">
        <v>10</v>
      </c>
      <c r="O210" s="13">
        <f t="shared" si="21"/>
        <v>146.16999816894531</v>
      </c>
      <c r="P210" s="13">
        <f t="shared" si="22"/>
        <v>132.75999450683594</v>
      </c>
      <c r="Q210" s="13">
        <f t="shared" si="23"/>
        <v>37.262192753589808</v>
      </c>
    </row>
    <row r="211" spans="1:17" ht="75" x14ac:dyDescent="0.25">
      <c r="A211" s="4">
        <v>22</v>
      </c>
      <c r="B211" s="8" t="s">
        <v>220</v>
      </c>
      <c r="C211" s="8">
        <v>2000</v>
      </c>
      <c r="D211" s="8">
        <v>2000</v>
      </c>
      <c r="E211" s="8">
        <v>2000</v>
      </c>
      <c r="F211" s="8" t="s">
        <v>33</v>
      </c>
      <c r="G211" s="8" t="s">
        <v>21</v>
      </c>
      <c r="H211" s="8" t="s">
        <v>22</v>
      </c>
      <c r="I211" s="8" t="s">
        <v>23</v>
      </c>
      <c r="J211" s="13">
        <v>131.08999633789063</v>
      </c>
      <c r="K211" s="4">
        <v>2</v>
      </c>
      <c r="L211" s="13">
        <f t="shared" si="20"/>
        <v>133.08999633789062</v>
      </c>
      <c r="M211" s="13"/>
      <c r="N211" s="4"/>
      <c r="O211" s="13" t="s">
        <v>456</v>
      </c>
      <c r="P211" s="13">
        <f t="shared" si="22"/>
        <v>133.08999633789062</v>
      </c>
      <c r="Q211" s="13">
        <f t="shared" si="23"/>
        <v>37.603385709431137</v>
      </c>
    </row>
    <row r="212" spans="1:17" ht="45" x14ac:dyDescent="0.25">
      <c r="A212" s="4">
        <v>23</v>
      </c>
      <c r="B212" s="8" t="s">
        <v>70</v>
      </c>
      <c r="C212" s="8">
        <v>1998</v>
      </c>
      <c r="D212" s="8">
        <v>1998</v>
      </c>
      <c r="E212" s="8">
        <v>1998</v>
      </c>
      <c r="F212" s="8" t="s">
        <v>33</v>
      </c>
      <c r="G212" s="8" t="s">
        <v>10</v>
      </c>
      <c r="H212" s="8" t="s">
        <v>71</v>
      </c>
      <c r="I212" s="8" t="s">
        <v>72</v>
      </c>
      <c r="J212" s="13">
        <v>131.75</v>
      </c>
      <c r="K212" s="4">
        <v>6</v>
      </c>
      <c r="L212" s="13">
        <f t="shared" si="20"/>
        <v>137.75</v>
      </c>
      <c r="M212" s="13">
        <v>125.94000244140625</v>
      </c>
      <c r="N212" s="4">
        <v>8</v>
      </c>
      <c r="O212" s="13">
        <f t="shared" si="21"/>
        <v>133.94000244140625</v>
      </c>
      <c r="P212" s="13">
        <f t="shared" si="22"/>
        <v>133.94000244140625</v>
      </c>
      <c r="Q212" s="13">
        <f t="shared" si="23"/>
        <v>38.482217484439097</v>
      </c>
    </row>
    <row r="213" spans="1:17" ht="30" x14ac:dyDescent="0.25">
      <c r="A213" s="4">
        <v>24</v>
      </c>
      <c r="B213" s="8" t="s">
        <v>510</v>
      </c>
      <c r="C213" s="8">
        <v>2000</v>
      </c>
      <c r="D213" s="8">
        <v>2000</v>
      </c>
      <c r="E213" s="8">
        <v>2000</v>
      </c>
      <c r="F213" s="8">
        <v>1</v>
      </c>
      <c r="G213" s="8" t="s">
        <v>141</v>
      </c>
      <c r="H213" s="8" t="s">
        <v>142</v>
      </c>
      <c r="I213" s="8" t="s">
        <v>143</v>
      </c>
      <c r="J213" s="13">
        <v>125.01999664306641</v>
      </c>
      <c r="K213" s="4">
        <v>10</v>
      </c>
      <c r="L213" s="13">
        <f t="shared" ref="L213:L242" si="24">J213+K213</f>
        <v>135.01999664306641</v>
      </c>
      <c r="M213" s="13">
        <v>121.51000213623047</v>
      </c>
      <c r="N213" s="4">
        <v>14</v>
      </c>
      <c r="O213" s="13">
        <f t="shared" ref="O213:O244" si="25">M213+N213</f>
        <v>135.51000213623047</v>
      </c>
      <c r="P213" s="13">
        <f t="shared" ref="P213:P244" si="26">MIN(O213,L213)</f>
        <v>135.01999664306641</v>
      </c>
      <c r="Q213" s="13">
        <f t="shared" ref="Q213:Q244" si="27">IF( AND(ISNUMBER(P$181),ISNUMBER(P213)),(P213-P$181)/P$181*100,"")</f>
        <v>39.598836785544918</v>
      </c>
    </row>
    <row r="214" spans="1:17" ht="45" x14ac:dyDescent="0.25">
      <c r="A214" s="4">
        <v>25</v>
      </c>
      <c r="B214" s="8" t="s">
        <v>233</v>
      </c>
      <c r="C214" s="8">
        <v>1998</v>
      </c>
      <c r="D214" s="8">
        <v>1998</v>
      </c>
      <c r="E214" s="8">
        <v>1998</v>
      </c>
      <c r="F214" s="8">
        <v>1</v>
      </c>
      <c r="G214" s="8" t="s">
        <v>50</v>
      </c>
      <c r="H214" s="8" t="s">
        <v>119</v>
      </c>
      <c r="I214" s="8" t="s">
        <v>234</v>
      </c>
      <c r="J214" s="13">
        <v>117.51999664306641</v>
      </c>
      <c r="K214" s="4">
        <v>56</v>
      </c>
      <c r="L214" s="13">
        <f t="shared" si="24"/>
        <v>173.51999664306641</v>
      </c>
      <c r="M214" s="13">
        <v>133.55999755859375</v>
      </c>
      <c r="N214" s="4">
        <v>2</v>
      </c>
      <c r="O214" s="13">
        <f t="shared" si="25"/>
        <v>135.55999755859375</v>
      </c>
      <c r="P214" s="13">
        <f t="shared" si="26"/>
        <v>135.55999755859375</v>
      </c>
      <c r="Q214" s="13">
        <f t="shared" si="27"/>
        <v>40.157150380160296</v>
      </c>
    </row>
    <row r="215" spans="1:17" ht="45" x14ac:dyDescent="0.25">
      <c r="A215" s="4">
        <v>26</v>
      </c>
      <c r="B215" s="8" t="s">
        <v>340</v>
      </c>
      <c r="C215" s="8">
        <v>1998</v>
      </c>
      <c r="D215" s="8">
        <v>1998</v>
      </c>
      <c r="E215" s="8">
        <v>1998</v>
      </c>
      <c r="F215" s="8">
        <v>1</v>
      </c>
      <c r="G215" s="8" t="s">
        <v>83</v>
      </c>
      <c r="H215" s="8" t="s">
        <v>84</v>
      </c>
      <c r="I215" s="8" t="s">
        <v>341</v>
      </c>
      <c r="J215" s="13">
        <v>137.55999755859375</v>
      </c>
      <c r="K215" s="4">
        <v>4</v>
      </c>
      <c r="L215" s="13">
        <f t="shared" si="24"/>
        <v>141.55999755859375</v>
      </c>
      <c r="M215" s="13">
        <v>127.90000152587891</v>
      </c>
      <c r="N215" s="4">
        <v>8</v>
      </c>
      <c r="O215" s="13">
        <f t="shared" si="25"/>
        <v>135.90000152587891</v>
      </c>
      <c r="P215" s="13">
        <f t="shared" si="26"/>
        <v>135.90000152587891</v>
      </c>
      <c r="Q215" s="13">
        <f t="shared" si="27"/>
        <v>40.508684667788465</v>
      </c>
    </row>
    <row r="216" spans="1:17" ht="75" x14ac:dyDescent="0.25">
      <c r="A216" s="4">
        <v>27</v>
      </c>
      <c r="B216" s="8" t="s">
        <v>333</v>
      </c>
      <c r="C216" s="8">
        <v>2002</v>
      </c>
      <c r="D216" s="8">
        <v>2002</v>
      </c>
      <c r="E216" s="8">
        <v>2002</v>
      </c>
      <c r="F216" s="8">
        <v>1</v>
      </c>
      <c r="G216" s="8" t="s">
        <v>21</v>
      </c>
      <c r="H216" s="8" t="s">
        <v>22</v>
      </c>
      <c r="I216" s="8" t="s">
        <v>23</v>
      </c>
      <c r="J216" s="13">
        <v>130.74000549316406</v>
      </c>
      <c r="K216" s="4">
        <v>54</v>
      </c>
      <c r="L216" s="13">
        <f t="shared" si="24"/>
        <v>184.74000549316406</v>
      </c>
      <c r="M216" s="13">
        <v>130.19999694824219</v>
      </c>
      <c r="N216" s="4">
        <v>8</v>
      </c>
      <c r="O216" s="13">
        <f t="shared" si="25"/>
        <v>138.19999694824219</v>
      </c>
      <c r="P216" s="13">
        <f t="shared" si="26"/>
        <v>138.19999694824219</v>
      </c>
      <c r="Q216" s="13">
        <f t="shared" si="27"/>
        <v>42.886678250641069</v>
      </c>
    </row>
    <row r="217" spans="1:17" ht="30" x14ac:dyDescent="0.25">
      <c r="A217" s="4">
        <v>28</v>
      </c>
      <c r="B217" s="8" t="s">
        <v>267</v>
      </c>
      <c r="C217" s="8">
        <v>1997</v>
      </c>
      <c r="D217" s="8">
        <v>1997</v>
      </c>
      <c r="E217" s="8">
        <v>1997</v>
      </c>
      <c r="F217" s="8">
        <v>1</v>
      </c>
      <c r="G217" s="8" t="s">
        <v>30</v>
      </c>
      <c r="H217" s="8" t="s">
        <v>31</v>
      </c>
      <c r="I217" s="8" t="s">
        <v>27</v>
      </c>
      <c r="J217" s="13">
        <v>137.35000610351562</v>
      </c>
      <c r="K217" s="4">
        <v>10</v>
      </c>
      <c r="L217" s="13">
        <f t="shared" si="24"/>
        <v>147.35000610351562</v>
      </c>
      <c r="M217" s="13">
        <v>131.89999389648437</v>
      </c>
      <c r="N217" s="4">
        <v>8</v>
      </c>
      <c r="O217" s="13">
        <f t="shared" si="25"/>
        <v>139.89999389648437</v>
      </c>
      <c r="P217" s="13">
        <f t="shared" si="26"/>
        <v>139.89999389648437</v>
      </c>
      <c r="Q217" s="13">
        <f t="shared" si="27"/>
        <v>44.644326024407121</v>
      </c>
    </row>
    <row r="218" spans="1:17" ht="45" x14ac:dyDescent="0.25">
      <c r="A218" s="4">
        <v>29</v>
      </c>
      <c r="B218" s="8" t="s">
        <v>223</v>
      </c>
      <c r="C218" s="8">
        <v>2000</v>
      </c>
      <c r="D218" s="8">
        <v>2000</v>
      </c>
      <c r="E218" s="8">
        <v>2000</v>
      </c>
      <c r="F218" s="8">
        <v>1</v>
      </c>
      <c r="G218" s="8" t="s">
        <v>34</v>
      </c>
      <c r="H218" s="8" t="s">
        <v>35</v>
      </c>
      <c r="I218" s="8" t="s">
        <v>36</v>
      </c>
      <c r="J218" s="13">
        <v>126.08999633789062</v>
      </c>
      <c r="K218" s="4">
        <v>14</v>
      </c>
      <c r="L218" s="13">
        <f t="shared" si="24"/>
        <v>140.08999633789062</v>
      </c>
      <c r="M218" s="13">
        <v>131.69999694824219</v>
      </c>
      <c r="N218" s="4">
        <v>58</v>
      </c>
      <c r="O218" s="13">
        <f t="shared" si="25"/>
        <v>189.69999694824219</v>
      </c>
      <c r="P218" s="13">
        <f t="shared" si="26"/>
        <v>140.08999633789062</v>
      </c>
      <c r="Q218" s="13">
        <f t="shared" si="27"/>
        <v>44.840771887732423</v>
      </c>
    </row>
    <row r="219" spans="1:17" ht="45" x14ac:dyDescent="0.25">
      <c r="A219" s="4">
        <v>30</v>
      </c>
      <c r="B219" s="8" t="s">
        <v>260</v>
      </c>
      <c r="C219" s="8">
        <v>1997</v>
      </c>
      <c r="D219" s="8">
        <v>1997</v>
      </c>
      <c r="E219" s="8">
        <v>1997</v>
      </c>
      <c r="F219" s="8" t="s">
        <v>33</v>
      </c>
      <c r="G219" s="8" t="s">
        <v>57</v>
      </c>
      <c r="H219" s="8" t="s">
        <v>261</v>
      </c>
      <c r="I219" s="8" t="s">
        <v>262</v>
      </c>
      <c r="J219" s="13">
        <v>134.85000610351562</v>
      </c>
      <c r="K219" s="4">
        <v>6</v>
      </c>
      <c r="L219" s="13">
        <f t="shared" si="24"/>
        <v>140.85000610351562</v>
      </c>
      <c r="M219" s="13">
        <v>168.41000366210937</v>
      </c>
      <c r="N219" s="4">
        <v>6</v>
      </c>
      <c r="O219" s="13">
        <f t="shared" si="25"/>
        <v>174.41000366210937</v>
      </c>
      <c r="P219" s="13">
        <f t="shared" si="26"/>
        <v>140.85000610351562</v>
      </c>
      <c r="Q219" s="13">
        <f t="shared" si="27"/>
        <v>45.626555341033615</v>
      </c>
    </row>
    <row r="220" spans="1:17" ht="45" x14ac:dyDescent="0.25">
      <c r="A220" s="4">
        <v>31</v>
      </c>
      <c r="B220" s="8" t="s">
        <v>211</v>
      </c>
      <c r="C220" s="8">
        <v>2000</v>
      </c>
      <c r="D220" s="8">
        <v>2000</v>
      </c>
      <c r="E220" s="8">
        <v>2000</v>
      </c>
      <c r="F220" s="8">
        <v>1</v>
      </c>
      <c r="G220" s="8" t="s">
        <v>83</v>
      </c>
      <c r="H220" s="8" t="s">
        <v>84</v>
      </c>
      <c r="I220" s="8" t="s">
        <v>85</v>
      </c>
      <c r="J220" s="13">
        <v>196.46000671386719</v>
      </c>
      <c r="K220" s="4">
        <v>104</v>
      </c>
      <c r="L220" s="13">
        <f t="shared" si="24"/>
        <v>300.46000671386719</v>
      </c>
      <c r="M220" s="13">
        <v>140.66999816894531</v>
      </c>
      <c r="N220" s="4">
        <v>4</v>
      </c>
      <c r="O220" s="13">
        <f t="shared" si="25"/>
        <v>144.66999816894531</v>
      </c>
      <c r="P220" s="13">
        <f t="shared" si="26"/>
        <v>144.66999816894531</v>
      </c>
      <c r="Q220" s="13">
        <f t="shared" si="27"/>
        <v>49.576092166113817</v>
      </c>
    </row>
    <row r="221" spans="1:17" ht="45" x14ac:dyDescent="0.25">
      <c r="A221" s="4">
        <v>32</v>
      </c>
      <c r="B221" s="8" t="s">
        <v>329</v>
      </c>
      <c r="C221" s="8">
        <v>1999</v>
      </c>
      <c r="D221" s="8">
        <v>1999</v>
      </c>
      <c r="E221" s="8">
        <v>1999</v>
      </c>
      <c r="F221" s="8">
        <v>1</v>
      </c>
      <c r="G221" s="8" t="s">
        <v>43</v>
      </c>
      <c r="H221" s="8" t="s">
        <v>44</v>
      </c>
      <c r="I221" s="8" t="s">
        <v>45</v>
      </c>
      <c r="J221" s="13">
        <v>137.69999694824219</v>
      </c>
      <c r="K221" s="4">
        <v>8</v>
      </c>
      <c r="L221" s="13">
        <f t="shared" si="24"/>
        <v>145.69999694824219</v>
      </c>
      <c r="M221" s="13">
        <v>167.60000610351562</v>
      </c>
      <c r="N221" s="4">
        <v>10</v>
      </c>
      <c r="O221" s="13">
        <f t="shared" si="25"/>
        <v>177.60000610351562</v>
      </c>
      <c r="P221" s="13">
        <f t="shared" si="26"/>
        <v>145.69999694824219</v>
      </c>
      <c r="Q221" s="13">
        <f t="shared" si="27"/>
        <v>50.641020584535298</v>
      </c>
    </row>
    <row r="222" spans="1:17" ht="45" x14ac:dyDescent="0.25">
      <c r="A222" s="4">
        <v>33</v>
      </c>
      <c r="B222" s="8" t="s">
        <v>292</v>
      </c>
      <c r="C222" s="8">
        <v>1999</v>
      </c>
      <c r="D222" s="8">
        <v>1999</v>
      </c>
      <c r="E222" s="8">
        <v>1999</v>
      </c>
      <c r="F222" s="8">
        <v>1</v>
      </c>
      <c r="G222" s="8" t="s">
        <v>57</v>
      </c>
      <c r="H222" s="8" t="s">
        <v>293</v>
      </c>
      <c r="I222" s="8" t="s">
        <v>134</v>
      </c>
      <c r="J222" s="13">
        <v>158.38999938964844</v>
      </c>
      <c r="K222" s="4">
        <v>62</v>
      </c>
      <c r="L222" s="13">
        <f t="shared" si="24"/>
        <v>220.38999938964844</v>
      </c>
      <c r="M222" s="13">
        <v>136.44999694824219</v>
      </c>
      <c r="N222" s="4">
        <v>10</v>
      </c>
      <c r="O222" s="13">
        <f t="shared" si="25"/>
        <v>146.44999694824219</v>
      </c>
      <c r="P222" s="13">
        <f t="shared" si="26"/>
        <v>146.44999694824219</v>
      </c>
      <c r="Q222" s="13">
        <f t="shared" si="27"/>
        <v>51.416454817924716</v>
      </c>
    </row>
    <row r="223" spans="1:17" ht="30" x14ac:dyDescent="0.25">
      <c r="A223" s="4">
        <v>34</v>
      </c>
      <c r="B223" s="8" t="s">
        <v>79</v>
      </c>
      <c r="C223" s="8">
        <v>1999</v>
      </c>
      <c r="D223" s="8">
        <v>1999</v>
      </c>
      <c r="E223" s="8">
        <v>1999</v>
      </c>
      <c r="F223" s="8" t="s">
        <v>33</v>
      </c>
      <c r="G223" s="8" t="s">
        <v>74</v>
      </c>
      <c r="H223" s="8" t="s">
        <v>80</v>
      </c>
      <c r="I223" s="8" t="s">
        <v>81</v>
      </c>
      <c r="J223" s="13">
        <v>139.75999450683594</v>
      </c>
      <c r="K223" s="4">
        <v>8</v>
      </c>
      <c r="L223" s="13">
        <f t="shared" si="24"/>
        <v>147.75999450683594</v>
      </c>
      <c r="M223" s="13">
        <v>128.03999328613281</v>
      </c>
      <c r="N223" s="4">
        <v>58</v>
      </c>
      <c r="O223" s="13">
        <f t="shared" si="25"/>
        <v>186.03999328613281</v>
      </c>
      <c r="P223" s="13">
        <f t="shared" si="26"/>
        <v>147.75999450683594</v>
      </c>
      <c r="Q223" s="13">
        <f t="shared" si="27"/>
        <v>52.770877421378273</v>
      </c>
    </row>
    <row r="224" spans="1:17" ht="45" x14ac:dyDescent="0.25">
      <c r="A224" s="4">
        <v>35</v>
      </c>
      <c r="B224" s="8" t="s">
        <v>332</v>
      </c>
      <c r="C224" s="8">
        <v>2001</v>
      </c>
      <c r="D224" s="8">
        <v>2001</v>
      </c>
      <c r="E224" s="8">
        <v>2001</v>
      </c>
      <c r="F224" s="8" t="s">
        <v>33</v>
      </c>
      <c r="G224" s="8" t="s">
        <v>10</v>
      </c>
      <c r="H224" s="8" t="s">
        <v>71</v>
      </c>
      <c r="I224" s="8" t="s">
        <v>72</v>
      </c>
      <c r="J224" s="13">
        <v>145.14999389648437</v>
      </c>
      <c r="K224" s="4">
        <v>10</v>
      </c>
      <c r="L224" s="13">
        <f t="shared" si="24"/>
        <v>155.14999389648437</v>
      </c>
      <c r="M224" s="13">
        <v>134.05000305175781</v>
      </c>
      <c r="N224" s="4">
        <v>14</v>
      </c>
      <c r="O224" s="13">
        <f t="shared" si="25"/>
        <v>148.05000305175781</v>
      </c>
      <c r="P224" s="13">
        <f t="shared" si="26"/>
        <v>148.05000305175781</v>
      </c>
      <c r="Q224" s="13">
        <f t="shared" si="27"/>
        <v>53.070720826322102</v>
      </c>
    </row>
    <row r="225" spans="1:17" ht="30" x14ac:dyDescent="0.25">
      <c r="A225" s="4">
        <v>36</v>
      </c>
      <c r="B225" s="8" t="s">
        <v>185</v>
      </c>
      <c r="C225" s="8">
        <v>2000</v>
      </c>
      <c r="D225" s="8">
        <v>2000</v>
      </c>
      <c r="E225" s="8">
        <v>2000</v>
      </c>
      <c r="F225" s="8">
        <v>1</v>
      </c>
      <c r="G225" s="8" t="s">
        <v>74</v>
      </c>
      <c r="H225" s="8" t="s">
        <v>80</v>
      </c>
      <c r="I225" s="8" t="s">
        <v>81</v>
      </c>
      <c r="J225" s="13">
        <v>143.30000305175781</v>
      </c>
      <c r="K225" s="4">
        <v>8</v>
      </c>
      <c r="L225" s="13">
        <f t="shared" si="24"/>
        <v>151.30000305175781</v>
      </c>
      <c r="M225" s="13">
        <v>154.41999816894531</v>
      </c>
      <c r="N225" s="4">
        <v>60</v>
      </c>
      <c r="O225" s="13">
        <f t="shared" si="25"/>
        <v>214.41999816894531</v>
      </c>
      <c r="P225" s="13">
        <f t="shared" si="26"/>
        <v>151.30000305175781</v>
      </c>
      <c r="Q225" s="13">
        <f t="shared" si="27"/>
        <v>56.43093583767628</v>
      </c>
    </row>
    <row r="226" spans="1:17" ht="45" x14ac:dyDescent="0.25">
      <c r="A226" s="4">
        <v>37</v>
      </c>
      <c r="B226" s="8" t="s">
        <v>282</v>
      </c>
      <c r="C226" s="8">
        <v>2000</v>
      </c>
      <c r="D226" s="8">
        <v>2000</v>
      </c>
      <c r="E226" s="8">
        <v>2000</v>
      </c>
      <c r="F226" s="8">
        <v>1</v>
      </c>
      <c r="G226" s="8" t="s">
        <v>74</v>
      </c>
      <c r="H226" s="8" t="s">
        <v>283</v>
      </c>
      <c r="I226" s="8" t="s">
        <v>284</v>
      </c>
      <c r="J226" s="13">
        <v>146.3800048828125</v>
      </c>
      <c r="K226" s="4">
        <v>6</v>
      </c>
      <c r="L226" s="13">
        <f t="shared" si="24"/>
        <v>152.3800048828125</v>
      </c>
      <c r="M226" s="13">
        <v>162.89999389648437</v>
      </c>
      <c r="N226" s="4">
        <v>10</v>
      </c>
      <c r="O226" s="13">
        <f t="shared" si="25"/>
        <v>172.89999389648437</v>
      </c>
      <c r="P226" s="13">
        <f t="shared" si="26"/>
        <v>152.3800048828125</v>
      </c>
      <c r="Q226" s="13">
        <f t="shared" si="27"/>
        <v>57.547563026907021</v>
      </c>
    </row>
    <row r="227" spans="1:17" ht="45" x14ac:dyDescent="0.25">
      <c r="A227" s="4">
        <v>38</v>
      </c>
      <c r="B227" s="8" t="s">
        <v>82</v>
      </c>
      <c r="C227" s="8">
        <v>1998</v>
      </c>
      <c r="D227" s="8">
        <v>1998</v>
      </c>
      <c r="E227" s="8">
        <v>1998</v>
      </c>
      <c r="F227" s="8">
        <v>1</v>
      </c>
      <c r="G227" s="8" t="s">
        <v>83</v>
      </c>
      <c r="H227" s="8" t="s">
        <v>84</v>
      </c>
      <c r="I227" s="8" t="s">
        <v>85</v>
      </c>
      <c r="J227" s="13">
        <v>158.39999389648437</v>
      </c>
      <c r="K227" s="4">
        <v>10</v>
      </c>
      <c r="L227" s="13">
        <f t="shared" si="24"/>
        <v>168.39999389648437</v>
      </c>
      <c r="M227" s="13">
        <v>137.83999633789062</v>
      </c>
      <c r="N227" s="4">
        <v>16</v>
      </c>
      <c r="O227" s="13">
        <f t="shared" si="25"/>
        <v>153.83999633789063</v>
      </c>
      <c r="P227" s="13">
        <f t="shared" si="26"/>
        <v>153.83999633789063</v>
      </c>
      <c r="Q227" s="13">
        <f t="shared" si="27"/>
        <v>59.057066166538505</v>
      </c>
    </row>
    <row r="228" spans="1:17" ht="75" x14ac:dyDescent="0.25">
      <c r="A228" s="4">
        <v>39</v>
      </c>
      <c r="B228" s="8" t="s">
        <v>258</v>
      </c>
      <c r="C228" s="8">
        <v>2000</v>
      </c>
      <c r="D228" s="8">
        <v>2000</v>
      </c>
      <c r="E228" s="8">
        <v>2000</v>
      </c>
      <c r="F228" s="8">
        <v>1</v>
      </c>
      <c r="G228" s="8" t="s">
        <v>38</v>
      </c>
      <c r="H228" s="8" t="s">
        <v>39</v>
      </c>
      <c r="I228" s="8" t="s">
        <v>259</v>
      </c>
      <c r="J228" s="13"/>
      <c r="K228" s="4"/>
      <c r="L228" s="13" t="s">
        <v>456</v>
      </c>
      <c r="M228" s="13">
        <v>148.57000732421875</v>
      </c>
      <c r="N228" s="4">
        <v>6</v>
      </c>
      <c r="O228" s="13">
        <f t="shared" si="25"/>
        <v>154.57000732421875</v>
      </c>
      <c r="P228" s="13">
        <f t="shared" si="26"/>
        <v>154.57000732421875</v>
      </c>
      <c r="Q228" s="13">
        <f t="shared" si="27"/>
        <v>59.811833512604117</v>
      </c>
    </row>
    <row r="229" spans="1:17" ht="30" x14ac:dyDescent="0.25">
      <c r="A229" s="4">
        <v>40</v>
      </c>
      <c r="B229" s="8" t="s">
        <v>298</v>
      </c>
      <c r="C229" s="8">
        <v>1998</v>
      </c>
      <c r="D229" s="8">
        <v>1998</v>
      </c>
      <c r="E229" s="8">
        <v>1998</v>
      </c>
      <c r="F229" s="8" t="s">
        <v>33</v>
      </c>
      <c r="G229" s="8" t="s">
        <v>299</v>
      </c>
      <c r="H229" s="8" t="s">
        <v>300</v>
      </c>
      <c r="I229" s="8" t="s">
        <v>301</v>
      </c>
      <c r="J229" s="13">
        <v>107.77999877929687</v>
      </c>
      <c r="K229" s="4">
        <v>52</v>
      </c>
      <c r="L229" s="13">
        <f t="shared" si="24"/>
        <v>159.77999877929687</v>
      </c>
      <c r="M229" s="13">
        <v>126.83000183105469</v>
      </c>
      <c r="N229" s="4">
        <v>50</v>
      </c>
      <c r="O229" s="13">
        <f t="shared" si="25"/>
        <v>176.83000183105469</v>
      </c>
      <c r="P229" s="13">
        <f t="shared" si="26"/>
        <v>159.77999877929687</v>
      </c>
      <c r="Q229" s="13">
        <f t="shared" si="27"/>
        <v>65.198507819182723</v>
      </c>
    </row>
    <row r="230" spans="1:17" ht="30" x14ac:dyDescent="0.25">
      <c r="A230" s="4">
        <v>41</v>
      </c>
      <c r="B230" s="8" t="s">
        <v>160</v>
      </c>
      <c r="C230" s="8">
        <v>1998</v>
      </c>
      <c r="D230" s="8">
        <v>1998</v>
      </c>
      <c r="E230" s="8">
        <v>1998</v>
      </c>
      <c r="F230" s="8">
        <v>1</v>
      </c>
      <c r="G230" s="8" t="s">
        <v>30</v>
      </c>
      <c r="H230" s="8" t="s">
        <v>122</v>
      </c>
      <c r="I230" s="8" t="s">
        <v>123</v>
      </c>
      <c r="J230" s="13">
        <v>150.89999389648437</v>
      </c>
      <c r="K230" s="4">
        <v>10</v>
      </c>
      <c r="L230" s="13">
        <f t="shared" si="24"/>
        <v>160.89999389648437</v>
      </c>
      <c r="M230" s="13">
        <v>156.69999694824219</v>
      </c>
      <c r="N230" s="4">
        <v>4</v>
      </c>
      <c r="O230" s="13">
        <f t="shared" si="25"/>
        <v>160.69999694824219</v>
      </c>
      <c r="P230" s="13">
        <f t="shared" si="26"/>
        <v>160.69999694824219</v>
      </c>
      <c r="Q230" s="13">
        <f t="shared" si="27"/>
        <v>66.14970525232377</v>
      </c>
    </row>
    <row r="231" spans="1:17" ht="45" x14ac:dyDescent="0.25">
      <c r="A231" s="4">
        <v>42</v>
      </c>
      <c r="B231" s="8" t="s">
        <v>287</v>
      </c>
      <c r="C231" s="8">
        <v>2000</v>
      </c>
      <c r="D231" s="8">
        <v>2000</v>
      </c>
      <c r="E231" s="8">
        <v>2000</v>
      </c>
      <c r="F231" s="8">
        <v>1</v>
      </c>
      <c r="G231" s="8" t="s">
        <v>83</v>
      </c>
      <c r="H231" s="8" t="s">
        <v>84</v>
      </c>
      <c r="I231" s="8" t="s">
        <v>85</v>
      </c>
      <c r="J231" s="13">
        <v>155.44999694824219</v>
      </c>
      <c r="K231" s="4">
        <v>6</v>
      </c>
      <c r="L231" s="13">
        <f t="shared" si="24"/>
        <v>161.44999694824219</v>
      </c>
      <c r="M231" s="13">
        <v>175.60000610351562</v>
      </c>
      <c r="N231" s="4">
        <v>2</v>
      </c>
      <c r="O231" s="13">
        <f t="shared" si="25"/>
        <v>177.60000610351562</v>
      </c>
      <c r="P231" s="13">
        <f t="shared" si="26"/>
        <v>161.44999694824219</v>
      </c>
      <c r="Q231" s="13">
        <f t="shared" si="27"/>
        <v>66.925139485713174</v>
      </c>
    </row>
    <row r="232" spans="1:17" ht="75" x14ac:dyDescent="0.25">
      <c r="A232" s="4">
        <v>43</v>
      </c>
      <c r="B232" s="8" t="s">
        <v>305</v>
      </c>
      <c r="C232" s="8">
        <v>2003</v>
      </c>
      <c r="D232" s="8">
        <v>2003</v>
      </c>
      <c r="E232" s="8">
        <v>2003</v>
      </c>
      <c r="F232" s="8">
        <v>1</v>
      </c>
      <c r="G232" s="8" t="s">
        <v>38</v>
      </c>
      <c r="H232" s="8" t="s">
        <v>39</v>
      </c>
      <c r="I232" s="8" t="s">
        <v>40</v>
      </c>
      <c r="J232" s="13">
        <v>176.16999816894531</v>
      </c>
      <c r="K232" s="4">
        <v>8</v>
      </c>
      <c r="L232" s="13">
        <f t="shared" si="24"/>
        <v>184.16999816894531</v>
      </c>
      <c r="M232" s="13">
        <v>163.8699951171875</v>
      </c>
      <c r="N232" s="4">
        <v>6</v>
      </c>
      <c r="O232" s="13">
        <f t="shared" si="25"/>
        <v>169.8699951171875</v>
      </c>
      <c r="P232" s="13">
        <f t="shared" si="26"/>
        <v>169.8699951171875</v>
      </c>
      <c r="Q232" s="13">
        <f t="shared" si="27"/>
        <v>75.63067925274845</v>
      </c>
    </row>
    <row r="233" spans="1:17" ht="30" x14ac:dyDescent="0.25">
      <c r="A233" s="4">
        <v>44</v>
      </c>
      <c r="B233" s="8" t="s">
        <v>214</v>
      </c>
      <c r="C233" s="8">
        <v>2000</v>
      </c>
      <c r="D233" s="8">
        <v>2000</v>
      </c>
      <c r="E233" s="8">
        <v>2000</v>
      </c>
      <c r="F233" s="8">
        <v>1</v>
      </c>
      <c r="G233" s="8" t="s">
        <v>57</v>
      </c>
      <c r="H233" s="8" t="s">
        <v>58</v>
      </c>
      <c r="I233" s="8" t="s">
        <v>215</v>
      </c>
      <c r="J233" s="13">
        <v>165.3800048828125</v>
      </c>
      <c r="K233" s="4">
        <v>10</v>
      </c>
      <c r="L233" s="13">
        <f t="shared" si="24"/>
        <v>175.3800048828125</v>
      </c>
      <c r="M233" s="13">
        <v>163.6199951171875</v>
      </c>
      <c r="N233" s="4">
        <v>16</v>
      </c>
      <c r="O233" s="13">
        <f t="shared" si="25"/>
        <v>179.6199951171875</v>
      </c>
      <c r="P233" s="13">
        <f t="shared" si="26"/>
        <v>175.3800048828125</v>
      </c>
      <c r="Q233" s="13">
        <f t="shared" si="27"/>
        <v>81.327546184182665</v>
      </c>
    </row>
    <row r="234" spans="1:17" ht="45" x14ac:dyDescent="0.25">
      <c r="A234" s="4">
        <v>45</v>
      </c>
      <c r="B234" s="8" t="s">
        <v>249</v>
      </c>
      <c r="C234" s="8">
        <v>2000</v>
      </c>
      <c r="D234" s="8">
        <v>2000</v>
      </c>
      <c r="E234" s="8">
        <v>2000</v>
      </c>
      <c r="F234" s="8">
        <v>2</v>
      </c>
      <c r="G234" s="8" t="s">
        <v>179</v>
      </c>
      <c r="H234" s="8" t="s">
        <v>180</v>
      </c>
      <c r="I234" s="8" t="s">
        <v>181</v>
      </c>
      <c r="J234" s="13">
        <v>157.88999938964844</v>
      </c>
      <c r="K234" s="4">
        <v>18</v>
      </c>
      <c r="L234" s="13">
        <f t="shared" si="24"/>
        <v>175.88999938964844</v>
      </c>
      <c r="M234" s="13">
        <v>193.55000305175781</v>
      </c>
      <c r="N234" s="4">
        <v>12</v>
      </c>
      <c r="O234" s="13">
        <f t="shared" si="25"/>
        <v>205.55000305175781</v>
      </c>
      <c r="P234" s="13">
        <f t="shared" si="26"/>
        <v>175.88999938964844</v>
      </c>
      <c r="Q234" s="13">
        <f t="shared" si="27"/>
        <v>81.854835783437522</v>
      </c>
    </row>
    <row r="235" spans="1:17" ht="30" x14ac:dyDescent="0.25">
      <c r="A235" s="4">
        <v>46</v>
      </c>
      <c r="B235" s="8" t="s">
        <v>169</v>
      </c>
      <c r="C235" s="8">
        <v>2000</v>
      </c>
      <c r="D235" s="8">
        <v>2000</v>
      </c>
      <c r="E235" s="8">
        <v>2000</v>
      </c>
      <c r="F235" s="8">
        <v>1</v>
      </c>
      <c r="G235" s="8" t="s">
        <v>74</v>
      </c>
      <c r="H235" s="8" t="s">
        <v>80</v>
      </c>
      <c r="I235" s="8" t="s">
        <v>81</v>
      </c>
      <c r="J235" s="13">
        <v>188.30999755859375</v>
      </c>
      <c r="K235" s="4">
        <v>56</v>
      </c>
      <c r="L235" s="13">
        <f t="shared" si="24"/>
        <v>244.30999755859375</v>
      </c>
      <c r="M235" s="13">
        <v>158.39999389648437</v>
      </c>
      <c r="N235" s="4">
        <v>18</v>
      </c>
      <c r="O235" s="13">
        <f t="shared" si="25"/>
        <v>176.39999389648437</v>
      </c>
      <c r="P235" s="13">
        <f t="shared" si="26"/>
        <v>176.39999389648437</v>
      </c>
      <c r="Q235" s="13">
        <f t="shared" si="27"/>
        <v>82.382125382692379</v>
      </c>
    </row>
    <row r="236" spans="1:17" ht="45" x14ac:dyDescent="0.25">
      <c r="A236" s="4">
        <v>47</v>
      </c>
      <c r="B236" s="8" t="s">
        <v>285</v>
      </c>
      <c r="C236" s="8">
        <v>2000</v>
      </c>
      <c r="D236" s="8">
        <v>2000</v>
      </c>
      <c r="E236" s="8">
        <v>2000</v>
      </c>
      <c r="F236" s="8">
        <v>1</v>
      </c>
      <c r="G236" s="8" t="s">
        <v>83</v>
      </c>
      <c r="H236" s="8" t="s">
        <v>84</v>
      </c>
      <c r="I236" s="8" t="s">
        <v>286</v>
      </c>
      <c r="J236" s="13">
        <v>150.77999877929687</v>
      </c>
      <c r="K236" s="4">
        <v>56</v>
      </c>
      <c r="L236" s="13">
        <f t="shared" si="24"/>
        <v>206.77999877929687</v>
      </c>
      <c r="M236" s="13">
        <v>167.30000305175781</v>
      </c>
      <c r="N236" s="4">
        <v>10</v>
      </c>
      <c r="O236" s="13">
        <f t="shared" si="25"/>
        <v>177.30000305175781</v>
      </c>
      <c r="P236" s="13">
        <f t="shared" si="26"/>
        <v>177.30000305175781</v>
      </c>
      <c r="Q236" s="13">
        <f t="shared" si="27"/>
        <v>83.312655928509599</v>
      </c>
    </row>
    <row r="237" spans="1:17" ht="45" x14ac:dyDescent="0.25">
      <c r="A237" s="4">
        <v>48</v>
      </c>
      <c r="B237" s="8" t="s">
        <v>178</v>
      </c>
      <c r="C237" s="8">
        <v>2000</v>
      </c>
      <c r="D237" s="8">
        <v>2000</v>
      </c>
      <c r="E237" s="8">
        <v>2000</v>
      </c>
      <c r="F237" s="8">
        <v>2</v>
      </c>
      <c r="G237" s="8" t="s">
        <v>179</v>
      </c>
      <c r="H237" s="8" t="s">
        <v>180</v>
      </c>
      <c r="I237" s="8" t="s">
        <v>181</v>
      </c>
      <c r="J237" s="13">
        <v>231.85000610351562</v>
      </c>
      <c r="K237" s="4">
        <v>168</v>
      </c>
      <c r="L237" s="13">
        <f t="shared" si="24"/>
        <v>399.85000610351562</v>
      </c>
      <c r="M237" s="13">
        <v>163.74000549316406</v>
      </c>
      <c r="N237" s="4">
        <v>14</v>
      </c>
      <c r="O237" s="13">
        <f t="shared" si="25"/>
        <v>177.74000549316406</v>
      </c>
      <c r="P237" s="13">
        <f t="shared" si="26"/>
        <v>177.74000549316406</v>
      </c>
      <c r="Q237" s="13">
        <f t="shared" si="27"/>
        <v>83.767579869631376</v>
      </c>
    </row>
    <row r="238" spans="1:17" ht="30" x14ac:dyDescent="0.25">
      <c r="A238" s="4">
        <v>49</v>
      </c>
      <c r="B238" s="8" t="s">
        <v>14</v>
      </c>
      <c r="C238" s="8">
        <v>2002</v>
      </c>
      <c r="D238" s="8">
        <v>2002</v>
      </c>
      <c r="E238" s="8">
        <v>2002</v>
      </c>
      <c r="F238" s="8">
        <v>3</v>
      </c>
      <c r="G238" s="8" t="s">
        <v>16</v>
      </c>
      <c r="H238" s="8" t="s">
        <v>17</v>
      </c>
      <c r="I238" s="8" t="s">
        <v>18</v>
      </c>
      <c r="J238" s="13">
        <v>209.8800048828125</v>
      </c>
      <c r="K238" s="4">
        <v>8</v>
      </c>
      <c r="L238" s="13">
        <f t="shared" si="24"/>
        <v>217.8800048828125</v>
      </c>
      <c r="M238" s="13">
        <v>174.49000549316406</v>
      </c>
      <c r="N238" s="4">
        <v>8</v>
      </c>
      <c r="O238" s="13">
        <f t="shared" si="25"/>
        <v>182.49000549316406</v>
      </c>
      <c r="P238" s="13">
        <f t="shared" si="26"/>
        <v>182.49000549316406</v>
      </c>
      <c r="Q238" s="13">
        <f t="shared" si="27"/>
        <v>88.678663347764399</v>
      </c>
    </row>
    <row r="239" spans="1:17" ht="30" x14ac:dyDescent="0.25">
      <c r="A239" s="4">
        <v>50</v>
      </c>
      <c r="B239" s="8" t="s">
        <v>183</v>
      </c>
      <c r="C239" s="8">
        <v>2001</v>
      </c>
      <c r="D239" s="8">
        <v>2001</v>
      </c>
      <c r="E239" s="8">
        <v>2001</v>
      </c>
      <c r="F239" s="8">
        <v>1</v>
      </c>
      <c r="G239" s="8" t="s">
        <v>30</v>
      </c>
      <c r="H239" s="8" t="s">
        <v>122</v>
      </c>
      <c r="I239" s="8" t="s">
        <v>123</v>
      </c>
      <c r="J239" s="13">
        <v>182.86000061035156</v>
      </c>
      <c r="K239" s="4">
        <v>6</v>
      </c>
      <c r="L239" s="13">
        <f t="shared" si="24"/>
        <v>188.86000061035156</v>
      </c>
      <c r="M239" s="13"/>
      <c r="N239" s="4"/>
      <c r="O239" s="13" t="s">
        <v>457</v>
      </c>
      <c r="P239" s="13">
        <f t="shared" si="26"/>
        <v>188.86000061035156</v>
      </c>
      <c r="Q239" s="13">
        <f t="shared" si="27"/>
        <v>95.264679721618606</v>
      </c>
    </row>
    <row r="240" spans="1:17" ht="45" x14ac:dyDescent="0.25">
      <c r="A240" s="4">
        <v>51</v>
      </c>
      <c r="B240" s="8" t="s">
        <v>195</v>
      </c>
      <c r="C240" s="8">
        <v>2000</v>
      </c>
      <c r="D240" s="8">
        <v>2000</v>
      </c>
      <c r="E240" s="8">
        <v>2000</v>
      </c>
      <c r="F240" s="8">
        <v>2</v>
      </c>
      <c r="G240" s="8" t="s">
        <v>196</v>
      </c>
      <c r="H240" s="8" t="s">
        <v>180</v>
      </c>
      <c r="I240" s="8" t="s">
        <v>181</v>
      </c>
      <c r="J240" s="13">
        <v>203.25</v>
      </c>
      <c r="K240" s="4">
        <v>66</v>
      </c>
      <c r="L240" s="13">
        <f t="shared" si="24"/>
        <v>269.25</v>
      </c>
      <c r="M240" s="13">
        <v>181.78999328613281</v>
      </c>
      <c r="N240" s="4">
        <v>56</v>
      </c>
      <c r="O240" s="13">
        <f t="shared" si="25"/>
        <v>237.78999328613281</v>
      </c>
      <c r="P240" s="13">
        <f t="shared" si="26"/>
        <v>237.78999328613281</v>
      </c>
      <c r="Q240" s="13">
        <f t="shared" si="27"/>
        <v>145.85400153534465</v>
      </c>
    </row>
    <row r="241" spans="1:17" ht="30" x14ac:dyDescent="0.25">
      <c r="A241" s="4">
        <v>52</v>
      </c>
      <c r="B241" s="8" t="s">
        <v>56</v>
      </c>
      <c r="C241" s="8">
        <v>2001</v>
      </c>
      <c r="D241" s="8">
        <v>2001</v>
      </c>
      <c r="E241" s="8">
        <v>2001</v>
      </c>
      <c r="F241" s="8">
        <v>1</v>
      </c>
      <c r="G241" s="8" t="s">
        <v>57</v>
      </c>
      <c r="H241" s="8" t="s">
        <v>58</v>
      </c>
      <c r="I241" s="8" t="s">
        <v>59</v>
      </c>
      <c r="J241" s="13">
        <v>195.38999938964844</v>
      </c>
      <c r="K241" s="4">
        <v>66</v>
      </c>
      <c r="L241" s="13">
        <f t="shared" si="24"/>
        <v>261.38999938964844</v>
      </c>
      <c r="M241" s="13">
        <v>167.46000671386719</v>
      </c>
      <c r="N241" s="4">
        <v>206</v>
      </c>
      <c r="O241" s="13">
        <f t="shared" si="25"/>
        <v>373.46000671386719</v>
      </c>
      <c r="P241" s="13">
        <f t="shared" si="26"/>
        <v>261.38999938964844</v>
      </c>
      <c r="Q241" s="13">
        <f t="shared" si="27"/>
        <v>170.25433838983176</v>
      </c>
    </row>
    <row r="242" spans="1:17" x14ac:dyDescent="0.25">
      <c r="A242" s="4" t="s">
        <v>455</v>
      </c>
      <c r="B242" s="8" t="s">
        <v>98</v>
      </c>
      <c r="C242" s="8">
        <v>1999</v>
      </c>
      <c r="D242" s="8">
        <v>1999</v>
      </c>
      <c r="E242" s="8">
        <v>1999</v>
      </c>
      <c r="F242" s="8" t="s">
        <v>99</v>
      </c>
      <c r="G242" s="8" t="s">
        <v>10</v>
      </c>
      <c r="H242" s="8" t="s">
        <v>71</v>
      </c>
      <c r="I242" s="8" t="s">
        <v>100</v>
      </c>
      <c r="J242" s="13">
        <v>173.55000305175781</v>
      </c>
      <c r="K242" s="4">
        <v>110</v>
      </c>
      <c r="L242" s="13">
        <f t="shared" si="24"/>
        <v>283.55000305175781</v>
      </c>
      <c r="M242" s="13">
        <v>220.75999450683594</v>
      </c>
      <c r="N242" s="4">
        <v>62</v>
      </c>
      <c r="O242" s="13">
        <f t="shared" si="25"/>
        <v>282.75999450683594</v>
      </c>
      <c r="P242" s="13">
        <f t="shared" si="26"/>
        <v>282.75999450683594</v>
      </c>
      <c r="Q242" s="13">
        <f t="shared" si="27"/>
        <v>192.34903943147444</v>
      </c>
    </row>
    <row r="243" spans="1:17" ht="45" x14ac:dyDescent="0.25">
      <c r="A243" s="4">
        <v>53</v>
      </c>
      <c r="B243" s="8" t="s">
        <v>148</v>
      </c>
      <c r="C243" s="8">
        <v>2002</v>
      </c>
      <c r="D243" s="8">
        <v>2002</v>
      </c>
      <c r="E243" s="8">
        <v>2002</v>
      </c>
      <c r="F243" s="8">
        <v>1</v>
      </c>
      <c r="G243" s="8" t="s">
        <v>43</v>
      </c>
      <c r="H243" s="8" t="s">
        <v>44</v>
      </c>
      <c r="I243" s="8" t="s">
        <v>45</v>
      </c>
      <c r="J243" s="13"/>
      <c r="K243" s="4"/>
      <c r="L243" s="13" t="s">
        <v>457</v>
      </c>
      <c r="M243" s="13">
        <v>178.55000305175781</v>
      </c>
      <c r="N243" s="4">
        <v>110</v>
      </c>
      <c r="O243" s="13">
        <f t="shared" si="25"/>
        <v>288.55000305175781</v>
      </c>
      <c r="P243" s="13">
        <f t="shared" si="26"/>
        <v>288.55000305175781</v>
      </c>
      <c r="Q243" s="13">
        <f t="shared" si="27"/>
        <v>198.33540054794071</v>
      </c>
    </row>
    <row r="244" spans="1:17" ht="45" x14ac:dyDescent="0.25">
      <c r="A244" s="4">
        <v>54</v>
      </c>
      <c r="B244" s="8" t="s">
        <v>268</v>
      </c>
      <c r="C244" s="8">
        <v>1998</v>
      </c>
      <c r="D244" s="8">
        <v>1998</v>
      </c>
      <c r="E244" s="8">
        <v>1998</v>
      </c>
      <c r="F244" s="8">
        <v>1</v>
      </c>
      <c r="G244" s="8" t="s">
        <v>83</v>
      </c>
      <c r="H244" s="8" t="s">
        <v>204</v>
      </c>
      <c r="I244" s="8" t="s">
        <v>85</v>
      </c>
      <c r="J244" s="13"/>
      <c r="K244" s="4"/>
      <c r="L244" s="13" t="s">
        <v>456</v>
      </c>
      <c r="M244" s="13">
        <v>240.21000671386719</v>
      </c>
      <c r="N244" s="4">
        <v>118</v>
      </c>
      <c r="O244" s="13">
        <f t="shared" si="25"/>
        <v>358.21000671386719</v>
      </c>
      <c r="P244" s="13">
        <f t="shared" si="26"/>
        <v>358.21000671386719</v>
      </c>
      <c r="Q244" s="13">
        <f t="shared" si="27"/>
        <v>270.35773593145029</v>
      </c>
    </row>
    <row r="245" spans="1:17" ht="45" x14ac:dyDescent="0.25">
      <c r="A245" s="4">
        <v>55</v>
      </c>
      <c r="B245" s="8" t="s">
        <v>182</v>
      </c>
      <c r="C245" s="8">
        <v>2000</v>
      </c>
      <c r="D245" s="8">
        <v>2000</v>
      </c>
      <c r="E245" s="8">
        <v>2000</v>
      </c>
      <c r="F245" s="8">
        <v>2</v>
      </c>
      <c r="G245" s="8" t="s">
        <v>179</v>
      </c>
      <c r="H245" s="8" t="s">
        <v>180</v>
      </c>
      <c r="I245" s="8" t="s">
        <v>181</v>
      </c>
      <c r="J245" s="13">
        <v>229.89999389648437</v>
      </c>
      <c r="K245" s="4">
        <v>206</v>
      </c>
      <c r="L245" s="13">
        <f t="shared" ref="L245" si="28">J245+K245</f>
        <v>435.89999389648438</v>
      </c>
      <c r="M245" s="13">
        <v>207.5</v>
      </c>
      <c r="N245" s="4">
        <v>252</v>
      </c>
      <c r="O245" s="13">
        <f t="shared" ref="O245" si="29">M245+N245</f>
        <v>459.5</v>
      </c>
      <c r="P245" s="13">
        <f t="shared" ref="P245" si="30">MIN(O245,L245)</f>
        <v>435.89999389648438</v>
      </c>
      <c r="Q245" s="13">
        <f t="shared" ref="Q245:Q248" si="31">IF( AND(ISNUMBER(P$181),ISNUMBER(P245)),(P245-P$181)/P$181*100,"")</f>
        <v>350.68237013543279</v>
      </c>
    </row>
    <row r="246" spans="1:17" x14ac:dyDescent="0.25">
      <c r="A246" s="4"/>
      <c r="B246" s="8" t="s">
        <v>158</v>
      </c>
      <c r="C246" s="8">
        <v>1997</v>
      </c>
      <c r="D246" s="8">
        <v>1997</v>
      </c>
      <c r="E246" s="8">
        <v>1997</v>
      </c>
      <c r="F246" s="8" t="s">
        <v>33</v>
      </c>
      <c r="G246" s="8" t="s">
        <v>38</v>
      </c>
      <c r="H246" s="8" t="s">
        <v>159</v>
      </c>
      <c r="I246" s="8" t="s">
        <v>55</v>
      </c>
      <c r="J246" s="13"/>
      <c r="K246" s="4"/>
      <c r="L246" s="13" t="s">
        <v>456</v>
      </c>
      <c r="M246" s="13"/>
      <c r="N246" s="4"/>
      <c r="O246" s="13" t="s">
        <v>456</v>
      </c>
      <c r="P246" s="13"/>
      <c r="Q246" s="13" t="str">
        <f t="shared" si="31"/>
        <v/>
      </c>
    </row>
    <row r="247" spans="1:17" ht="60" x14ac:dyDescent="0.25">
      <c r="A247" s="4"/>
      <c r="B247" s="8" t="s">
        <v>237</v>
      </c>
      <c r="C247" s="8">
        <v>2002</v>
      </c>
      <c r="D247" s="8">
        <v>2002</v>
      </c>
      <c r="E247" s="8">
        <v>2002</v>
      </c>
      <c r="F247" s="8">
        <v>2</v>
      </c>
      <c r="G247" s="8" t="s">
        <v>21</v>
      </c>
      <c r="H247" s="8" t="s">
        <v>238</v>
      </c>
      <c r="I247" s="8" t="s">
        <v>239</v>
      </c>
      <c r="J247" s="13"/>
      <c r="K247" s="4"/>
      <c r="L247" s="13" t="s">
        <v>456</v>
      </c>
      <c r="M247" s="13"/>
      <c r="N247" s="4"/>
      <c r="O247" s="13" t="s">
        <v>456</v>
      </c>
      <c r="P247" s="13"/>
      <c r="Q247" s="13" t="str">
        <f t="shared" si="31"/>
        <v/>
      </c>
    </row>
    <row r="248" spans="1:17" ht="30" x14ac:dyDescent="0.25">
      <c r="A248" s="4"/>
      <c r="B248" s="8" t="s">
        <v>53</v>
      </c>
      <c r="C248" s="8">
        <v>1998</v>
      </c>
      <c r="D248" s="8">
        <v>1998</v>
      </c>
      <c r="E248" s="8">
        <v>1998</v>
      </c>
      <c r="F248" s="8" t="s">
        <v>33</v>
      </c>
      <c r="G248" s="8" t="s">
        <v>38</v>
      </c>
      <c r="H248" s="8" t="s">
        <v>54</v>
      </c>
      <c r="I248" s="8" t="s">
        <v>55</v>
      </c>
      <c r="J248" s="13"/>
      <c r="K248" s="4"/>
      <c r="L248" s="13" t="s">
        <v>456</v>
      </c>
      <c r="M248" s="13"/>
      <c r="N248" s="4"/>
      <c r="O248" s="13" t="s">
        <v>456</v>
      </c>
      <c r="P248" s="13"/>
      <c r="Q248" s="13" t="str">
        <f t="shared" si="31"/>
        <v/>
      </c>
    </row>
    <row r="250" spans="1:17" ht="18.75" x14ac:dyDescent="0.25">
      <c r="A250" s="29" t="s">
        <v>511</v>
      </c>
      <c r="B250" s="29"/>
      <c r="C250" s="29"/>
      <c r="D250" s="29"/>
      <c r="E250" s="29"/>
      <c r="F250" s="29"/>
      <c r="G250" s="29"/>
      <c r="H250" s="29"/>
      <c r="I250" s="29"/>
      <c r="J250" s="29"/>
    </row>
    <row r="251" spans="1:17" x14ac:dyDescent="0.25">
      <c r="A251" s="52" t="s">
        <v>446</v>
      </c>
      <c r="B251" s="52" t="s">
        <v>1</v>
      </c>
      <c r="C251" s="52" t="s">
        <v>2</v>
      </c>
      <c r="D251" s="52" t="s">
        <v>346</v>
      </c>
      <c r="E251" s="52" t="s">
        <v>347</v>
      </c>
      <c r="F251" s="52" t="s">
        <v>3</v>
      </c>
      <c r="G251" s="52" t="s">
        <v>4</v>
      </c>
      <c r="H251" s="52" t="s">
        <v>5</v>
      </c>
      <c r="I251" s="52" t="s">
        <v>6</v>
      </c>
      <c r="J251" s="54" t="s">
        <v>448</v>
      </c>
      <c r="K251" s="55"/>
      <c r="L251" s="56"/>
      <c r="M251" s="54" t="s">
        <v>452</v>
      </c>
      <c r="N251" s="55"/>
      <c r="O251" s="56"/>
      <c r="P251" s="52" t="s">
        <v>453</v>
      </c>
      <c r="Q251" s="52" t="s">
        <v>454</v>
      </c>
    </row>
    <row r="252" spans="1:17" x14ac:dyDescent="0.25">
      <c r="A252" s="53"/>
      <c r="B252" s="53"/>
      <c r="C252" s="53"/>
      <c r="D252" s="53"/>
      <c r="E252" s="53"/>
      <c r="F252" s="53"/>
      <c r="G252" s="53"/>
      <c r="H252" s="53"/>
      <c r="I252" s="53"/>
      <c r="J252" s="9" t="s">
        <v>449</v>
      </c>
      <c r="K252" s="9" t="s">
        <v>450</v>
      </c>
      <c r="L252" s="9" t="s">
        <v>451</v>
      </c>
      <c r="M252" s="9" t="s">
        <v>449</v>
      </c>
      <c r="N252" s="9" t="s">
        <v>450</v>
      </c>
      <c r="O252" s="9" t="s">
        <v>451</v>
      </c>
      <c r="P252" s="53"/>
      <c r="Q252" s="53"/>
    </row>
    <row r="253" spans="1:17" ht="45" x14ac:dyDescent="0.25">
      <c r="A253" s="10">
        <v>1</v>
      </c>
      <c r="B253" s="11" t="s">
        <v>187</v>
      </c>
      <c r="C253" s="11">
        <v>1998</v>
      </c>
      <c r="D253" s="11">
        <v>1998</v>
      </c>
      <c r="E253" s="11">
        <v>1998</v>
      </c>
      <c r="F253" s="11" t="s">
        <v>33</v>
      </c>
      <c r="G253" s="11" t="s">
        <v>50</v>
      </c>
      <c r="H253" s="11" t="s">
        <v>112</v>
      </c>
      <c r="I253" s="11" t="s">
        <v>52</v>
      </c>
      <c r="J253" s="12">
        <v>121.12000274658203</v>
      </c>
      <c r="K253" s="10">
        <v>2</v>
      </c>
      <c r="L253" s="12">
        <f t="shared" ref="L253:L271" si="32">J253+K253</f>
        <v>123.12000274658203</v>
      </c>
      <c r="M253" s="12">
        <v>123.83000183105469</v>
      </c>
      <c r="N253" s="10">
        <v>8</v>
      </c>
      <c r="O253" s="12">
        <f t="shared" ref="O253:O270" si="33">M253+N253</f>
        <v>131.83000183105469</v>
      </c>
      <c r="P253" s="12">
        <f t="shared" ref="P253:P271" si="34">MIN(O253,L253)</f>
        <v>123.12000274658203</v>
      </c>
      <c r="Q253" s="12">
        <f t="shared" ref="Q253:Q274" si="35">IF( AND(ISNUMBER(P$253),ISNUMBER(P253)),(P253-P$253)/P$253*100,"")</f>
        <v>0</v>
      </c>
    </row>
    <row r="254" spans="1:17" ht="60" x14ac:dyDescent="0.25">
      <c r="A254" s="4">
        <v>2</v>
      </c>
      <c r="B254" s="8" t="s">
        <v>322</v>
      </c>
      <c r="C254" s="8">
        <v>2001</v>
      </c>
      <c r="D254" s="8">
        <v>2001</v>
      </c>
      <c r="E254" s="8">
        <v>2001</v>
      </c>
      <c r="F254" s="8" t="s">
        <v>33</v>
      </c>
      <c r="G254" s="8" t="s">
        <v>299</v>
      </c>
      <c r="H254" s="8" t="s">
        <v>323</v>
      </c>
      <c r="I254" s="8" t="s">
        <v>324</v>
      </c>
      <c r="J254" s="13">
        <v>119.83999633789063</v>
      </c>
      <c r="K254" s="4">
        <v>4</v>
      </c>
      <c r="L254" s="13">
        <f t="shared" si="32"/>
        <v>123.83999633789062</v>
      </c>
      <c r="M254" s="13">
        <v>170.47000122070312</v>
      </c>
      <c r="N254" s="4">
        <v>6</v>
      </c>
      <c r="O254" s="13">
        <f t="shared" si="33"/>
        <v>176.47000122070312</v>
      </c>
      <c r="P254" s="13">
        <f t="shared" si="34"/>
        <v>123.83999633789062</v>
      </c>
      <c r="Q254" s="13">
        <f t="shared" si="35"/>
        <v>0.58479010335189563</v>
      </c>
    </row>
    <row r="255" spans="1:17" ht="75" x14ac:dyDescent="0.25">
      <c r="A255" s="4">
        <v>3</v>
      </c>
      <c r="B255" s="8" t="s">
        <v>245</v>
      </c>
      <c r="C255" s="8">
        <v>1998</v>
      </c>
      <c r="D255" s="8">
        <v>1998</v>
      </c>
      <c r="E255" s="8">
        <v>1998</v>
      </c>
      <c r="F255" s="8" t="s">
        <v>9</v>
      </c>
      <c r="G255" s="8" t="s">
        <v>246</v>
      </c>
      <c r="H255" s="8" t="s">
        <v>247</v>
      </c>
      <c r="I255" s="8" t="s">
        <v>248</v>
      </c>
      <c r="J255" s="13">
        <v>119.98999786376953</v>
      </c>
      <c r="K255" s="4">
        <v>56</v>
      </c>
      <c r="L255" s="13">
        <f t="shared" si="32"/>
        <v>175.98999786376953</v>
      </c>
      <c r="M255" s="13">
        <v>119.73999786376953</v>
      </c>
      <c r="N255" s="4">
        <v>6</v>
      </c>
      <c r="O255" s="13">
        <f t="shared" si="33"/>
        <v>125.73999786376953</v>
      </c>
      <c r="P255" s="13">
        <f t="shared" si="34"/>
        <v>125.73999786376953</v>
      </c>
      <c r="Q255" s="13">
        <f t="shared" si="35"/>
        <v>2.1280011848117302</v>
      </c>
    </row>
    <row r="256" spans="1:17" ht="75" x14ac:dyDescent="0.25">
      <c r="A256" s="4">
        <v>4</v>
      </c>
      <c r="B256" s="8" t="s">
        <v>337</v>
      </c>
      <c r="C256" s="8">
        <v>2000</v>
      </c>
      <c r="D256" s="8">
        <v>2000</v>
      </c>
      <c r="E256" s="8">
        <v>2000</v>
      </c>
      <c r="F256" s="8" t="s">
        <v>33</v>
      </c>
      <c r="G256" s="8" t="s">
        <v>246</v>
      </c>
      <c r="H256" s="8" t="s">
        <v>338</v>
      </c>
      <c r="I256" s="8" t="s">
        <v>248</v>
      </c>
      <c r="J256" s="13">
        <v>119.62999725341797</v>
      </c>
      <c r="K256" s="4">
        <v>58</v>
      </c>
      <c r="L256" s="13">
        <f t="shared" si="32"/>
        <v>177.62999725341797</v>
      </c>
      <c r="M256" s="13">
        <v>122.04000091552734</v>
      </c>
      <c r="N256" s="4">
        <v>8</v>
      </c>
      <c r="O256" s="13">
        <f t="shared" si="33"/>
        <v>130.04000091552734</v>
      </c>
      <c r="P256" s="13">
        <f t="shared" si="34"/>
        <v>130.04000091552734</v>
      </c>
      <c r="Q256" s="13">
        <f t="shared" si="35"/>
        <v>5.6205312009200883</v>
      </c>
    </row>
    <row r="257" spans="1:17" ht="30" x14ac:dyDescent="0.25">
      <c r="A257" s="4">
        <v>5</v>
      </c>
      <c r="B257" s="8" t="s">
        <v>288</v>
      </c>
      <c r="C257" s="8">
        <v>1999</v>
      </c>
      <c r="D257" s="8">
        <v>1999</v>
      </c>
      <c r="E257" s="8">
        <v>1999</v>
      </c>
      <c r="F257" s="8">
        <v>1</v>
      </c>
      <c r="G257" s="8" t="s">
        <v>16</v>
      </c>
      <c r="H257" s="8" t="s">
        <v>17</v>
      </c>
      <c r="I257" s="8" t="s">
        <v>18</v>
      </c>
      <c r="J257" s="13">
        <v>152.22999572753906</v>
      </c>
      <c r="K257" s="4">
        <v>6</v>
      </c>
      <c r="L257" s="13">
        <f t="shared" si="32"/>
        <v>158.22999572753906</v>
      </c>
      <c r="M257" s="13">
        <v>135.08999633789063</v>
      </c>
      <c r="N257" s="4">
        <v>8</v>
      </c>
      <c r="O257" s="13">
        <f t="shared" si="33"/>
        <v>143.08999633789062</v>
      </c>
      <c r="P257" s="13">
        <f t="shared" si="34"/>
        <v>143.08999633789062</v>
      </c>
      <c r="Q257" s="13">
        <f t="shared" si="35"/>
        <v>16.219942451116445</v>
      </c>
    </row>
    <row r="258" spans="1:17" ht="45" x14ac:dyDescent="0.25">
      <c r="A258" s="4">
        <v>6</v>
      </c>
      <c r="B258" s="8" t="s">
        <v>271</v>
      </c>
      <c r="C258" s="8">
        <v>1998</v>
      </c>
      <c r="D258" s="8">
        <v>1998</v>
      </c>
      <c r="E258" s="8">
        <v>1998</v>
      </c>
      <c r="F258" s="8" t="s">
        <v>33</v>
      </c>
      <c r="G258" s="8" t="s">
        <v>10</v>
      </c>
      <c r="H258" s="8" t="s">
        <v>11</v>
      </c>
      <c r="I258" s="8" t="s">
        <v>12</v>
      </c>
      <c r="J258" s="13">
        <v>138.67999267578125</v>
      </c>
      <c r="K258" s="4">
        <v>6</v>
      </c>
      <c r="L258" s="13">
        <f t="shared" si="32"/>
        <v>144.67999267578125</v>
      </c>
      <c r="M258" s="13">
        <v>139.55999755859375</v>
      </c>
      <c r="N258" s="4">
        <v>6</v>
      </c>
      <c r="O258" s="13">
        <f t="shared" si="33"/>
        <v>145.55999755859375</v>
      </c>
      <c r="P258" s="13">
        <f t="shared" si="34"/>
        <v>144.67999267578125</v>
      </c>
      <c r="Q258" s="13">
        <f t="shared" si="35"/>
        <v>17.511362449833726</v>
      </c>
    </row>
    <row r="259" spans="1:17" ht="45" x14ac:dyDescent="0.25">
      <c r="A259" s="4">
        <v>7</v>
      </c>
      <c r="B259" s="8" t="s">
        <v>289</v>
      </c>
      <c r="C259" s="8">
        <v>1999</v>
      </c>
      <c r="D259" s="8">
        <v>1999</v>
      </c>
      <c r="E259" s="8">
        <v>1999</v>
      </c>
      <c r="F259" s="8" t="s">
        <v>33</v>
      </c>
      <c r="G259" s="8" t="s">
        <v>10</v>
      </c>
      <c r="H259" s="8" t="s">
        <v>71</v>
      </c>
      <c r="I259" s="8" t="s">
        <v>72</v>
      </c>
      <c r="J259" s="13">
        <v>149.71000671386719</v>
      </c>
      <c r="K259" s="4">
        <v>58</v>
      </c>
      <c r="L259" s="13">
        <f t="shared" si="32"/>
        <v>207.71000671386719</v>
      </c>
      <c r="M259" s="13">
        <v>149.53999328613281</v>
      </c>
      <c r="N259" s="4">
        <v>10</v>
      </c>
      <c r="O259" s="13">
        <f t="shared" si="33"/>
        <v>159.53999328613281</v>
      </c>
      <c r="P259" s="13">
        <f t="shared" si="34"/>
        <v>159.53999328613281</v>
      </c>
      <c r="Q259" s="13">
        <f t="shared" si="35"/>
        <v>29.580888342338707</v>
      </c>
    </row>
    <row r="260" spans="1:17" ht="45" x14ac:dyDescent="0.25">
      <c r="A260" s="4">
        <v>8</v>
      </c>
      <c r="B260" s="8" t="s">
        <v>264</v>
      </c>
      <c r="C260" s="8">
        <v>2003</v>
      </c>
      <c r="D260" s="8">
        <v>2003</v>
      </c>
      <c r="E260" s="8">
        <v>2003</v>
      </c>
      <c r="F260" s="8">
        <v>1</v>
      </c>
      <c r="G260" s="8" t="s">
        <v>57</v>
      </c>
      <c r="H260" s="8" t="s">
        <v>265</v>
      </c>
      <c r="I260" s="8" t="s">
        <v>59</v>
      </c>
      <c r="J260" s="13">
        <v>163.53999328613281</v>
      </c>
      <c r="K260" s="4">
        <v>56</v>
      </c>
      <c r="L260" s="13">
        <f t="shared" si="32"/>
        <v>219.53999328613281</v>
      </c>
      <c r="M260" s="13">
        <v>158.00999450683594</v>
      </c>
      <c r="N260" s="4">
        <v>8</v>
      </c>
      <c r="O260" s="13">
        <f t="shared" si="33"/>
        <v>166.00999450683594</v>
      </c>
      <c r="P260" s="13">
        <f t="shared" si="34"/>
        <v>166.00999450683594</v>
      </c>
      <c r="Q260" s="13">
        <f t="shared" si="35"/>
        <v>34.835924954074606</v>
      </c>
    </row>
    <row r="261" spans="1:17" ht="75" x14ac:dyDescent="0.25">
      <c r="A261" s="4">
        <v>9</v>
      </c>
      <c r="B261" s="8" t="s">
        <v>110</v>
      </c>
      <c r="C261" s="8">
        <v>1999</v>
      </c>
      <c r="D261" s="8">
        <v>1999</v>
      </c>
      <c r="E261" s="8">
        <v>1999</v>
      </c>
      <c r="F261" s="8">
        <v>1</v>
      </c>
      <c r="G261" s="8" t="s">
        <v>38</v>
      </c>
      <c r="H261" s="8" t="s">
        <v>39</v>
      </c>
      <c r="I261" s="8" t="s">
        <v>47</v>
      </c>
      <c r="J261" s="13">
        <v>206.35000610351562</v>
      </c>
      <c r="K261" s="4">
        <v>6</v>
      </c>
      <c r="L261" s="13">
        <f t="shared" si="32"/>
        <v>212.35000610351562</v>
      </c>
      <c r="M261" s="13">
        <v>164.52999877929687</v>
      </c>
      <c r="N261" s="4">
        <v>8</v>
      </c>
      <c r="O261" s="13">
        <f t="shared" si="33"/>
        <v>172.52999877929687</v>
      </c>
      <c r="P261" s="13">
        <f t="shared" si="34"/>
        <v>172.52999877929687</v>
      </c>
      <c r="Q261" s="13">
        <f t="shared" si="35"/>
        <v>40.131574829814994</v>
      </c>
    </row>
    <row r="262" spans="1:17" ht="75" x14ac:dyDescent="0.25">
      <c r="A262" s="4">
        <v>10</v>
      </c>
      <c r="B262" s="8" t="s">
        <v>165</v>
      </c>
      <c r="C262" s="8">
        <v>1999</v>
      </c>
      <c r="D262" s="8">
        <v>1999</v>
      </c>
      <c r="E262" s="8">
        <v>1999</v>
      </c>
      <c r="F262" s="8" t="s">
        <v>33</v>
      </c>
      <c r="G262" s="8" t="s">
        <v>166</v>
      </c>
      <c r="H262" s="8" t="s">
        <v>167</v>
      </c>
      <c r="I262" s="8" t="s">
        <v>168</v>
      </c>
      <c r="J262" s="13">
        <v>174.80000305175781</v>
      </c>
      <c r="K262" s="4">
        <v>12</v>
      </c>
      <c r="L262" s="13">
        <f t="shared" si="32"/>
        <v>186.80000305175781</v>
      </c>
      <c r="M262" s="13"/>
      <c r="N262" s="4"/>
      <c r="O262" s="13" t="s">
        <v>456</v>
      </c>
      <c r="P262" s="13">
        <f t="shared" si="34"/>
        <v>186.80000305175781</v>
      </c>
      <c r="Q262" s="13">
        <f t="shared" si="35"/>
        <v>51.721896429980077</v>
      </c>
    </row>
    <row r="263" spans="1:17" ht="45" x14ac:dyDescent="0.25">
      <c r="A263" s="4">
        <v>11</v>
      </c>
      <c r="B263" s="8" t="s">
        <v>203</v>
      </c>
      <c r="C263" s="8">
        <v>1998</v>
      </c>
      <c r="D263" s="8">
        <v>1998</v>
      </c>
      <c r="E263" s="8">
        <v>1998</v>
      </c>
      <c r="F263" s="8">
        <v>1</v>
      </c>
      <c r="G263" s="8" t="s">
        <v>83</v>
      </c>
      <c r="H263" s="8" t="s">
        <v>204</v>
      </c>
      <c r="I263" s="8" t="s">
        <v>85</v>
      </c>
      <c r="J263" s="13">
        <v>199.33000183105469</v>
      </c>
      <c r="K263" s="4">
        <v>162</v>
      </c>
      <c r="L263" s="13">
        <f t="shared" si="32"/>
        <v>361.33000183105469</v>
      </c>
      <c r="M263" s="13">
        <v>198.97000122070312</v>
      </c>
      <c r="N263" s="4">
        <v>10</v>
      </c>
      <c r="O263" s="13">
        <f t="shared" si="33"/>
        <v>208.97000122070312</v>
      </c>
      <c r="P263" s="13">
        <f t="shared" si="34"/>
        <v>208.97000122070312</v>
      </c>
      <c r="Q263" s="13">
        <f t="shared" si="35"/>
        <v>69.728717153155202</v>
      </c>
    </row>
    <row r="264" spans="1:17" ht="60" x14ac:dyDescent="0.25">
      <c r="A264" s="4">
        <v>12</v>
      </c>
      <c r="B264" s="8" t="s">
        <v>216</v>
      </c>
      <c r="C264" s="8">
        <v>1999</v>
      </c>
      <c r="D264" s="8">
        <v>1999</v>
      </c>
      <c r="E264" s="8">
        <v>1999</v>
      </c>
      <c r="F264" s="8">
        <v>1</v>
      </c>
      <c r="G264" s="8" t="s">
        <v>74</v>
      </c>
      <c r="H264" s="8" t="s">
        <v>217</v>
      </c>
      <c r="I264" s="8" t="s">
        <v>218</v>
      </c>
      <c r="J264" s="13">
        <v>240.99000549316406</v>
      </c>
      <c r="K264" s="4">
        <v>6</v>
      </c>
      <c r="L264" s="13">
        <f t="shared" si="32"/>
        <v>246.99000549316406</v>
      </c>
      <c r="M264" s="13">
        <v>206.55999755859375</v>
      </c>
      <c r="N264" s="4">
        <v>12</v>
      </c>
      <c r="O264" s="13">
        <f t="shared" si="33"/>
        <v>218.55999755859375</v>
      </c>
      <c r="P264" s="13">
        <f t="shared" si="34"/>
        <v>218.55999755859375</v>
      </c>
      <c r="Q264" s="13">
        <f t="shared" si="35"/>
        <v>77.517862802891514</v>
      </c>
    </row>
    <row r="265" spans="1:17" ht="30" x14ac:dyDescent="0.25">
      <c r="A265" s="4">
        <v>13</v>
      </c>
      <c r="B265" s="8" t="s">
        <v>263</v>
      </c>
      <c r="C265" s="8">
        <v>2002</v>
      </c>
      <c r="D265" s="8">
        <v>2002</v>
      </c>
      <c r="E265" s="8">
        <v>2002</v>
      </c>
      <c r="F265" s="8">
        <v>2</v>
      </c>
      <c r="G265" s="8" t="s">
        <v>30</v>
      </c>
      <c r="H265" s="8" t="s">
        <v>122</v>
      </c>
      <c r="I265" s="8" t="s">
        <v>123</v>
      </c>
      <c r="J265" s="13">
        <v>194.08999633789062</v>
      </c>
      <c r="K265" s="4">
        <v>162</v>
      </c>
      <c r="L265" s="13">
        <f t="shared" si="32"/>
        <v>356.08999633789062</v>
      </c>
      <c r="M265" s="13">
        <v>167.97999572753906</v>
      </c>
      <c r="N265" s="4">
        <v>64</v>
      </c>
      <c r="O265" s="13">
        <f t="shared" si="33"/>
        <v>231.97999572753906</v>
      </c>
      <c r="P265" s="13">
        <f t="shared" si="34"/>
        <v>231.97999572753906</v>
      </c>
      <c r="Q265" s="13">
        <f t="shared" si="35"/>
        <v>88.417796095264563</v>
      </c>
    </row>
    <row r="266" spans="1:17" ht="45" x14ac:dyDescent="0.25">
      <c r="A266" s="4">
        <v>14</v>
      </c>
      <c r="B266" s="8" t="s">
        <v>193</v>
      </c>
      <c r="C266" s="8">
        <v>2001</v>
      </c>
      <c r="D266" s="8">
        <v>2001</v>
      </c>
      <c r="E266" s="8">
        <v>2001</v>
      </c>
      <c r="F266" s="8" t="s">
        <v>33</v>
      </c>
      <c r="G266" s="8" t="s">
        <v>34</v>
      </c>
      <c r="H266" s="8" t="s">
        <v>35</v>
      </c>
      <c r="I266" s="8" t="s">
        <v>194</v>
      </c>
      <c r="J266" s="13">
        <v>206.75</v>
      </c>
      <c r="K266" s="4">
        <v>58</v>
      </c>
      <c r="L266" s="13">
        <f t="shared" si="32"/>
        <v>264.75</v>
      </c>
      <c r="M266" s="13">
        <v>178.91999816894531</v>
      </c>
      <c r="N266" s="4">
        <v>60</v>
      </c>
      <c r="O266" s="13">
        <f t="shared" si="33"/>
        <v>238.91999816894531</v>
      </c>
      <c r="P266" s="13">
        <f t="shared" si="34"/>
        <v>238.91999816894531</v>
      </c>
      <c r="Q266" s="13">
        <f t="shared" si="35"/>
        <v>94.054575080472077</v>
      </c>
    </row>
    <row r="267" spans="1:17" ht="30" x14ac:dyDescent="0.25">
      <c r="A267" s="4">
        <v>15</v>
      </c>
      <c r="B267" s="8" t="s">
        <v>164</v>
      </c>
      <c r="C267" s="8">
        <v>2001</v>
      </c>
      <c r="D267" s="8">
        <v>2001</v>
      </c>
      <c r="E267" s="8">
        <v>2001</v>
      </c>
      <c r="F267" s="8">
        <v>1</v>
      </c>
      <c r="G267" s="8" t="s">
        <v>25</v>
      </c>
      <c r="H267" s="8" t="s">
        <v>122</v>
      </c>
      <c r="I267" s="8" t="s">
        <v>123</v>
      </c>
      <c r="J267" s="13">
        <v>194.91999816894531</v>
      </c>
      <c r="K267" s="4">
        <v>108</v>
      </c>
      <c r="L267" s="13">
        <f t="shared" si="32"/>
        <v>302.91999816894531</v>
      </c>
      <c r="M267" s="13">
        <v>177.21000671386719</v>
      </c>
      <c r="N267" s="4">
        <v>64</v>
      </c>
      <c r="O267" s="13">
        <f t="shared" si="33"/>
        <v>241.21000671386719</v>
      </c>
      <c r="P267" s="13">
        <f t="shared" si="34"/>
        <v>241.21000671386719</v>
      </c>
      <c r="Q267" s="13">
        <f t="shared" si="35"/>
        <v>95.914555988396032</v>
      </c>
    </row>
    <row r="268" spans="1:17" ht="75" x14ac:dyDescent="0.25">
      <c r="A268" s="4">
        <v>16</v>
      </c>
      <c r="B268" s="8" t="s">
        <v>46</v>
      </c>
      <c r="C268" s="8">
        <v>1999</v>
      </c>
      <c r="D268" s="8">
        <v>1999</v>
      </c>
      <c r="E268" s="8">
        <v>1999</v>
      </c>
      <c r="F268" s="8">
        <v>1</v>
      </c>
      <c r="G268" s="8" t="s">
        <v>38</v>
      </c>
      <c r="H268" s="8" t="s">
        <v>39</v>
      </c>
      <c r="I268" s="8" t="s">
        <v>47</v>
      </c>
      <c r="J268" s="13">
        <v>226.63999938964844</v>
      </c>
      <c r="K268" s="4">
        <v>160</v>
      </c>
      <c r="L268" s="13">
        <f t="shared" si="32"/>
        <v>386.63999938964844</v>
      </c>
      <c r="M268" s="13">
        <v>204.08999633789062</v>
      </c>
      <c r="N268" s="4">
        <v>64</v>
      </c>
      <c r="O268" s="13">
        <f t="shared" si="33"/>
        <v>268.08999633789062</v>
      </c>
      <c r="P268" s="13">
        <f t="shared" si="34"/>
        <v>268.08999633789062</v>
      </c>
      <c r="Q268" s="13">
        <f t="shared" si="35"/>
        <v>117.74690574828885</v>
      </c>
    </row>
    <row r="269" spans="1:17" ht="45" x14ac:dyDescent="0.25">
      <c r="A269" s="4">
        <v>17</v>
      </c>
      <c r="B269" s="8" t="s">
        <v>149</v>
      </c>
      <c r="C269" s="8">
        <v>1997</v>
      </c>
      <c r="D269" s="8">
        <v>1997</v>
      </c>
      <c r="E269" s="8">
        <v>1997</v>
      </c>
      <c r="F269" s="8">
        <v>1</v>
      </c>
      <c r="G269" s="8" t="s">
        <v>74</v>
      </c>
      <c r="H269" s="8" t="s">
        <v>150</v>
      </c>
      <c r="I269" s="8" t="s">
        <v>76</v>
      </c>
      <c r="J269" s="13"/>
      <c r="K269" s="4"/>
      <c r="L269" s="13" t="s">
        <v>457</v>
      </c>
      <c r="M269" s="13">
        <v>260.67999267578125</v>
      </c>
      <c r="N269" s="4">
        <v>12</v>
      </c>
      <c r="O269" s="13">
        <f t="shared" si="33"/>
        <v>272.67999267578125</v>
      </c>
      <c r="P269" s="13">
        <f t="shared" si="34"/>
        <v>272.67999267578125</v>
      </c>
      <c r="Q269" s="13">
        <f t="shared" si="35"/>
        <v>121.47497286613826</v>
      </c>
    </row>
    <row r="270" spans="1:17" ht="45" x14ac:dyDescent="0.25">
      <c r="A270" s="4">
        <v>18</v>
      </c>
      <c r="B270" s="8" t="s">
        <v>188</v>
      </c>
      <c r="C270" s="8">
        <v>1998</v>
      </c>
      <c r="D270" s="8">
        <v>1998</v>
      </c>
      <c r="E270" s="8">
        <v>1998</v>
      </c>
      <c r="F270" s="8" t="s">
        <v>33</v>
      </c>
      <c r="G270" s="8" t="s">
        <v>34</v>
      </c>
      <c r="H270" s="8" t="s">
        <v>35</v>
      </c>
      <c r="I270" s="8" t="s">
        <v>189</v>
      </c>
      <c r="J270" s="13">
        <v>214.78999328613281</v>
      </c>
      <c r="K270" s="4">
        <v>106</v>
      </c>
      <c r="L270" s="13">
        <f t="shared" si="32"/>
        <v>320.78999328613281</v>
      </c>
      <c r="M270" s="13">
        <v>246.77000427246094</v>
      </c>
      <c r="N270" s="4">
        <v>66</v>
      </c>
      <c r="O270" s="13">
        <f t="shared" si="33"/>
        <v>312.77000427246094</v>
      </c>
      <c r="P270" s="13">
        <f t="shared" si="34"/>
        <v>312.77000427246094</v>
      </c>
      <c r="Q270" s="13">
        <f t="shared" si="35"/>
        <v>154.03670995381279</v>
      </c>
    </row>
    <row r="271" spans="1:17" ht="45" x14ac:dyDescent="0.25">
      <c r="A271" s="4">
        <v>19</v>
      </c>
      <c r="B271" s="8" t="s">
        <v>253</v>
      </c>
      <c r="C271" s="8">
        <v>2000</v>
      </c>
      <c r="D271" s="8">
        <v>2000</v>
      </c>
      <c r="E271" s="8">
        <v>2000</v>
      </c>
      <c r="F271" s="8" t="s">
        <v>33</v>
      </c>
      <c r="G271" s="8" t="s">
        <v>10</v>
      </c>
      <c r="H271" s="8" t="s">
        <v>71</v>
      </c>
      <c r="I271" s="8" t="s">
        <v>72</v>
      </c>
      <c r="J271" s="13">
        <v>199.8800048828125</v>
      </c>
      <c r="K271" s="4">
        <v>154</v>
      </c>
      <c r="L271" s="13">
        <f t="shared" si="32"/>
        <v>353.8800048828125</v>
      </c>
      <c r="M271" s="13"/>
      <c r="N271" s="4"/>
      <c r="O271" s="13" t="s">
        <v>456</v>
      </c>
      <c r="P271" s="13">
        <f t="shared" si="34"/>
        <v>353.8800048828125</v>
      </c>
      <c r="Q271" s="13">
        <f t="shared" si="35"/>
        <v>187.42689813872397</v>
      </c>
    </row>
    <row r="272" spans="1:17" ht="45" x14ac:dyDescent="0.25">
      <c r="A272" s="4"/>
      <c r="B272" s="8" t="s">
        <v>281</v>
      </c>
      <c r="C272" s="8">
        <v>2000</v>
      </c>
      <c r="D272" s="8">
        <v>2000</v>
      </c>
      <c r="E272" s="8">
        <v>2000</v>
      </c>
      <c r="F272" s="8" t="s">
        <v>33</v>
      </c>
      <c r="G272" s="8" t="s">
        <v>34</v>
      </c>
      <c r="H272" s="8" t="s">
        <v>35</v>
      </c>
      <c r="I272" s="8" t="s">
        <v>36</v>
      </c>
      <c r="J272" s="13"/>
      <c r="K272" s="4"/>
      <c r="L272" s="13" t="s">
        <v>457</v>
      </c>
      <c r="M272" s="13"/>
      <c r="N272" s="4"/>
      <c r="O272" s="13" t="s">
        <v>457</v>
      </c>
      <c r="P272" s="13"/>
      <c r="Q272" s="13" t="str">
        <f t="shared" si="35"/>
        <v/>
      </c>
    </row>
    <row r="273" spans="1:17" ht="60" x14ac:dyDescent="0.25">
      <c r="A273" s="4"/>
      <c r="B273" s="8" t="s">
        <v>135</v>
      </c>
      <c r="C273" s="8">
        <v>2001</v>
      </c>
      <c r="D273" s="8">
        <v>2001</v>
      </c>
      <c r="E273" s="8">
        <v>2001</v>
      </c>
      <c r="F273" s="8">
        <v>1</v>
      </c>
      <c r="G273" s="8" t="s">
        <v>136</v>
      </c>
      <c r="H273" s="8" t="s">
        <v>137</v>
      </c>
      <c r="I273" s="8" t="s">
        <v>138</v>
      </c>
      <c r="J273" s="13"/>
      <c r="K273" s="4"/>
      <c r="L273" s="13" t="s">
        <v>457</v>
      </c>
      <c r="M273" s="13"/>
      <c r="N273" s="4"/>
      <c r="O273" s="13" t="s">
        <v>457</v>
      </c>
      <c r="P273" s="13"/>
      <c r="Q273" s="13" t="str">
        <f t="shared" si="35"/>
        <v/>
      </c>
    </row>
    <row r="274" spans="1:17" ht="75" x14ac:dyDescent="0.25">
      <c r="A274" s="4"/>
      <c r="B274" s="8" t="s">
        <v>314</v>
      </c>
      <c r="C274" s="8">
        <v>1998</v>
      </c>
      <c r="D274" s="8">
        <v>1998</v>
      </c>
      <c r="E274" s="8">
        <v>1998</v>
      </c>
      <c r="F274" s="8">
        <v>1</v>
      </c>
      <c r="G274" s="8" t="s">
        <v>61</v>
      </c>
      <c r="H274" s="8" t="s">
        <v>62</v>
      </c>
      <c r="I274" s="8" t="s">
        <v>63</v>
      </c>
      <c r="J274" s="13"/>
      <c r="K274" s="4"/>
      <c r="L274" s="13" t="s">
        <v>456</v>
      </c>
      <c r="M274" s="13"/>
      <c r="N274" s="4"/>
      <c r="O274" s="13" t="s">
        <v>456</v>
      </c>
      <c r="P274" s="13"/>
      <c r="Q274" s="13" t="str">
        <f t="shared" si="35"/>
        <v/>
      </c>
    </row>
  </sheetData>
  <mergeCells count="76">
    <mergeCell ref="A5:Q5"/>
    <mergeCell ref="A1:Q1"/>
    <mergeCell ref="A2:Q2"/>
    <mergeCell ref="A3:B3"/>
    <mergeCell ref="C3:Q3"/>
    <mergeCell ref="A4:Q4"/>
    <mergeCell ref="A7:J7"/>
    <mergeCell ref="J8:L8"/>
    <mergeCell ref="M8:O8"/>
    <mergeCell ref="A8:A9"/>
    <mergeCell ref="B8:B9"/>
    <mergeCell ref="C8:C9"/>
    <mergeCell ref="D8:D9"/>
    <mergeCell ref="E8:E9"/>
    <mergeCell ref="F8:F9"/>
    <mergeCell ref="Q102:Q103"/>
    <mergeCell ref="P8:P9"/>
    <mergeCell ref="Q8:Q9"/>
    <mergeCell ref="A102:A103"/>
    <mergeCell ref="B102:B103"/>
    <mergeCell ref="C102:C103"/>
    <mergeCell ref="D102:D103"/>
    <mergeCell ref="E102:E103"/>
    <mergeCell ref="F102:F103"/>
    <mergeCell ref="G102:G103"/>
    <mergeCell ref="H102:H103"/>
    <mergeCell ref="G8:G9"/>
    <mergeCell ref="H8:H9"/>
    <mergeCell ref="I8:I9"/>
    <mergeCell ref="I102:I103"/>
    <mergeCell ref="A101:J101"/>
    <mergeCell ref="J102:L102"/>
    <mergeCell ref="M102:O102"/>
    <mergeCell ref="P102:P103"/>
    <mergeCell ref="A132:J132"/>
    <mergeCell ref="J133:L133"/>
    <mergeCell ref="M133:O133"/>
    <mergeCell ref="A133:A134"/>
    <mergeCell ref="B133:B134"/>
    <mergeCell ref="C133:C134"/>
    <mergeCell ref="D133:D134"/>
    <mergeCell ref="E133:E134"/>
    <mergeCell ref="F133:F134"/>
    <mergeCell ref="Q179:Q180"/>
    <mergeCell ref="P133:P134"/>
    <mergeCell ref="Q133:Q134"/>
    <mergeCell ref="A179:A180"/>
    <mergeCell ref="B179:B180"/>
    <mergeCell ref="C179:C180"/>
    <mergeCell ref="D179:D180"/>
    <mergeCell ref="E179:E180"/>
    <mergeCell ref="F179:F180"/>
    <mergeCell ref="G179:G180"/>
    <mergeCell ref="H179:H180"/>
    <mergeCell ref="G133:G134"/>
    <mergeCell ref="H133:H134"/>
    <mergeCell ref="I133:I134"/>
    <mergeCell ref="I179:I180"/>
    <mergeCell ref="A178:J178"/>
    <mergeCell ref="J179:L179"/>
    <mergeCell ref="M179:O179"/>
    <mergeCell ref="P179:P180"/>
    <mergeCell ref="A250:J250"/>
    <mergeCell ref="J251:L251"/>
    <mergeCell ref="M251:O251"/>
    <mergeCell ref="A251:A252"/>
    <mergeCell ref="B251:B252"/>
    <mergeCell ref="C251:C252"/>
    <mergeCell ref="D251:D252"/>
    <mergeCell ref="E251:E252"/>
    <mergeCell ref="F251:F252"/>
    <mergeCell ref="P251:P252"/>
    <mergeCell ref="Q251:Q252"/>
    <mergeCell ref="G251:G252"/>
    <mergeCell ref="H251:H252"/>
    <mergeCell ref="I251:I252"/>
  </mergeCells>
  <pageMargins left="0.7" right="0.7" top="0.75" bottom="0.75" header="0.3" footer="0.3"/>
  <pageSetup paperSize="9" orientation="landscape" copies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7"/>
  <sheetViews>
    <sheetView workbookViewId="0"/>
  </sheetViews>
  <sheetFormatPr defaultColWidth="8.85546875" defaultRowHeight="15" x14ac:dyDescent="0.25"/>
  <cols>
    <col min="1" max="1" width="5.7109375" style="1" customWidth="1"/>
    <col min="2" max="2" width="21.85546875" style="1" customWidth="1"/>
    <col min="3" max="5" width="5.7109375" style="1" customWidth="1"/>
    <col min="6" max="6" width="5.28515625" style="1" customWidth="1"/>
    <col min="7" max="7" width="17.28515625" style="1" customWidth="1"/>
    <col min="8" max="8" width="43.28515625" style="1" customWidth="1"/>
    <col min="9" max="9" width="33.28515625" style="1" customWidth="1"/>
    <col min="10" max="16384" width="8.85546875" style="1"/>
  </cols>
  <sheetData>
    <row r="1" spans="1:9" x14ac:dyDescent="0.25">
      <c r="A1" s="1" t="s">
        <v>345</v>
      </c>
      <c r="B1" s="1" t="s">
        <v>1</v>
      </c>
      <c r="C1" s="1" t="s">
        <v>346</v>
      </c>
      <c r="D1" s="1" t="s">
        <v>347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</row>
    <row r="2" spans="1:9" x14ac:dyDescent="0.25">
      <c r="A2" s="3" t="s">
        <v>348</v>
      </c>
      <c r="B2" s="3" t="s">
        <v>14</v>
      </c>
      <c r="C2" s="2">
        <v>2002</v>
      </c>
      <c r="D2" s="2">
        <v>2002</v>
      </c>
      <c r="E2" s="3" t="s">
        <v>349</v>
      </c>
      <c r="F2" s="3" t="s">
        <v>15</v>
      </c>
      <c r="G2" s="3" t="s">
        <v>16</v>
      </c>
      <c r="H2" s="3" t="s">
        <v>17</v>
      </c>
      <c r="I2" s="3" t="s">
        <v>18</v>
      </c>
    </row>
    <row r="3" spans="1:9" x14ac:dyDescent="0.25">
      <c r="A3" s="5" t="s">
        <v>348</v>
      </c>
      <c r="B3" s="5" t="s">
        <v>19</v>
      </c>
      <c r="C3" s="4">
        <v>2002</v>
      </c>
      <c r="D3" s="4">
        <v>2002</v>
      </c>
      <c r="E3" s="5" t="s">
        <v>349</v>
      </c>
      <c r="F3" s="5" t="s">
        <v>20</v>
      </c>
      <c r="G3" s="5" t="s">
        <v>21</v>
      </c>
      <c r="H3" s="5" t="s">
        <v>22</v>
      </c>
      <c r="I3" s="5" t="s">
        <v>23</v>
      </c>
    </row>
    <row r="4" spans="1:9" x14ac:dyDescent="0.25">
      <c r="A4" s="5" t="s">
        <v>348</v>
      </c>
      <c r="B4" s="5" t="s">
        <v>24</v>
      </c>
      <c r="C4" s="4">
        <v>2002</v>
      </c>
      <c r="D4" s="4">
        <v>2002</v>
      </c>
      <c r="E4" s="5" t="s">
        <v>349</v>
      </c>
      <c r="F4" s="5" t="s">
        <v>15</v>
      </c>
      <c r="G4" s="5" t="s">
        <v>25</v>
      </c>
      <c r="H4" s="5" t="s">
        <v>26</v>
      </c>
      <c r="I4" s="5" t="s">
        <v>27</v>
      </c>
    </row>
    <row r="5" spans="1:9" x14ac:dyDescent="0.25">
      <c r="A5" s="5" t="s">
        <v>348</v>
      </c>
      <c r="B5" s="5" t="s">
        <v>28</v>
      </c>
      <c r="C5" s="4">
        <v>2000</v>
      </c>
      <c r="D5" s="4">
        <v>2000</v>
      </c>
      <c r="E5" s="5" t="s">
        <v>350</v>
      </c>
      <c r="F5" s="5" t="s">
        <v>29</v>
      </c>
      <c r="G5" s="5" t="s">
        <v>30</v>
      </c>
      <c r="H5" s="5" t="s">
        <v>31</v>
      </c>
      <c r="I5" s="5" t="s">
        <v>27</v>
      </c>
    </row>
    <row r="6" spans="1:9" x14ac:dyDescent="0.25">
      <c r="A6" s="5" t="s">
        <v>348</v>
      </c>
      <c r="B6" s="5" t="s">
        <v>32</v>
      </c>
      <c r="C6" s="4">
        <v>1997</v>
      </c>
      <c r="D6" s="4">
        <v>1997</v>
      </c>
      <c r="E6" s="5" t="s">
        <v>351</v>
      </c>
      <c r="F6" s="5" t="s">
        <v>33</v>
      </c>
      <c r="G6" s="5" t="s">
        <v>34</v>
      </c>
      <c r="H6" s="5" t="s">
        <v>35</v>
      </c>
      <c r="I6" s="5" t="s">
        <v>36</v>
      </c>
    </row>
    <row r="7" spans="1:9" x14ac:dyDescent="0.25">
      <c r="A7" s="5" t="s">
        <v>348</v>
      </c>
      <c r="B7" s="5" t="s">
        <v>37</v>
      </c>
      <c r="C7" s="4">
        <v>2002</v>
      </c>
      <c r="D7" s="4">
        <v>2002</v>
      </c>
      <c r="E7" s="5" t="s">
        <v>349</v>
      </c>
      <c r="F7" s="5" t="s">
        <v>29</v>
      </c>
      <c r="G7" s="5" t="s">
        <v>38</v>
      </c>
      <c r="H7" s="5" t="s">
        <v>39</v>
      </c>
      <c r="I7" s="5" t="s">
        <v>40</v>
      </c>
    </row>
    <row r="8" spans="1:9" x14ac:dyDescent="0.25">
      <c r="A8" s="5" t="s">
        <v>348</v>
      </c>
      <c r="B8" s="5" t="s">
        <v>41</v>
      </c>
      <c r="C8" s="4">
        <v>2002</v>
      </c>
      <c r="D8" s="4">
        <v>2002</v>
      </c>
      <c r="E8" s="5" t="s">
        <v>349</v>
      </c>
      <c r="F8" s="5" t="s">
        <v>15</v>
      </c>
      <c r="G8" s="5" t="s">
        <v>25</v>
      </c>
      <c r="H8" s="5" t="s">
        <v>31</v>
      </c>
      <c r="I8" s="5" t="s">
        <v>27</v>
      </c>
    </row>
    <row r="9" spans="1:9" x14ac:dyDescent="0.25">
      <c r="A9" s="5" t="s">
        <v>348</v>
      </c>
      <c r="B9" s="5" t="s">
        <v>42</v>
      </c>
      <c r="C9" s="4">
        <v>2000</v>
      </c>
      <c r="D9" s="4">
        <v>2000</v>
      </c>
      <c r="E9" s="5" t="s">
        <v>350</v>
      </c>
      <c r="F9" s="5" t="s">
        <v>29</v>
      </c>
      <c r="G9" s="5" t="s">
        <v>43</v>
      </c>
      <c r="H9" s="5" t="s">
        <v>44</v>
      </c>
      <c r="I9" s="5" t="s">
        <v>45</v>
      </c>
    </row>
    <row r="10" spans="1:9" x14ac:dyDescent="0.25">
      <c r="A10" s="5" t="s">
        <v>348</v>
      </c>
      <c r="B10" s="5" t="s">
        <v>49</v>
      </c>
      <c r="C10" s="4">
        <v>2002</v>
      </c>
      <c r="D10" s="4">
        <v>2002</v>
      </c>
      <c r="E10" s="5" t="s">
        <v>349</v>
      </c>
      <c r="F10" s="5" t="s">
        <v>20</v>
      </c>
      <c r="G10" s="5" t="s">
        <v>50</v>
      </c>
      <c r="H10" s="5" t="s">
        <v>51</v>
      </c>
      <c r="I10" s="5" t="s">
        <v>52</v>
      </c>
    </row>
    <row r="11" spans="1:9" x14ac:dyDescent="0.25">
      <c r="A11" s="5" t="s">
        <v>348</v>
      </c>
      <c r="B11" s="5" t="s">
        <v>53</v>
      </c>
      <c r="C11" s="4">
        <v>1998</v>
      </c>
      <c r="D11" s="4">
        <v>1998</v>
      </c>
      <c r="E11" s="5" t="s">
        <v>352</v>
      </c>
      <c r="F11" s="5" t="s">
        <v>33</v>
      </c>
      <c r="G11" s="5" t="s">
        <v>38</v>
      </c>
      <c r="H11" s="5" t="s">
        <v>54</v>
      </c>
      <c r="I11" s="5" t="s">
        <v>55</v>
      </c>
    </row>
    <row r="12" spans="1:9" x14ac:dyDescent="0.25">
      <c r="A12" s="5" t="s">
        <v>348</v>
      </c>
      <c r="B12" s="5" t="s">
        <v>56</v>
      </c>
      <c r="C12" s="4">
        <v>2001</v>
      </c>
      <c r="D12" s="4">
        <v>2001</v>
      </c>
      <c r="E12" s="5" t="s">
        <v>353</v>
      </c>
      <c r="F12" s="5" t="s">
        <v>29</v>
      </c>
      <c r="G12" s="5" t="s">
        <v>57</v>
      </c>
      <c r="H12" s="5" t="s">
        <v>58</v>
      </c>
      <c r="I12" s="5" t="s">
        <v>59</v>
      </c>
    </row>
    <row r="13" spans="1:9" x14ac:dyDescent="0.25">
      <c r="A13" s="5" t="s">
        <v>348</v>
      </c>
      <c r="B13" s="5" t="s">
        <v>60</v>
      </c>
      <c r="C13" s="4">
        <v>1998</v>
      </c>
      <c r="D13" s="4">
        <v>1998</v>
      </c>
      <c r="E13" s="5" t="s">
        <v>352</v>
      </c>
      <c r="F13" s="5" t="s">
        <v>29</v>
      </c>
      <c r="G13" s="5" t="s">
        <v>61</v>
      </c>
      <c r="H13" s="5" t="s">
        <v>62</v>
      </c>
      <c r="I13" s="5" t="s">
        <v>63</v>
      </c>
    </row>
    <row r="14" spans="1:9" x14ac:dyDescent="0.25">
      <c r="A14" s="5" t="s">
        <v>348</v>
      </c>
      <c r="B14" s="5" t="s">
        <v>70</v>
      </c>
      <c r="C14" s="4">
        <v>1998</v>
      </c>
      <c r="D14" s="4">
        <v>1998</v>
      </c>
      <c r="E14" s="5" t="s">
        <v>352</v>
      </c>
      <c r="F14" s="5" t="s">
        <v>33</v>
      </c>
      <c r="G14" s="5" t="s">
        <v>10</v>
      </c>
      <c r="H14" s="5" t="s">
        <v>71</v>
      </c>
      <c r="I14" s="5" t="s">
        <v>72</v>
      </c>
    </row>
    <row r="15" spans="1:9" x14ac:dyDescent="0.25">
      <c r="A15" s="5" t="s">
        <v>348</v>
      </c>
      <c r="B15" s="5" t="s">
        <v>73</v>
      </c>
      <c r="C15" s="4">
        <v>2002</v>
      </c>
      <c r="D15" s="4">
        <v>2002</v>
      </c>
      <c r="E15" s="5" t="s">
        <v>349</v>
      </c>
      <c r="F15" s="5" t="s">
        <v>20</v>
      </c>
      <c r="G15" s="5" t="s">
        <v>74</v>
      </c>
      <c r="H15" s="5" t="s">
        <v>75</v>
      </c>
      <c r="I15" s="5" t="s">
        <v>76</v>
      </c>
    </row>
    <row r="16" spans="1:9" x14ac:dyDescent="0.25">
      <c r="A16" s="5" t="s">
        <v>348</v>
      </c>
      <c r="B16" s="5" t="s">
        <v>77</v>
      </c>
      <c r="C16" s="4">
        <v>2000</v>
      </c>
      <c r="D16" s="4">
        <v>2000</v>
      </c>
      <c r="E16" s="5" t="s">
        <v>350</v>
      </c>
      <c r="F16" s="5" t="s">
        <v>20</v>
      </c>
      <c r="G16" s="5" t="s">
        <v>74</v>
      </c>
      <c r="H16" s="5" t="s">
        <v>78</v>
      </c>
      <c r="I16" s="5" t="s">
        <v>76</v>
      </c>
    </row>
    <row r="17" spans="1:9" x14ac:dyDescent="0.25">
      <c r="A17" s="5" t="s">
        <v>348</v>
      </c>
      <c r="B17" s="5" t="s">
        <v>86</v>
      </c>
      <c r="C17" s="4">
        <v>2000</v>
      </c>
      <c r="D17" s="4">
        <v>2000</v>
      </c>
      <c r="E17" s="5" t="s">
        <v>350</v>
      </c>
      <c r="F17" s="5" t="s">
        <v>15</v>
      </c>
      <c r="G17" s="5" t="s">
        <v>87</v>
      </c>
      <c r="H17" s="5" t="s">
        <v>88</v>
      </c>
      <c r="I17" s="5" t="s">
        <v>89</v>
      </c>
    </row>
    <row r="18" spans="1:9" x14ac:dyDescent="0.25">
      <c r="A18" s="5" t="s">
        <v>348</v>
      </c>
      <c r="B18" s="5" t="s">
        <v>106</v>
      </c>
      <c r="C18" s="4">
        <v>1998</v>
      </c>
      <c r="D18" s="4">
        <v>1998</v>
      </c>
      <c r="E18" s="5" t="s">
        <v>352</v>
      </c>
      <c r="F18" s="5" t="s">
        <v>33</v>
      </c>
      <c r="G18" s="5" t="s">
        <v>57</v>
      </c>
      <c r="H18" s="5" t="s">
        <v>107</v>
      </c>
      <c r="I18" s="5" t="s">
        <v>108</v>
      </c>
    </row>
    <row r="19" spans="1:9" x14ac:dyDescent="0.25">
      <c r="A19" s="5" t="s">
        <v>348</v>
      </c>
      <c r="B19" s="5" t="s">
        <v>111</v>
      </c>
      <c r="C19" s="4">
        <v>1998</v>
      </c>
      <c r="D19" s="4">
        <v>1998</v>
      </c>
      <c r="E19" s="5" t="s">
        <v>352</v>
      </c>
      <c r="F19" s="5" t="s">
        <v>29</v>
      </c>
      <c r="G19" s="5" t="s">
        <v>50</v>
      </c>
      <c r="H19" s="5" t="s">
        <v>112</v>
      </c>
      <c r="I19" s="5" t="s">
        <v>52</v>
      </c>
    </row>
    <row r="20" spans="1:9" x14ac:dyDescent="0.25">
      <c r="A20" s="5" t="s">
        <v>348</v>
      </c>
      <c r="B20" s="5" t="s">
        <v>115</v>
      </c>
      <c r="C20" s="4">
        <v>1998</v>
      </c>
      <c r="D20" s="4">
        <v>1998</v>
      </c>
      <c r="E20" s="5" t="s">
        <v>352</v>
      </c>
      <c r="F20" s="5" t="s">
        <v>29</v>
      </c>
      <c r="G20" s="5" t="s">
        <v>50</v>
      </c>
      <c r="H20" s="5" t="s">
        <v>116</v>
      </c>
      <c r="I20" s="5" t="s">
        <v>52</v>
      </c>
    </row>
    <row r="21" spans="1:9" x14ac:dyDescent="0.25">
      <c r="A21" s="5" t="s">
        <v>348</v>
      </c>
      <c r="B21" s="5" t="s">
        <v>121</v>
      </c>
      <c r="C21" s="4">
        <v>1999</v>
      </c>
      <c r="D21" s="4">
        <v>1999</v>
      </c>
      <c r="E21" s="5" t="s">
        <v>354</v>
      </c>
      <c r="F21" s="5" t="s">
        <v>29</v>
      </c>
      <c r="G21" s="5" t="s">
        <v>25</v>
      </c>
      <c r="H21" s="5" t="s">
        <v>122</v>
      </c>
      <c r="I21" s="5" t="s">
        <v>123</v>
      </c>
    </row>
    <row r="22" spans="1:9" x14ac:dyDescent="0.25">
      <c r="A22" s="5" t="s">
        <v>348</v>
      </c>
      <c r="B22" s="5" t="s">
        <v>124</v>
      </c>
      <c r="C22" s="4">
        <v>2001</v>
      </c>
      <c r="D22" s="4">
        <v>2001</v>
      </c>
      <c r="E22" s="5" t="s">
        <v>353</v>
      </c>
      <c r="F22" s="5" t="s">
        <v>29</v>
      </c>
      <c r="G22" s="5" t="s">
        <v>16</v>
      </c>
      <c r="H22" s="5" t="s">
        <v>125</v>
      </c>
      <c r="I22" s="5" t="s">
        <v>126</v>
      </c>
    </row>
    <row r="23" spans="1:9" x14ac:dyDescent="0.25">
      <c r="A23" s="5" t="s">
        <v>348</v>
      </c>
      <c r="B23" s="5" t="s">
        <v>127</v>
      </c>
      <c r="C23" s="4">
        <v>1998</v>
      </c>
      <c r="D23" s="4">
        <v>1998</v>
      </c>
      <c r="E23" s="5" t="s">
        <v>352</v>
      </c>
      <c r="F23" s="5" t="s">
        <v>29</v>
      </c>
      <c r="G23" s="5" t="s">
        <v>128</v>
      </c>
      <c r="H23" s="5" t="s">
        <v>129</v>
      </c>
      <c r="I23" s="5" t="s">
        <v>130</v>
      </c>
    </row>
    <row r="24" spans="1:9" x14ac:dyDescent="0.25">
      <c r="A24" s="5" t="s">
        <v>348</v>
      </c>
      <c r="B24" s="5" t="s">
        <v>132</v>
      </c>
      <c r="C24" s="4">
        <v>1999</v>
      </c>
      <c r="D24" s="4">
        <v>1999</v>
      </c>
      <c r="E24" s="5" t="s">
        <v>354</v>
      </c>
      <c r="F24" s="5" t="s">
        <v>29</v>
      </c>
      <c r="G24" s="5" t="s">
        <v>57</v>
      </c>
      <c r="H24" s="5" t="s">
        <v>133</v>
      </c>
      <c r="I24" s="5" t="s">
        <v>134</v>
      </c>
    </row>
    <row r="25" spans="1:9" x14ac:dyDescent="0.25">
      <c r="A25" s="5" t="s">
        <v>348</v>
      </c>
      <c r="B25" s="5" t="s">
        <v>144</v>
      </c>
      <c r="C25" s="4">
        <v>1998</v>
      </c>
      <c r="D25" s="4">
        <v>1998</v>
      </c>
      <c r="E25" s="5" t="s">
        <v>352</v>
      </c>
      <c r="F25" s="5" t="s">
        <v>33</v>
      </c>
      <c r="G25" s="5" t="s">
        <v>145</v>
      </c>
      <c r="H25" s="5" t="s">
        <v>146</v>
      </c>
      <c r="I25" s="5" t="s">
        <v>147</v>
      </c>
    </row>
    <row r="26" spans="1:9" x14ac:dyDescent="0.25">
      <c r="A26" s="5" t="s">
        <v>348</v>
      </c>
      <c r="B26" s="5" t="s">
        <v>151</v>
      </c>
      <c r="C26" s="4">
        <v>1999</v>
      </c>
      <c r="D26" s="4">
        <v>1999</v>
      </c>
      <c r="E26" s="5" t="s">
        <v>354</v>
      </c>
      <c r="F26" s="5" t="s">
        <v>15</v>
      </c>
      <c r="G26" s="5" t="s">
        <v>152</v>
      </c>
      <c r="H26" s="5" t="s">
        <v>153</v>
      </c>
      <c r="I26" s="5" t="s">
        <v>154</v>
      </c>
    </row>
    <row r="27" spans="1:9" x14ac:dyDescent="0.25">
      <c r="A27" s="5" t="s">
        <v>348</v>
      </c>
      <c r="B27" s="5" t="s">
        <v>155</v>
      </c>
      <c r="C27" s="4">
        <v>1996</v>
      </c>
      <c r="D27" s="4">
        <v>1996</v>
      </c>
      <c r="E27" s="5" t="s">
        <v>355</v>
      </c>
      <c r="F27" s="5" t="s">
        <v>9</v>
      </c>
      <c r="G27" s="5" t="s">
        <v>145</v>
      </c>
      <c r="H27" s="5" t="s">
        <v>156</v>
      </c>
      <c r="I27" s="5" t="s">
        <v>157</v>
      </c>
    </row>
    <row r="28" spans="1:9" x14ac:dyDescent="0.25">
      <c r="A28" s="5" t="s">
        <v>348</v>
      </c>
      <c r="B28" s="5" t="s">
        <v>158</v>
      </c>
      <c r="C28" s="4">
        <v>1997</v>
      </c>
      <c r="D28" s="4">
        <v>1997</v>
      </c>
      <c r="E28" s="5" t="s">
        <v>351</v>
      </c>
      <c r="F28" s="5" t="s">
        <v>33</v>
      </c>
      <c r="G28" s="5" t="s">
        <v>38</v>
      </c>
      <c r="H28" s="5" t="s">
        <v>159</v>
      </c>
      <c r="I28" s="5" t="s">
        <v>55</v>
      </c>
    </row>
    <row r="29" spans="1:9" x14ac:dyDescent="0.25">
      <c r="A29" s="5" t="s">
        <v>348</v>
      </c>
      <c r="B29" s="5" t="s">
        <v>160</v>
      </c>
      <c r="C29" s="4">
        <v>1998</v>
      </c>
      <c r="D29" s="4">
        <v>1998</v>
      </c>
      <c r="E29" s="5" t="s">
        <v>352</v>
      </c>
      <c r="F29" s="5" t="s">
        <v>29</v>
      </c>
      <c r="G29" s="5" t="s">
        <v>30</v>
      </c>
      <c r="H29" s="5" t="s">
        <v>122</v>
      </c>
      <c r="I29" s="5" t="s">
        <v>123</v>
      </c>
    </row>
    <row r="30" spans="1:9" x14ac:dyDescent="0.25">
      <c r="A30" s="5" t="s">
        <v>348</v>
      </c>
      <c r="B30" s="5" t="s">
        <v>161</v>
      </c>
      <c r="C30" s="4">
        <v>1998</v>
      </c>
      <c r="D30" s="4">
        <v>1998</v>
      </c>
      <c r="E30" s="5" t="s">
        <v>352</v>
      </c>
      <c r="F30" s="5" t="s">
        <v>33</v>
      </c>
      <c r="G30" s="5" t="s">
        <v>38</v>
      </c>
      <c r="H30" s="5" t="s">
        <v>162</v>
      </c>
      <c r="I30" s="5" t="s">
        <v>163</v>
      </c>
    </row>
    <row r="31" spans="1:9" x14ac:dyDescent="0.25">
      <c r="A31" s="5" t="s">
        <v>348</v>
      </c>
      <c r="B31" s="5" t="s">
        <v>170</v>
      </c>
      <c r="C31" s="4">
        <v>1997</v>
      </c>
      <c r="D31" s="4">
        <v>1997</v>
      </c>
      <c r="E31" s="5" t="s">
        <v>351</v>
      </c>
      <c r="F31" s="5" t="s">
        <v>33</v>
      </c>
      <c r="G31" s="5" t="s">
        <v>74</v>
      </c>
      <c r="H31" s="5" t="s">
        <v>171</v>
      </c>
      <c r="I31" s="5" t="s">
        <v>172</v>
      </c>
    </row>
    <row r="32" spans="1:9" x14ac:dyDescent="0.25">
      <c r="A32" s="5" t="s">
        <v>348</v>
      </c>
      <c r="B32" s="5" t="s">
        <v>173</v>
      </c>
      <c r="C32" s="4">
        <v>1996</v>
      </c>
      <c r="D32" s="4">
        <v>1996</v>
      </c>
      <c r="E32" s="5" t="s">
        <v>355</v>
      </c>
      <c r="F32" s="5" t="s">
        <v>9</v>
      </c>
      <c r="G32" s="5" t="s">
        <v>136</v>
      </c>
      <c r="H32" s="5" t="s">
        <v>174</v>
      </c>
      <c r="I32" s="5" t="s">
        <v>175</v>
      </c>
    </row>
    <row r="33" spans="1:9" x14ac:dyDescent="0.25">
      <c r="A33" s="5" t="s">
        <v>348</v>
      </c>
      <c r="B33" s="5" t="s">
        <v>178</v>
      </c>
      <c r="C33" s="4">
        <v>2000</v>
      </c>
      <c r="D33" s="4">
        <v>2000</v>
      </c>
      <c r="E33" s="5" t="s">
        <v>350</v>
      </c>
      <c r="F33" s="5" t="s">
        <v>20</v>
      </c>
      <c r="G33" s="5" t="s">
        <v>179</v>
      </c>
      <c r="H33" s="5" t="s">
        <v>180</v>
      </c>
      <c r="I33" s="5" t="s">
        <v>181</v>
      </c>
    </row>
    <row r="34" spans="1:9" x14ac:dyDescent="0.25">
      <c r="A34" s="5" t="s">
        <v>348</v>
      </c>
      <c r="B34" s="5" t="s">
        <v>182</v>
      </c>
      <c r="C34" s="4">
        <v>2000</v>
      </c>
      <c r="D34" s="4">
        <v>2000</v>
      </c>
      <c r="E34" s="5" t="s">
        <v>350</v>
      </c>
      <c r="F34" s="5" t="s">
        <v>20</v>
      </c>
      <c r="G34" s="5" t="s">
        <v>179</v>
      </c>
      <c r="H34" s="5" t="s">
        <v>180</v>
      </c>
      <c r="I34" s="5" t="s">
        <v>181</v>
      </c>
    </row>
    <row r="35" spans="1:9" x14ac:dyDescent="0.25">
      <c r="A35" s="5" t="s">
        <v>348</v>
      </c>
      <c r="B35" s="5" t="s">
        <v>183</v>
      </c>
      <c r="C35" s="4">
        <v>2001</v>
      </c>
      <c r="D35" s="4">
        <v>2001</v>
      </c>
      <c r="E35" s="5" t="s">
        <v>353</v>
      </c>
      <c r="F35" s="5" t="s">
        <v>29</v>
      </c>
      <c r="G35" s="5" t="s">
        <v>30</v>
      </c>
      <c r="H35" s="5" t="s">
        <v>122</v>
      </c>
      <c r="I35" s="5" t="s">
        <v>123</v>
      </c>
    </row>
    <row r="36" spans="1:9" x14ac:dyDescent="0.25">
      <c r="A36" s="5" t="s">
        <v>348</v>
      </c>
      <c r="B36" s="5" t="s">
        <v>184</v>
      </c>
      <c r="C36" s="4">
        <v>2001</v>
      </c>
      <c r="D36" s="4">
        <v>2001</v>
      </c>
      <c r="E36" s="5" t="s">
        <v>353</v>
      </c>
      <c r="F36" s="5" t="s">
        <v>15</v>
      </c>
      <c r="G36" s="5" t="s">
        <v>87</v>
      </c>
      <c r="H36" s="5" t="s">
        <v>88</v>
      </c>
      <c r="I36" s="5" t="s">
        <v>89</v>
      </c>
    </row>
    <row r="37" spans="1:9" x14ac:dyDescent="0.25">
      <c r="A37" s="5" t="s">
        <v>348</v>
      </c>
      <c r="B37" s="5" t="s">
        <v>186</v>
      </c>
      <c r="C37" s="4">
        <v>2002</v>
      </c>
      <c r="D37" s="4">
        <v>2002</v>
      </c>
      <c r="E37" s="5" t="s">
        <v>349</v>
      </c>
      <c r="F37" s="5" t="s">
        <v>15</v>
      </c>
      <c r="G37" s="5" t="s">
        <v>25</v>
      </c>
      <c r="H37" s="5" t="s">
        <v>122</v>
      </c>
      <c r="I37" s="5" t="s">
        <v>123</v>
      </c>
    </row>
    <row r="38" spans="1:9" x14ac:dyDescent="0.25">
      <c r="A38" s="5" t="s">
        <v>348</v>
      </c>
      <c r="B38" s="5" t="s">
        <v>195</v>
      </c>
      <c r="C38" s="4">
        <v>2000</v>
      </c>
      <c r="D38" s="4">
        <v>2000</v>
      </c>
      <c r="E38" s="5" t="s">
        <v>350</v>
      </c>
      <c r="F38" s="5" t="s">
        <v>20</v>
      </c>
      <c r="G38" s="5" t="s">
        <v>196</v>
      </c>
      <c r="H38" s="5" t="s">
        <v>180</v>
      </c>
      <c r="I38" s="5" t="s">
        <v>181</v>
      </c>
    </row>
    <row r="39" spans="1:9" x14ac:dyDescent="0.25">
      <c r="A39" s="5" t="s">
        <v>348</v>
      </c>
      <c r="B39" s="5" t="s">
        <v>197</v>
      </c>
      <c r="C39" s="4">
        <v>2000</v>
      </c>
      <c r="D39" s="4">
        <v>2000</v>
      </c>
      <c r="E39" s="5" t="s">
        <v>350</v>
      </c>
      <c r="F39" s="5" t="s">
        <v>29</v>
      </c>
      <c r="G39" s="5" t="s">
        <v>16</v>
      </c>
      <c r="H39" s="5" t="s">
        <v>17</v>
      </c>
      <c r="I39" s="5" t="s">
        <v>198</v>
      </c>
    </row>
    <row r="40" spans="1:9" x14ac:dyDescent="0.25">
      <c r="A40" s="5" t="s">
        <v>348</v>
      </c>
      <c r="B40" s="5" t="s">
        <v>200</v>
      </c>
      <c r="C40" s="4">
        <v>1997</v>
      </c>
      <c r="D40" s="4">
        <v>1997</v>
      </c>
      <c r="E40" s="5" t="s">
        <v>351</v>
      </c>
      <c r="F40" s="5" t="s">
        <v>33</v>
      </c>
      <c r="G40" s="5" t="s">
        <v>74</v>
      </c>
      <c r="H40" s="5" t="s">
        <v>201</v>
      </c>
      <c r="I40" s="5" t="s">
        <v>172</v>
      </c>
    </row>
    <row r="41" spans="1:9" x14ac:dyDescent="0.25">
      <c r="A41" s="5" t="s">
        <v>348</v>
      </c>
      <c r="B41" s="5" t="s">
        <v>207</v>
      </c>
      <c r="C41" s="4">
        <v>1999</v>
      </c>
      <c r="D41" s="4">
        <v>1999</v>
      </c>
      <c r="E41" s="5" t="s">
        <v>354</v>
      </c>
      <c r="F41" s="5" t="s">
        <v>29</v>
      </c>
      <c r="G41" s="5" t="s">
        <v>208</v>
      </c>
      <c r="H41" s="5" t="s">
        <v>162</v>
      </c>
      <c r="I41" s="5" t="s">
        <v>163</v>
      </c>
    </row>
    <row r="42" spans="1:9" x14ac:dyDescent="0.25">
      <c r="A42" s="5" t="s">
        <v>348</v>
      </c>
      <c r="B42" s="5" t="s">
        <v>211</v>
      </c>
      <c r="C42" s="4">
        <v>2000</v>
      </c>
      <c r="D42" s="4">
        <v>2000</v>
      </c>
      <c r="E42" s="5" t="s">
        <v>350</v>
      </c>
      <c r="F42" s="5" t="s">
        <v>29</v>
      </c>
      <c r="G42" s="5" t="s">
        <v>83</v>
      </c>
      <c r="H42" s="5" t="s">
        <v>84</v>
      </c>
      <c r="I42" s="5" t="s">
        <v>85</v>
      </c>
    </row>
    <row r="43" spans="1:9" x14ac:dyDescent="0.25">
      <c r="A43" s="5" t="s">
        <v>348</v>
      </c>
      <c r="B43" s="5" t="s">
        <v>212</v>
      </c>
      <c r="C43" s="4">
        <v>1999</v>
      </c>
      <c r="D43" s="4">
        <v>1999</v>
      </c>
      <c r="E43" s="5" t="s">
        <v>354</v>
      </c>
      <c r="F43" s="5" t="s">
        <v>29</v>
      </c>
      <c r="G43" s="5" t="s">
        <v>38</v>
      </c>
      <c r="H43" s="5" t="s">
        <v>39</v>
      </c>
      <c r="I43" s="5" t="s">
        <v>213</v>
      </c>
    </row>
    <row r="44" spans="1:9" x14ac:dyDescent="0.25">
      <c r="A44" s="5" t="s">
        <v>348</v>
      </c>
      <c r="B44" s="5" t="s">
        <v>214</v>
      </c>
      <c r="C44" s="4">
        <v>2000</v>
      </c>
      <c r="D44" s="4">
        <v>2000</v>
      </c>
      <c r="E44" s="5" t="s">
        <v>350</v>
      </c>
      <c r="F44" s="5" t="s">
        <v>29</v>
      </c>
      <c r="G44" s="5" t="s">
        <v>57</v>
      </c>
      <c r="H44" s="5" t="s">
        <v>58</v>
      </c>
      <c r="I44" s="5" t="s">
        <v>215</v>
      </c>
    </row>
    <row r="45" spans="1:9" x14ac:dyDescent="0.25">
      <c r="A45" s="5" t="s">
        <v>348</v>
      </c>
      <c r="B45" s="5" t="s">
        <v>220</v>
      </c>
      <c r="C45" s="4">
        <v>2000</v>
      </c>
      <c r="D45" s="4">
        <v>2000</v>
      </c>
      <c r="E45" s="5" t="s">
        <v>350</v>
      </c>
      <c r="F45" s="5" t="s">
        <v>33</v>
      </c>
      <c r="G45" s="5" t="s">
        <v>21</v>
      </c>
      <c r="H45" s="5" t="s">
        <v>22</v>
      </c>
      <c r="I45" s="5" t="s">
        <v>23</v>
      </c>
    </row>
    <row r="46" spans="1:9" x14ac:dyDescent="0.25">
      <c r="A46" s="5" t="s">
        <v>348</v>
      </c>
      <c r="B46" s="5" t="s">
        <v>221</v>
      </c>
      <c r="C46" s="4">
        <v>1996</v>
      </c>
      <c r="D46" s="4">
        <v>1996</v>
      </c>
      <c r="E46" s="5" t="s">
        <v>355</v>
      </c>
      <c r="F46" s="5" t="s">
        <v>9</v>
      </c>
      <c r="G46" s="5" t="s">
        <v>74</v>
      </c>
      <c r="H46" s="5" t="s">
        <v>201</v>
      </c>
      <c r="I46" s="5" t="s">
        <v>172</v>
      </c>
    </row>
    <row r="47" spans="1:9" x14ac:dyDescent="0.25">
      <c r="A47" s="5" t="s">
        <v>348</v>
      </c>
      <c r="B47" s="5" t="s">
        <v>222</v>
      </c>
      <c r="C47" s="4">
        <v>1998</v>
      </c>
      <c r="D47" s="4">
        <v>1998</v>
      </c>
      <c r="E47" s="5" t="s">
        <v>352</v>
      </c>
      <c r="F47" s="5" t="s">
        <v>29</v>
      </c>
      <c r="G47" s="5" t="s">
        <v>61</v>
      </c>
      <c r="H47" s="5" t="s">
        <v>62</v>
      </c>
      <c r="I47" s="5" t="s">
        <v>63</v>
      </c>
    </row>
    <row r="48" spans="1:9" x14ac:dyDescent="0.25">
      <c r="A48" s="5" t="s">
        <v>348</v>
      </c>
      <c r="B48" s="5" t="s">
        <v>224</v>
      </c>
      <c r="C48" s="4">
        <v>1997</v>
      </c>
      <c r="D48" s="4">
        <v>1997</v>
      </c>
      <c r="E48" s="5" t="s">
        <v>351</v>
      </c>
      <c r="F48" s="5" t="s">
        <v>33</v>
      </c>
      <c r="G48" s="5" t="s">
        <v>38</v>
      </c>
      <c r="H48" s="5" t="s">
        <v>159</v>
      </c>
      <c r="I48" s="5" t="s">
        <v>55</v>
      </c>
    </row>
    <row r="49" spans="1:9" x14ac:dyDescent="0.25">
      <c r="A49" s="5" t="s">
        <v>348</v>
      </c>
      <c r="B49" s="5" t="s">
        <v>227</v>
      </c>
      <c r="C49" s="4">
        <v>1973</v>
      </c>
      <c r="D49" s="4">
        <v>1973</v>
      </c>
      <c r="E49" s="5" t="s">
        <v>356</v>
      </c>
      <c r="F49" s="5" t="s">
        <v>29</v>
      </c>
      <c r="G49" s="5" t="s">
        <v>74</v>
      </c>
      <c r="H49" s="5" t="s">
        <v>228</v>
      </c>
      <c r="I49" s="5" t="s">
        <v>229</v>
      </c>
    </row>
    <row r="50" spans="1:9" x14ac:dyDescent="0.25">
      <c r="A50" s="5" t="s">
        <v>348</v>
      </c>
      <c r="B50" s="5" t="s">
        <v>230</v>
      </c>
      <c r="C50" s="4">
        <v>2001</v>
      </c>
      <c r="D50" s="4">
        <v>2001</v>
      </c>
      <c r="E50" s="5" t="s">
        <v>353</v>
      </c>
      <c r="F50" s="5" t="s">
        <v>29</v>
      </c>
      <c r="G50" s="5" t="s">
        <v>21</v>
      </c>
      <c r="H50" s="5" t="s">
        <v>22</v>
      </c>
      <c r="I50" s="5" t="s">
        <v>23</v>
      </c>
    </row>
    <row r="51" spans="1:9" x14ac:dyDescent="0.25">
      <c r="A51" s="5" t="s">
        <v>348</v>
      </c>
      <c r="B51" s="5" t="s">
        <v>235</v>
      </c>
      <c r="C51" s="4">
        <v>2002</v>
      </c>
      <c r="D51" s="4">
        <v>2002</v>
      </c>
      <c r="E51" s="5" t="s">
        <v>349</v>
      </c>
      <c r="F51" s="5" t="s">
        <v>20</v>
      </c>
      <c r="G51" s="5" t="s">
        <v>87</v>
      </c>
      <c r="H51" s="5" t="s">
        <v>236</v>
      </c>
      <c r="I51" s="5" t="s">
        <v>89</v>
      </c>
    </row>
    <row r="52" spans="1:9" x14ac:dyDescent="0.25">
      <c r="A52" s="5" t="s">
        <v>348</v>
      </c>
      <c r="B52" s="5" t="s">
        <v>237</v>
      </c>
      <c r="C52" s="4">
        <v>2002</v>
      </c>
      <c r="D52" s="4">
        <v>2002</v>
      </c>
      <c r="E52" s="5" t="s">
        <v>349</v>
      </c>
      <c r="F52" s="5" t="s">
        <v>20</v>
      </c>
      <c r="G52" s="5" t="s">
        <v>21</v>
      </c>
      <c r="H52" s="5" t="s">
        <v>238</v>
      </c>
      <c r="I52" s="5" t="s">
        <v>239</v>
      </c>
    </row>
    <row r="53" spans="1:9" x14ac:dyDescent="0.25">
      <c r="A53" s="5" t="s">
        <v>348</v>
      </c>
      <c r="B53" s="5" t="s">
        <v>240</v>
      </c>
      <c r="C53" s="4">
        <v>1998</v>
      </c>
      <c r="D53" s="4">
        <v>1998</v>
      </c>
      <c r="E53" s="5" t="s">
        <v>352</v>
      </c>
      <c r="F53" s="5" t="s">
        <v>33</v>
      </c>
      <c r="G53" s="5" t="s">
        <v>10</v>
      </c>
      <c r="H53" s="5" t="s">
        <v>71</v>
      </c>
      <c r="I53" s="5" t="s">
        <v>72</v>
      </c>
    </row>
    <row r="54" spans="1:9" x14ac:dyDescent="0.25">
      <c r="A54" s="5" t="s">
        <v>348</v>
      </c>
      <c r="B54" s="5" t="s">
        <v>241</v>
      </c>
      <c r="C54" s="4">
        <v>2000</v>
      </c>
      <c r="D54" s="4">
        <v>2000</v>
      </c>
      <c r="E54" s="5" t="s">
        <v>350</v>
      </c>
      <c r="F54" s="5" t="s">
        <v>29</v>
      </c>
      <c r="G54" s="5" t="s">
        <v>21</v>
      </c>
      <c r="H54" s="5" t="s">
        <v>22</v>
      </c>
      <c r="I54" s="5" t="s">
        <v>23</v>
      </c>
    </row>
    <row r="55" spans="1:9" x14ac:dyDescent="0.25">
      <c r="A55" s="5" t="s">
        <v>348</v>
      </c>
      <c r="B55" s="5" t="s">
        <v>357</v>
      </c>
      <c r="C55" s="4">
        <v>2000</v>
      </c>
      <c r="D55" s="4">
        <v>2000</v>
      </c>
      <c r="E55" s="5" t="s">
        <v>350</v>
      </c>
      <c r="F55" s="5" t="s">
        <v>29</v>
      </c>
      <c r="G55" s="5" t="s">
        <v>21</v>
      </c>
      <c r="H55" s="5" t="s">
        <v>22</v>
      </c>
      <c r="I55" s="5" t="s">
        <v>23</v>
      </c>
    </row>
    <row r="56" spans="1:9" x14ac:dyDescent="0.25">
      <c r="A56" s="5" t="s">
        <v>348</v>
      </c>
      <c r="B56" s="5" t="s">
        <v>242</v>
      </c>
      <c r="C56" s="4">
        <v>2000</v>
      </c>
      <c r="D56" s="4">
        <v>2000</v>
      </c>
      <c r="E56" s="5" t="s">
        <v>350</v>
      </c>
      <c r="F56" s="5" t="s">
        <v>29</v>
      </c>
      <c r="G56" s="5" t="s">
        <v>38</v>
      </c>
      <c r="H56" s="5" t="s">
        <v>39</v>
      </c>
      <c r="I56" s="5" t="s">
        <v>47</v>
      </c>
    </row>
    <row r="57" spans="1:9" x14ac:dyDescent="0.25">
      <c r="A57" s="5" t="s">
        <v>348</v>
      </c>
      <c r="B57" s="5" t="s">
        <v>244</v>
      </c>
      <c r="C57" s="4">
        <v>2000</v>
      </c>
      <c r="D57" s="4">
        <v>2000</v>
      </c>
      <c r="E57" s="5" t="s">
        <v>350</v>
      </c>
      <c r="F57" s="5" t="s">
        <v>29</v>
      </c>
      <c r="G57" s="5" t="s">
        <v>38</v>
      </c>
      <c r="H57" s="5" t="s">
        <v>39</v>
      </c>
      <c r="I57" s="5" t="s">
        <v>47</v>
      </c>
    </row>
    <row r="58" spans="1:9" x14ac:dyDescent="0.25">
      <c r="A58" s="5" t="s">
        <v>348</v>
      </c>
      <c r="B58" s="5" t="s">
        <v>249</v>
      </c>
      <c r="C58" s="4">
        <v>2000</v>
      </c>
      <c r="D58" s="4">
        <v>2000</v>
      </c>
      <c r="E58" s="5" t="s">
        <v>350</v>
      </c>
      <c r="F58" s="5" t="s">
        <v>20</v>
      </c>
      <c r="G58" s="5" t="s">
        <v>179</v>
      </c>
      <c r="H58" s="5" t="s">
        <v>180</v>
      </c>
      <c r="I58" s="5" t="s">
        <v>181</v>
      </c>
    </row>
    <row r="59" spans="1:9" x14ac:dyDescent="0.25">
      <c r="A59" s="5" t="s">
        <v>348</v>
      </c>
      <c r="B59" s="5" t="s">
        <v>252</v>
      </c>
      <c r="C59" s="4">
        <v>1997</v>
      </c>
      <c r="D59" s="4">
        <v>1997</v>
      </c>
      <c r="E59" s="5" t="s">
        <v>351</v>
      </c>
      <c r="F59" s="5" t="s">
        <v>29</v>
      </c>
      <c r="G59" s="5" t="s">
        <v>128</v>
      </c>
      <c r="H59" s="5" t="s">
        <v>129</v>
      </c>
      <c r="I59" s="5" t="s">
        <v>130</v>
      </c>
    </row>
    <row r="60" spans="1:9" x14ac:dyDescent="0.25">
      <c r="A60" s="5" t="s">
        <v>348</v>
      </c>
      <c r="B60" s="5" t="s">
        <v>254</v>
      </c>
      <c r="C60" s="4">
        <v>2001</v>
      </c>
      <c r="D60" s="4">
        <v>2001</v>
      </c>
      <c r="E60" s="5" t="s">
        <v>353</v>
      </c>
      <c r="F60" s="5" t="s">
        <v>29</v>
      </c>
      <c r="G60" s="5" t="s">
        <v>25</v>
      </c>
      <c r="H60" s="5" t="s">
        <v>122</v>
      </c>
      <c r="I60" s="5" t="s">
        <v>123</v>
      </c>
    </row>
    <row r="61" spans="1:9" x14ac:dyDescent="0.25">
      <c r="A61" s="5" t="s">
        <v>348</v>
      </c>
      <c r="B61" s="5" t="s">
        <v>255</v>
      </c>
      <c r="C61" s="4">
        <v>2000</v>
      </c>
      <c r="D61" s="4">
        <v>2000</v>
      </c>
      <c r="E61" s="5" t="s">
        <v>350</v>
      </c>
      <c r="F61" s="5" t="s">
        <v>15</v>
      </c>
      <c r="G61" s="5" t="s">
        <v>196</v>
      </c>
      <c r="H61" s="5" t="s">
        <v>180</v>
      </c>
      <c r="I61" s="5" t="s">
        <v>256</v>
      </c>
    </row>
    <row r="62" spans="1:9" x14ac:dyDescent="0.25">
      <c r="A62" s="5" t="s">
        <v>348</v>
      </c>
      <c r="B62" s="5" t="s">
        <v>260</v>
      </c>
      <c r="C62" s="4">
        <v>1997</v>
      </c>
      <c r="D62" s="4">
        <v>1997</v>
      </c>
      <c r="E62" s="5" t="s">
        <v>351</v>
      </c>
      <c r="F62" s="5" t="s">
        <v>33</v>
      </c>
      <c r="G62" s="5" t="s">
        <v>57</v>
      </c>
      <c r="H62" s="5" t="s">
        <v>261</v>
      </c>
      <c r="I62" s="5" t="s">
        <v>262</v>
      </c>
    </row>
    <row r="63" spans="1:9" x14ac:dyDescent="0.25">
      <c r="A63" s="5" t="s">
        <v>348</v>
      </c>
      <c r="B63" s="5" t="s">
        <v>267</v>
      </c>
      <c r="C63" s="4">
        <v>1997</v>
      </c>
      <c r="D63" s="4">
        <v>1997</v>
      </c>
      <c r="E63" s="5" t="s">
        <v>351</v>
      </c>
      <c r="F63" s="5" t="s">
        <v>29</v>
      </c>
      <c r="G63" s="5" t="s">
        <v>30</v>
      </c>
      <c r="H63" s="5" t="s">
        <v>31</v>
      </c>
      <c r="I63" s="5" t="s">
        <v>27</v>
      </c>
    </row>
    <row r="64" spans="1:9" x14ac:dyDescent="0.25">
      <c r="A64" s="5" t="s">
        <v>348</v>
      </c>
      <c r="B64" s="5" t="s">
        <v>268</v>
      </c>
      <c r="C64" s="4">
        <v>1998</v>
      </c>
      <c r="D64" s="4">
        <v>1998</v>
      </c>
      <c r="E64" s="5" t="s">
        <v>352</v>
      </c>
      <c r="F64" s="5" t="s">
        <v>29</v>
      </c>
      <c r="G64" s="5" t="s">
        <v>83</v>
      </c>
      <c r="H64" s="5" t="s">
        <v>204</v>
      </c>
      <c r="I64" s="5" t="s">
        <v>85</v>
      </c>
    </row>
    <row r="65" spans="1:9" x14ac:dyDescent="0.25">
      <c r="A65" s="5" t="s">
        <v>348</v>
      </c>
      <c r="B65" s="5" t="s">
        <v>272</v>
      </c>
      <c r="C65" s="4">
        <v>1999</v>
      </c>
      <c r="D65" s="4">
        <v>1999</v>
      </c>
      <c r="E65" s="5" t="s">
        <v>354</v>
      </c>
      <c r="F65" s="5" t="s">
        <v>33</v>
      </c>
      <c r="G65" s="5" t="s">
        <v>21</v>
      </c>
      <c r="H65" s="5" t="s">
        <v>22</v>
      </c>
      <c r="I65" s="5" t="s">
        <v>23</v>
      </c>
    </row>
    <row r="66" spans="1:9" x14ac:dyDescent="0.25">
      <c r="A66" s="5" t="s">
        <v>348</v>
      </c>
      <c r="B66" s="5" t="s">
        <v>273</v>
      </c>
      <c r="C66" s="4">
        <v>2000</v>
      </c>
      <c r="D66" s="4">
        <v>2000</v>
      </c>
      <c r="E66" s="5" t="s">
        <v>350</v>
      </c>
      <c r="F66" s="5" t="s">
        <v>29</v>
      </c>
      <c r="G66" s="5" t="s">
        <v>10</v>
      </c>
      <c r="H66" s="5" t="s">
        <v>71</v>
      </c>
      <c r="I66" s="5" t="s">
        <v>100</v>
      </c>
    </row>
    <row r="67" spans="1:9" x14ac:dyDescent="0.25">
      <c r="A67" s="5" t="s">
        <v>348</v>
      </c>
      <c r="B67" s="5" t="s">
        <v>274</v>
      </c>
      <c r="C67" s="4">
        <v>1997</v>
      </c>
      <c r="D67" s="4">
        <v>1997</v>
      </c>
      <c r="E67" s="5" t="s">
        <v>351</v>
      </c>
      <c r="F67" s="5" t="s">
        <v>33</v>
      </c>
      <c r="G67" s="5" t="s">
        <v>10</v>
      </c>
      <c r="H67" s="5" t="s">
        <v>96</v>
      </c>
      <c r="I67" s="5" t="s">
        <v>275</v>
      </c>
    </row>
    <row r="68" spans="1:9" x14ac:dyDescent="0.25">
      <c r="A68" s="5" t="s">
        <v>348</v>
      </c>
      <c r="B68" s="5" t="s">
        <v>282</v>
      </c>
      <c r="C68" s="4">
        <v>2000</v>
      </c>
      <c r="D68" s="4">
        <v>2000</v>
      </c>
      <c r="E68" s="5" t="s">
        <v>350</v>
      </c>
      <c r="F68" s="5" t="s">
        <v>29</v>
      </c>
      <c r="G68" s="5" t="s">
        <v>74</v>
      </c>
      <c r="H68" s="5" t="s">
        <v>283</v>
      </c>
      <c r="I68" s="5" t="s">
        <v>284</v>
      </c>
    </row>
    <row r="69" spans="1:9" x14ac:dyDescent="0.25">
      <c r="A69" s="5" t="s">
        <v>348</v>
      </c>
      <c r="B69" s="5" t="s">
        <v>287</v>
      </c>
      <c r="C69" s="4">
        <v>2000</v>
      </c>
      <c r="D69" s="4">
        <v>2000</v>
      </c>
      <c r="E69" s="5" t="s">
        <v>350</v>
      </c>
      <c r="F69" s="5" t="s">
        <v>29</v>
      </c>
      <c r="G69" s="5" t="s">
        <v>83</v>
      </c>
      <c r="H69" s="5" t="s">
        <v>84</v>
      </c>
      <c r="I69" s="5" t="s">
        <v>85</v>
      </c>
    </row>
    <row r="70" spans="1:9" x14ac:dyDescent="0.25">
      <c r="A70" s="5" t="s">
        <v>348</v>
      </c>
      <c r="B70" s="5" t="s">
        <v>290</v>
      </c>
      <c r="C70" s="4">
        <v>2000</v>
      </c>
      <c r="D70" s="4">
        <v>2000</v>
      </c>
      <c r="E70" s="5" t="s">
        <v>350</v>
      </c>
      <c r="F70" s="5" t="s">
        <v>29</v>
      </c>
      <c r="G70" s="5" t="s">
        <v>74</v>
      </c>
      <c r="H70" s="5" t="s">
        <v>78</v>
      </c>
      <c r="I70" s="5" t="s">
        <v>76</v>
      </c>
    </row>
    <row r="71" spans="1:9" x14ac:dyDescent="0.25">
      <c r="A71" s="5" t="s">
        <v>348</v>
      </c>
      <c r="B71" s="5" t="s">
        <v>291</v>
      </c>
      <c r="C71" s="4">
        <v>2002</v>
      </c>
      <c r="D71" s="4">
        <v>2002</v>
      </c>
      <c r="E71" s="5" t="s">
        <v>349</v>
      </c>
      <c r="F71" s="5" t="s">
        <v>20</v>
      </c>
      <c r="G71" s="5" t="s">
        <v>74</v>
      </c>
      <c r="H71" s="5" t="s">
        <v>75</v>
      </c>
      <c r="I71" s="5" t="s">
        <v>76</v>
      </c>
    </row>
    <row r="72" spans="1:9" x14ac:dyDescent="0.25">
      <c r="A72" s="5" t="s">
        <v>348</v>
      </c>
      <c r="B72" s="5" t="s">
        <v>292</v>
      </c>
      <c r="C72" s="4">
        <v>1999</v>
      </c>
      <c r="D72" s="4">
        <v>1999</v>
      </c>
      <c r="E72" s="5" t="s">
        <v>354</v>
      </c>
      <c r="F72" s="5" t="s">
        <v>29</v>
      </c>
      <c r="G72" s="5" t="s">
        <v>57</v>
      </c>
      <c r="H72" s="5" t="s">
        <v>293</v>
      </c>
      <c r="I72" s="5" t="s">
        <v>134</v>
      </c>
    </row>
    <row r="73" spans="1:9" x14ac:dyDescent="0.25">
      <c r="A73" s="5" t="s">
        <v>348</v>
      </c>
      <c r="B73" s="5" t="s">
        <v>294</v>
      </c>
      <c r="C73" s="4">
        <v>2002</v>
      </c>
      <c r="D73" s="4">
        <v>2002</v>
      </c>
      <c r="E73" s="5" t="s">
        <v>349</v>
      </c>
      <c r="F73" s="5" t="s">
        <v>20</v>
      </c>
      <c r="G73" s="5" t="s">
        <v>21</v>
      </c>
      <c r="H73" s="5" t="s">
        <v>22</v>
      </c>
      <c r="I73" s="5" t="s">
        <v>23</v>
      </c>
    </row>
    <row r="74" spans="1:9" x14ac:dyDescent="0.25">
      <c r="A74" s="5" t="s">
        <v>348</v>
      </c>
      <c r="B74" s="5" t="s">
        <v>295</v>
      </c>
      <c r="C74" s="4">
        <v>1999</v>
      </c>
      <c r="D74" s="4">
        <v>1999</v>
      </c>
      <c r="E74" s="5" t="s">
        <v>354</v>
      </c>
      <c r="F74" s="5" t="s">
        <v>29</v>
      </c>
      <c r="G74" s="5" t="s">
        <v>25</v>
      </c>
      <c r="H74" s="5" t="s">
        <v>122</v>
      </c>
      <c r="I74" s="5" t="s">
        <v>123</v>
      </c>
    </row>
    <row r="75" spans="1:9" x14ac:dyDescent="0.25">
      <c r="A75" s="5" t="s">
        <v>348</v>
      </c>
      <c r="B75" s="5" t="s">
        <v>296</v>
      </c>
      <c r="C75" s="4">
        <v>1998</v>
      </c>
      <c r="D75" s="4">
        <v>1998</v>
      </c>
      <c r="E75" s="5" t="s">
        <v>352</v>
      </c>
      <c r="F75" s="5" t="s">
        <v>33</v>
      </c>
      <c r="G75" s="5" t="s">
        <v>57</v>
      </c>
      <c r="H75" s="5" t="s">
        <v>107</v>
      </c>
      <c r="I75" s="5" t="s">
        <v>108</v>
      </c>
    </row>
    <row r="76" spans="1:9" x14ac:dyDescent="0.25">
      <c r="A76" s="5" t="s">
        <v>348</v>
      </c>
      <c r="B76" s="5" t="s">
        <v>297</v>
      </c>
      <c r="C76" s="4">
        <v>2001</v>
      </c>
      <c r="D76" s="4">
        <v>2001</v>
      </c>
      <c r="E76" s="5" t="s">
        <v>353</v>
      </c>
      <c r="F76" s="5" t="s">
        <v>20</v>
      </c>
      <c r="G76" s="5" t="s">
        <v>196</v>
      </c>
      <c r="H76" s="5" t="s">
        <v>180</v>
      </c>
      <c r="I76" s="5" t="s">
        <v>181</v>
      </c>
    </row>
    <row r="77" spans="1:9" x14ac:dyDescent="0.25">
      <c r="A77" s="5" t="s">
        <v>348</v>
      </c>
      <c r="B77" s="5" t="s">
        <v>298</v>
      </c>
      <c r="C77" s="4">
        <v>1998</v>
      </c>
      <c r="D77" s="4">
        <v>1998</v>
      </c>
      <c r="E77" s="5" t="s">
        <v>352</v>
      </c>
      <c r="F77" s="5" t="s">
        <v>33</v>
      </c>
      <c r="G77" s="5" t="s">
        <v>299</v>
      </c>
      <c r="H77" s="5" t="s">
        <v>300</v>
      </c>
      <c r="I77" s="5" t="s">
        <v>301</v>
      </c>
    </row>
    <row r="78" spans="1:9" x14ac:dyDescent="0.25">
      <c r="A78" s="5" t="s">
        <v>348</v>
      </c>
      <c r="B78" s="5" t="s">
        <v>303</v>
      </c>
      <c r="C78" s="4">
        <v>2000</v>
      </c>
      <c r="D78" s="4">
        <v>2000</v>
      </c>
      <c r="E78" s="5" t="s">
        <v>350</v>
      </c>
      <c r="F78" s="5" t="s">
        <v>29</v>
      </c>
      <c r="G78" s="5" t="s">
        <v>152</v>
      </c>
      <c r="H78" s="5" t="s">
        <v>153</v>
      </c>
      <c r="I78" s="5" t="s">
        <v>154</v>
      </c>
    </row>
    <row r="79" spans="1:9" x14ac:dyDescent="0.25">
      <c r="A79" s="5" t="s">
        <v>348</v>
      </c>
      <c r="B79" s="5" t="s">
        <v>305</v>
      </c>
      <c r="C79" s="4">
        <v>2003</v>
      </c>
      <c r="D79" s="4">
        <v>2003</v>
      </c>
      <c r="E79" s="5" t="s">
        <v>358</v>
      </c>
      <c r="F79" s="5" t="s">
        <v>29</v>
      </c>
      <c r="G79" s="5" t="s">
        <v>38</v>
      </c>
      <c r="H79" s="5" t="s">
        <v>39</v>
      </c>
      <c r="I79" s="5" t="s">
        <v>40</v>
      </c>
    </row>
    <row r="80" spans="1:9" x14ac:dyDescent="0.25">
      <c r="A80" s="5" t="s">
        <v>348</v>
      </c>
      <c r="B80" s="5" t="s">
        <v>306</v>
      </c>
      <c r="C80" s="4">
        <v>1997</v>
      </c>
      <c r="D80" s="4">
        <v>1997</v>
      </c>
      <c r="E80" s="5" t="s">
        <v>351</v>
      </c>
      <c r="F80" s="5" t="s">
        <v>29</v>
      </c>
      <c r="G80" s="5" t="s">
        <v>50</v>
      </c>
      <c r="H80" s="5" t="s">
        <v>116</v>
      </c>
      <c r="I80" s="5" t="s">
        <v>52</v>
      </c>
    </row>
    <row r="81" spans="1:9" x14ac:dyDescent="0.25">
      <c r="A81" s="5" t="s">
        <v>348</v>
      </c>
      <c r="B81" s="5" t="s">
        <v>307</v>
      </c>
      <c r="C81" s="4">
        <v>2002</v>
      </c>
      <c r="D81" s="4">
        <v>2002</v>
      </c>
      <c r="E81" s="5" t="s">
        <v>349</v>
      </c>
      <c r="F81" s="5" t="s">
        <v>20</v>
      </c>
      <c r="G81" s="5" t="s">
        <v>30</v>
      </c>
      <c r="H81" s="5" t="s">
        <v>122</v>
      </c>
      <c r="I81" s="5" t="s">
        <v>123</v>
      </c>
    </row>
    <row r="82" spans="1:9" x14ac:dyDescent="0.25">
      <c r="A82" s="5" t="s">
        <v>348</v>
      </c>
      <c r="B82" s="5" t="s">
        <v>313</v>
      </c>
      <c r="C82" s="4">
        <v>2000</v>
      </c>
      <c r="D82" s="4">
        <v>2000</v>
      </c>
      <c r="E82" s="5" t="s">
        <v>350</v>
      </c>
      <c r="F82" s="5" t="s">
        <v>29</v>
      </c>
      <c r="G82" s="5" t="s">
        <v>34</v>
      </c>
      <c r="H82" s="5" t="s">
        <v>35</v>
      </c>
      <c r="I82" s="5" t="s">
        <v>69</v>
      </c>
    </row>
    <row r="83" spans="1:9" x14ac:dyDescent="0.25">
      <c r="A83" s="5" t="s">
        <v>348</v>
      </c>
      <c r="B83" s="5" t="s">
        <v>315</v>
      </c>
      <c r="C83" s="4">
        <v>2000</v>
      </c>
      <c r="D83" s="4">
        <v>2000</v>
      </c>
      <c r="E83" s="5" t="s">
        <v>350</v>
      </c>
      <c r="F83" s="5" t="s">
        <v>29</v>
      </c>
      <c r="G83" s="5" t="s">
        <v>34</v>
      </c>
      <c r="H83" s="5" t="s">
        <v>35</v>
      </c>
      <c r="I83" s="5" t="s">
        <v>36</v>
      </c>
    </row>
    <row r="84" spans="1:9" x14ac:dyDescent="0.25">
      <c r="A84" s="5" t="s">
        <v>348</v>
      </c>
      <c r="B84" s="5" t="s">
        <v>316</v>
      </c>
      <c r="C84" s="4">
        <v>1998</v>
      </c>
      <c r="D84" s="4">
        <v>1998</v>
      </c>
      <c r="E84" s="5" t="s">
        <v>352</v>
      </c>
      <c r="F84" s="5" t="s">
        <v>29</v>
      </c>
      <c r="G84" s="5" t="s">
        <v>50</v>
      </c>
      <c r="H84" s="5" t="s">
        <v>119</v>
      </c>
      <c r="I84" s="5" t="s">
        <v>232</v>
      </c>
    </row>
    <row r="85" spans="1:9" x14ac:dyDescent="0.25">
      <c r="A85" s="5" t="s">
        <v>348</v>
      </c>
      <c r="B85" s="5" t="s">
        <v>317</v>
      </c>
      <c r="C85" s="4">
        <v>2001</v>
      </c>
      <c r="D85" s="4">
        <v>2001</v>
      </c>
      <c r="E85" s="5" t="s">
        <v>353</v>
      </c>
      <c r="F85" s="5" t="s">
        <v>29</v>
      </c>
      <c r="G85" s="5" t="s">
        <v>16</v>
      </c>
      <c r="H85" s="5" t="s">
        <v>17</v>
      </c>
      <c r="I85" s="5" t="s">
        <v>198</v>
      </c>
    </row>
    <row r="86" spans="1:9" x14ac:dyDescent="0.25">
      <c r="A86" s="5" t="s">
        <v>348</v>
      </c>
      <c r="B86" s="5" t="s">
        <v>326</v>
      </c>
      <c r="C86" s="4">
        <v>1995</v>
      </c>
      <c r="D86" s="4">
        <v>1995</v>
      </c>
      <c r="E86" s="5" t="s">
        <v>359</v>
      </c>
      <c r="F86" s="5" t="s">
        <v>29</v>
      </c>
      <c r="G86" s="5" t="s">
        <v>61</v>
      </c>
      <c r="H86" s="5" t="s">
        <v>62</v>
      </c>
      <c r="I86" s="5" t="s">
        <v>206</v>
      </c>
    </row>
    <row r="87" spans="1:9" x14ac:dyDescent="0.25">
      <c r="A87" s="5" t="s">
        <v>348</v>
      </c>
      <c r="B87" s="5" t="s">
        <v>327</v>
      </c>
      <c r="C87" s="4">
        <v>2002</v>
      </c>
      <c r="D87" s="4">
        <v>2002</v>
      </c>
      <c r="E87" s="5" t="s">
        <v>349</v>
      </c>
      <c r="F87" s="5" t="s">
        <v>15</v>
      </c>
      <c r="G87" s="5" t="s">
        <v>10</v>
      </c>
      <c r="H87" s="5" t="s">
        <v>10</v>
      </c>
      <c r="I87" s="5" t="s">
        <v>328</v>
      </c>
    </row>
    <row r="88" spans="1:9" x14ac:dyDescent="0.25">
      <c r="A88" s="5" t="s">
        <v>348</v>
      </c>
      <c r="B88" s="5" t="s">
        <v>330</v>
      </c>
      <c r="C88" s="4">
        <v>1999</v>
      </c>
      <c r="D88" s="4">
        <v>1999</v>
      </c>
      <c r="E88" s="5" t="s">
        <v>354</v>
      </c>
      <c r="F88" s="5" t="s">
        <v>29</v>
      </c>
      <c r="G88" s="5" t="s">
        <v>128</v>
      </c>
      <c r="H88" s="5" t="s">
        <v>129</v>
      </c>
      <c r="I88" s="5" t="s">
        <v>130</v>
      </c>
    </row>
    <row r="89" spans="1:9" x14ac:dyDescent="0.25">
      <c r="A89" s="5" t="s">
        <v>348</v>
      </c>
      <c r="B89" s="5" t="s">
        <v>331</v>
      </c>
      <c r="C89" s="4">
        <v>1999</v>
      </c>
      <c r="D89" s="4">
        <v>1999</v>
      </c>
      <c r="E89" s="5" t="s">
        <v>354</v>
      </c>
      <c r="F89" s="5" t="s">
        <v>29</v>
      </c>
      <c r="G89" s="5" t="s">
        <v>50</v>
      </c>
      <c r="H89" s="5" t="s">
        <v>116</v>
      </c>
      <c r="I89" s="5" t="s">
        <v>52</v>
      </c>
    </row>
    <row r="90" spans="1:9" x14ac:dyDescent="0.25">
      <c r="A90" s="5" t="s">
        <v>348</v>
      </c>
      <c r="B90" s="5" t="s">
        <v>336</v>
      </c>
      <c r="C90" s="4">
        <v>1999</v>
      </c>
      <c r="D90" s="4">
        <v>1999</v>
      </c>
      <c r="E90" s="5" t="s">
        <v>354</v>
      </c>
      <c r="F90" s="5" t="s">
        <v>29</v>
      </c>
      <c r="G90" s="5" t="s">
        <v>152</v>
      </c>
      <c r="H90" s="5" t="s">
        <v>153</v>
      </c>
      <c r="I90" s="5" t="s">
        <v>154</v>
      </c>
    </row>
    <row r="91" spans="1:9" x14ac:dyDescent="0.25">
      <c r="A91" s="5" t="s">
        <v>348</v>
      </c>
      <c r="B91" s="5" t="s">
        <v>340</v>
      </c>
      <c r="C91" s="4">
        <v>1998</v>
      </c>
      <c r="D91" s="4">
        <v>1998</v>
      </c>
      <c r="E91" s="5" t="s">
        <v>352</v>
      </c>
      <c r="F91" s="5" t="s">
        <v>29</v>
      </c>
      <c r="G91" s="5" t="s">
        <v>83</v>
      </c>
      <c r="H91" s="5" t="s">
        <v>84</v>
      </c>
      <c r="I91" s="5" t="s">
        <v>360</v>
      </c>
    </row>
    <row r="92" spans="1:9" x14ac:dyDescent="0.25">
      <c r="A92" s="5" t="s">
        <v>348</v>
      </c>
      <c r="B92" s="5" t="s">
        <v>343</v>
      </c>
      <c r="C92" s="4">
        <v>2003</v>
      </c>
      <c r="D92" s="4">
        <v>2003</v>
      </c>
      <c r="E92" s="5" t="s">
        <v>358</v>
      </c>
      <c r="F92" s="5" t="s">
        <v>29</v>
      </c>
      <c r="G92" s="5" t="s">
        <v>136</v>
      </c>
      <c r="H92" s="5" t="s">
        <v>137</v>
      </c>
      <c r="I92" s="5" t="s">
        <v>138</v>
      </c>
    </row>
    <row r="93" spans="1:9" ht="28.9" customHeight="1" x14ac:dyDescent="0.25">
      <c r="A93" s="5" t="s">
        <v>361</v>
      </c>
      <c r="B93" s="8" t="s">
        <v>362</v>
      </c>
      <c r="C93" s="4">
        <v>1995</v>
      </c>
      <c r="D93" s="4">
        <v>1994</v>
      </c>
      <c r="E93" s="8" t="s">
        <v>363</v>
      </c>
      <c r="F93" s="8" t="s">
        <v>364</v>
      </c>
      <c r="G93" s="5" t="s">
        <v>10</v>
      </c>
      <c r="H93" s="5" t="s">
        <v>11</v>
      </c>
      <c r="I93" s="5" t="s">
        <v>12</v>
      </c>
    </row>
    <row r="94" spans="1:9" ht="28.9" customHeight="1" x14ac:dyDescent="0.25">
      <c r="A94" s="5" t="s">
        <v>361</v>
      </c>
      <c r="B94" s="8" t="s">
        <v>365</v>
      </c>
      <c r="C94" s="4">
        <v>2000</v>
      </c>
      <c r="D94" s="4">
        <v>1997</v>
      </c>
      <c r="E94" s="8" t="s">
        <v>366</v>
      </c>
      <c r="F94" s="8" t="s">
        <v>367</v>
      </c>
      <c r="G94" s="5" t="s">
        <v>34</v>
      </c>
      <c r="H94" s="5" t="s">
        <v>35</v>
      </c>
      <c r="I94" s="5" t="s">
        <v>36</v>
      </c>
    </row>
    <row r="95" spans="1:9" ht="28.9" customHeight="1" x14ac:dyDescent="0.25">
      <c r="A95" s="5" t="s">
        <v>361</v>
      </c>
      <c r="B95" s="8" t="s">
        <v>368</v>
      </c>
      <c r="C95" s="4">
        <v>2002</v>
      </c>
      <c r="D95" s="4">
        <v>2002</v>
      </c>
      <c r="E95" s="8" t="s">
        <v>369</v>
      </c>
      <c r="F95" s="8" t="s">
        <v>370</v>
      </c>
      <c r="G95" s="5" t="s">
        <v>25</v>
      </c>
      <c r="H95" s="5" t="s">
        <v>31</v>
      </c>
      <c r="I95" s="5" t="s">
        <v>27</v>
      </c>
    </row>
    <row r="96" spans="1:9" ht="28.9" customHeight="1" x14ac:dyDescent="0.25">
      <c r="A96" s="5" t="s">
        <v>361</v>
      </c>
      <c r="B96" s="8" t="s">
        <v>371</v>
      </c>
      <c r="C96" s="4">
        <v>1998</v>
      </c>
      <c r="D96" s="4">
        <v>1997</v>
      </c>
      <c r="E96" s="8" t="s">
        <v>372</v>
      </c>
      <c r="F96" s="8" t="s">
        <v>373</v>
      </c>
      <c r="G96" s="5" t="s">
        <v>61</v>
      </c>
      <c r="H96" s="5" t="s">
        <v>62</v>
      </c>
      <c r="I96" s="5" t="s">
        <v>63</v>
      </c>
    </row>
    <row r="97" spans="1:9" ht="28.9" customHeight="1" x14ac:dyDescent="0.25">
      <c r="A97" s="5" t="s">
        <v>361</v>
      </c>
      <c r="B97" s="8" t="s">
        <v>374</v>
      </c>
      <c r="C97" s="4">
        <v>1999</v>
      </c>
      <c r="D97" s="4">
        <v>1998</v>
      </c>
      <c r="E97" s="8" t="s">
        <v>375</v>
      </c>
      <c r="F97" s="8" t="s">
        <v>376</v>
      </c>
      <c r="G97" s="5" t="s">
        <v>21</v>
      </c>
      <c r="H97" s="5" t="s">
        <v>22</v>
      </c>
      <c r="I97" s="5" t="s">
        <v>23</v>
      </c>
    </row>
    <row r="98" spans="1:9" ht="28.9" customHeight="1" x14ac:dyDescent="0.25">
      <c r="A98" s="5" t="s">
        <v>361</v>
      </c>
      <c r="B98" s="8" t="s">
        <v>377</v>
      </c>
      <c r="C98" s="4">
        <v>1998</v>
      </c>
      <c r="D98" s="4">
        <v>1998</v>
      </c>
      <c r="E98" s="8" t="s">
        <v>378</v>
      </c>
      <c r="F98" s="8" t="s">
        <v>376</v>
      </c>
      <c r="G98" s="5" t="s">
        <v>10</v>
      </c>
      <c r="H98" s="5" t="s">
        <v>71</v>
      </c>
      <c r="I98" s="5" t="s">
        <v>72</v>
      </c>
    </row>
    <row r="99" spans="1:9" ht="28.9" customHeight="1" x14ac:dyDescent="0.25">
      <c r="A99" s="5" t="s">
        <v>361</v>
      </c>
      <c r="B99" s="8" t="s">
        <v>379</v>
      </c>
      <c r="C99" s="4">
        <v>2002</v>
      </c>
      <c r="D99" s="4">
        <v>2002</v>
      </c>
      <c r="E99" s="8" t="s">
        <v>369</v>
      </c>
      <c r="F99" s="8" t="s">
        <v>380</v>
      </c>
      <c r="G99" s="5" t="s">
        <v>74</v>
      </c>
      <c r="H99" s="5" t="s">
        <v>75</v>
      </c>
      <c r="I99" s="5" t="s">
        <v>76</v>
      </c>
    </row>
    <row r="100" spans="1:9" ht="28.9" customHeight="1" x14ac:dyDescent="0.25">
      <c r="A100" s="5" t="s">
        <v>361</v>
      </c>
      <c r="B100" s="8" t="s">
        <v>381</v>
      </c>
      <c r="C100" s="4">
        <v>1995</v>
      </c>
      <c r="D100" s="4">
        <v>1995</v>
      </c>
      <c r="E100" s="8" t="s">
        <v>382</v>
      </c>
      <c r="F100" s="8" t="s">
        <v>364</v>
      </c>
      <c r="G100" s="5" t="s">
        <v>91</v>
      </c>
      <c r="H100" s="5" t="s">
        <v>92</v>
      </c>
      <c r="I100" s="5" t="s">
        <v>93</v>
      </c>
    </row>
    <row r="101" spans="1:9" ht="28.9" customHeight="1" x14ac:dyDescent="0.25">
      <c r="A101" s="5" t="s">
        <v>361</v>
      </c>
      <c r="B101" s="8" t="s">
        <v>383</v>
      </c>
      <c r="C101" s="4">
        <v>1998</v>
      </c>
      <c r="D101" s="4">
        <v>1998</v>
      </c>
      <c r="E101" s="8" t="s">
        <v>378</v>
      </c>
      <c r="F101" s="8" t="s">
        <v>384</v>
      </c>
      <c r="G101" s="5" t="s">
        <v>50</v>
      </c>
      <c r="H101" s="8" t="s">
        <v>385</v>
      </c>
      <c r="I101" s="8" t="s">
        <v>386</v>
      </c>
    </row>
    <row r="102" spans="1:9" ht="28.9" customHeight="1" x14ac:dyDescent="0.25">
      <c r="A102" s="5" t="s">
        <v>361</v>
      </c>
      <c r="B102" s="8" t="s">
        <v>387</v>
      </c>
      <c r="C102" s="4">
        <v>2000</v>
      </c>
      <c r="D102" s="4">
        <v>1999</v>
      </c>
      <c r="E102" s="8" t="s">
        <v>388</v>
      </c>
      <c r="F102" s="8" t="s">
        <v>384</v>
      </c>
      <c r="G102" s="5" t="s">
        <v>16</v>
      </c>
      <c r="H102" s="5" t="s">
        <v>17</v>
      </c>
      <c r="I102" s="8" t="s">
        <v>389</v>
      </c>
    </row>
    <row r="103" spans="1:9" ht="28.9" customHeight="1" x14ac:dyDescent="0.25">
      <c r="A103" s="5" t="s">
        <v>361</v>
      </c>
      <c r="B103" s="8" t="s">
        <v>390</v>
      </c>
      <c r="C103" s="4">
        <v>1998</v>
      </c>
      <c r="D103" s="4">
        <v>1998</v>
      </c>
      <c r="E103" s="8" t="s">
        <v>378</v>
      </c>
      <c r="F103" s="8" t="s">
        <v>384</v>
      </c>
      <c r="G103" s="5" t="s">
        <v>50</v>
      </c>
      <c r="H103" s="5" t="s">
        <v>116</v>
      </c>
      <c r="I103" s="5" t="s">
        <v>52</v>
      </c>
    </row>
    <row r="104" spans="1:9" ht="28.9" customHeight="1" x14ac:dyDescent="0.25">
      <c r="A104" s="5" t="s">
        <v>361</v>
      </c>
      <c r="B104" s="8" t="s">
        <v>391</v>
      </c>
      <c r="C104" s="4">
        <v>1999</v>
      </c>
      <c r="D104" s="4">
        <v>1997</v>
      </c>
      <c r="E104" s="8" t="s">
        <v>392</v>
      </c>
      <c r="F104" s="8" t="s">
        <v>367</v>
      </c>
      <c r="G104" s="5" t="s">
        <v>61</v>
      </c>
      <c r="H104" s="5" t="s">
        <v>62</v>
      </c>
      <c r="I104" s="5" t="s">
        <v>63</v>
      </c>
    </row>
    <row r="105" spans="1:9" ht="28.9" customHeight="1" x14ac:dyDescent="0.25">
      <c r="A105" s="5" t="s">
        <v>361</v>
      </c>
      <c r="B105" s="8" t="s">
        <v>393</v>
      </c>
      <c r="C105" s="4">
        <v>1998</v>
      </c>
      <c r="D105" s="4">
        <v>1997</v>
      </c>
      <c r="E105" s="8" t="s">
        <v>372</v>
      </c>
      <c r="F105" s="8" t="s">
        <v>384</v>
      </c>
      <c r="G105" s="5" t="s">
        <v>30</v>
      </c>
      <c r="H105" s="8" t="s">
        <v>394</v>
      </c>
      <c r="I105" s="8" t="s">
        <v>395</v>
      </c>
    </row>
    <row r="106" spans="1:9" ht="28.9" customHeight="1" x14ac:dyDescent="0.25">
      <c r="A106" s="5" t="s">
        <v>361</v>
      </c>
      <c r="B106" s="8" t="s">
        <v>396</v>
      </c>
      <c r="C106" s="4">
        <v>2000</v>
      </c>
      <c r="D106" s="4">
        <v>2000</v>
      </c>
      <c r="E106" s="8" t="s">
        <v>397</v>
      </c>
      <c r="F106" s="8" t="s">
        <v>380</v>
      </c>
      <c r="G106" s="5" t="s">
        <v>179</v>
      </c>
      <c r="H106" s="5" t="s">
        <v>180</v>
      </c>
      <c r="I106" s="5" t="s">
        <v>181</v>
      </c>
    </row>
    <row r="107" spans="1:9" ht="28.9" customHeight="1" x14ac:dyDescent="0.25">
      <c r="A107" s="5" t="s">
        <v>361</v>
      </c>
      <c r="B107" s="8" t="s">
        <v>398</v>
      </c>
      <c r="C107" s="4">
        <v>2000</v>
      </c>
      <c r="D107" s="4">
        <v>2000</v>
      </c>
      <c r="E107" s="8" t="s">
        <v>397</v>
      </c>
      <c r="F107" s="8" t="s">
        <v>384</v>
      </c>
      <c r="G107" s="5" t="s">
        <v>74</v>
      </c>
      <c r="H107" s="5" t="s">
        <v>80</v>
      </c>
      <c r="I107" s="5" t="s">
        <v>81</v>
      </c>
    </row>
    <row r="108" spans="1:9" ht="28.9" customHeight="1" x14ac:dyDescent="0.25">
      <c r="A108" s="5" t="s">
        <v>361</v>
      </c>
      <c r="B108" s="8" t="s">
        <v>399</v>
      </c>
      <c r="C108" s="4">
        <v>2000</v>
      </c>
      <c r="D108" s="4">
        <v>2000</v>
      </c>
      <c r="E108" s="8" t="s">
        <v>397</v>
      </c>
      <c r="F108" s="8" t="s">
        <v>380</v>
      </c>
      <c r="G108" s="5" t="s">
        <v>196</v>
      </c>
      <c r="H108" s="5" t="s">
        <v>180</v>
      </c>
      <c r="I108" s="5" t="s">
        <v>181</v>
      </c>
    </row>
    <row r="109" spans="1:9" ht="28.9" customHeight="1" x14ac:dyDescent="0.25">
      <c r="A109" s="5" t="s">
        <v>361</v>
      </c>
      <c r="B109" s="8" t="s">
        <v>400</v>
      </c>
      <c r="C109" s="4">
        <v>2000</v>
      </c>
      <c r="D109" s="4">
        <v>1997</v>
      </c>
      <c r="E109" s="8" t="s">
        <v>366</v>
      </c>
      <c r="F109" s="8" t="s">
        <v>367</v>
      </c>
      <c r="G109" s="5" t="s">
        <v>74</v>
      </c>
      <c r="H109" s="8" t="s">
        <v>401</v>
      </c>
      <c r="I109" s="8" t="s">
        <v>402</v>
      </c>
    </row>
    <row r="110" spans="1:9" ht="28.9" customHeight="1" x14ac:dyDescent="0.25">
      <c r="A110" s="5" t="s">
        <v>361</v>
      </c>
      <c r="B110" s="8" t="s">
        <v>403</v>
      </c>
      <c r="C110" s="4">
        <v>1998</v>
      </c>
      <c r="D110" s="4">
        <v>1998</v>
      </c>
      <c r="E110" s="8" t="s">
        <v>378</v>
      </c>
      <c r="F110" s="8" t="s">
        <v>376</v>
      </c>
      <c r="G110" s="5" t="s">
        <v>136</v>
      </c>
      <c r="H110" s="5" t="s">
        <v>191</v>
      </c>
      <c r="I110" s="5" t="s">
        <v>192</v>
      </c>
    </row>
    <row r="111" spans="1:9" ht="28.9" customHeight="1" x14ac:dyDescent="0.25">
      <c r="A111" s="5" t="s">
        <v>361</v>
      </c>
      <c r="B111" s="8" t="s">
        <v>404</v>
      </c>
      <c r="C111" s="4">
        <v>1995</v>
      </c>
      <c r="D111" s="4">
        <v>1995</v>
      </c>
      <c r="E111" s="8" t="s">
        <v>382</v>
      </c>
      <c r="F111" s="8" t="s">
        <v>367</v>
      </c>
      <c r="G111" s="5" t="s">
        <v>61</v>
      </c>
      <c r="H111" s="5" t="s">
        <v>62</v>
      </c>
      <c r="I111" s="5" t="s">
        <v>206</v>
      </c>
    </row>
    <row r="112" spans="1:9" ht="28.9" customHeight="1" x14ac:dyDescent="0.25">
      <c r="A112" s="5" t="s">
        <v>361</v>
      </c>
      <c r="B112" s="8" t="s">
        <v>405</v>
      </c>
      <c r="C112" s="4">
        <v>1999</v>
      </c>
      <c r="D112" s="4">
        <v>1998</v>
      </c>
      <c r="E112" s="8" t="s">
        <v>375</v>
      </c>
      <c r="F112" s="8" t="s">
        <v>384</v>
      </c>
      <c r="G112" s="5" t="s">
        <v>61</v>
      </c>
      <c r="H112" s="5" t="s">
        <v>62</v>
      </c>
      <c r="I112" s="5" t="s">
        <v>63</v>
      </c>
    </row>
    <row r="113" spans="1:9" ht="28.9" customHeight="1" x14ac:dyDescent="0.25">
      <c r="A113" s="5" t="s">
        <v>361</v>
      </c>
      <c r="B113" s="8" t="s">
        <v>406</v>
      </c>
      <c r="C113" s="4">
        <v>1999</v>
      </c>
      <c r="D113" s="4">
        <v>1998</v>
      </c>
      <c r="E113" s="8" t="s">
        <v>375</v>
      </c>
      <c r="F113" s="8" t="s">
        <v>384</v>
      </c>
      <c r="G113" s="5" t="s">
        <v>61</v>
      </c>
      <c r="H113" s="5" t="s">
        <v>62</v>
      </c>
      <c r="I113" s="5" t="s">
        <v>63</v>
      </c>
    </row>
    <row r="114" spans="1:9" ht="28.9" customHeight="1" x14ac:dyDescent="0.25">
      <c r="A114" s="5" t="s">
        <v>361</v>
      </c>
      <c r="B114" s="8" t="s">
        <v>407</v>
      </c>
      <c r="C114" s="4">
        <v>2000</v>
      </c>
      <c r="D114" s="4">
        <v>2000</v>
      </c>
      <c r="E114" s="8" t="s">
        <v>397</v>
      </c>
      <c r="F114" s="8" t="s">
        <v>384</v>
      </c>
      <c r="G114" s="5" t="s">
        <v>34</v>
      </c>
      <c r="H114" s="5" t="s">
        <v>35</v>
      </c>
      <c r="I114" s="8" t="s">
        <v>408</v>
      </c>
    </row>
    <row r="115" spans="1:9" ht="28.9" customHeight="1" x14ac:dyDescent="0.25">
      <c r="A115" s="5" t="s">
        <v>361</v>
      </c>
      <c r="B115" s="8" t="s">
        <v>409</v>
      </c>
      <c r="C115" s="4">
        <v>1996</v>
      </c>
      <c r="D115" s="4">
        <v>1996</v>
      </c>
      <c r="E115" s="8" t="s">
        <v>410</v>
      </c>
      <c r="F115" s="8" t="s">
        <v>364</v>
      </c>
      <c r="G115" s="5" t="s">
        <v>16</v>
      </c>
      <c r="H115" s="5" t="s">
        <v>251</v>
      </c>
      <c r="I115" s="5" t="s">
        <v>114</v>
      </c>
    </row>
    <row r="116" spans="1:9" ht="28.9" customHeight="1" x14ac:dyDescent="0.25">
      <c r="A116" s="5" t="s">
        <v>361</v>
      </c>
      <c r="B116" s="8" t="s">
        <v>411</v>
      </c>
      <c r="C116" s="4">
        <v>2002</v>
      </c>
      <c r="D116" s="4">
        <v>2001</v>
      </c>
      <c r="E116" s="8" t="s">
        <v>412</v>
      </c>
      <c r="F116" s="8" t="s">
        <v>413</v>
      </c>
      <c r="G116" s="5" t="s">
        <v>25</v>
      </c>
      <c r="H116" s="5" t="s">
        <v>122</v>
      </c>
      <c r="I116" s="5" t="s">
        <v>123</v>
      </c>
    </row>
    <row r="117" spans="1:9" ht="28.9" customHeight="1" x14ac:dyDescent="0.25">
      <c r="A117" s="5" t="s">
        <v>361</v>
      </c>
      <c r="B117" s="8" t="s">
        <v>414</v>
      </c>
      <c r="C117" s="4">
        <v>2000</v>
      </c>
      <c r="D117" s="4">
        <v>2000</v>
      </c>
      <c r="E117" s="8" t="s">
        <v>397</v>
      </c>
      <c r="F117" s="8" t="s">
        <v>384</v>
      </c>
      <c r="G117" s="5" t="s">
        <v>83</v>
      </c>
      <c r="H117" s="5" t="s">
        <v>84</v>
      </c>
      <c r="I117" s="8" t="s">
        <v>415</v>
      </c>
    </row>
    <row r="118" spans="1:9" ht="28.9" customHeight="1" x14ac:dyDescent="0.25">
      <c r="A118" s="5" t="s">
        <v>361</v>
      </c>
      <c r="B118" s="8" t="s">
        <v>416</v>
      </c>
      <c r="C118" s="4">
        <v>2000</v>
      </c>
      <c r="D118" s="4">
        <v>1999</v>
      </c>
      <c r="E118" s="8" t="s">
        <v>417</v>
      </c>
      <c r="F118" s="8" t="s">
        <v>373</v>
      </c>
      <c r="G118" s="5" t="s">
        <v>74</v>
      </c>
      <c r="H118" s="8" t="s">
        <v>418</v>
      </c>
      <c r="I118" s="8" t="s">
        <v>419</v>
      </c>
    </row>
    <row r="119" spans="1:9" ht="28.9" customHeight="1" x14ac:dyDescent="0.25">
      <c r="A119" s="5" t="s">
        <v>361</v>
      </c>
      <c r="B119" s="8" t="s">
        <v>420</v>
      </c>
      <c r="C119" s="4">
        <v>2001</v>
      </c>
      <c r="D119" s="4">
        <v>2000</v>
      </c>
      <c r="E119" s="8" t="s">
        <v>421</v>
      </c>
      <c r="F119" s="8" t="s">
        <v>422</v>
      </c>
      <c r="G119" s="5" t="s">
        <v>196</v>
      </c>
      <c r="H119" s="5" t="s">
        <v>180</v>
      </c>
      <c r="I119" s="8" t="s">
        <v>423</v>
      </c>
    </row>
    <row r="120" spans="1:9" ht="28.9" customHeight="1" x14ac:dyDescent="0.25">
      <c r="A120" s="5" t="s">
        <v>361</v>
      </c>
      <c r="B120" s="8" t="s">
        <v>424</v>
      </c>
      <c r="C120" s="4">
        <v>1998</v>
      </c>
      <c r="D120" s="4">
        <v>1998</v>
      </c>
      <c r="E120" s="8" t="s">
        <v>378</v>
      </c>
      <c r="F120" s="8" t="s">
        <v>376</v>
      </c>
      <c r="G120" s="5" t="s">
        <v>34</v>
      </c>
      <c r="H120" s="5" t="s">
        <v>35</v>
      </c>
      <c r="I120" s="5" t="s">
        <v>69</v>
      </c>
    </row>
    <row r="121" spans="1:9" ht="28.9" customHeight="1" x14ac:dyDescent="0.25">
      <c r="A121" s="5" t="s">
        <v>361</v>
      </c>
      <c r="B121" s="8" t="s">
        <v>425</v>
      </c>
      <c r="C121" s="4">
        <v>2001</v>
      </c>
      <c r="D121" s="4">
        <v>1999</v>
      </c>
      <c r="E121" s="8" t="s">
        <v>426</v>
      </c>
      <c r="F121" s="8" t="s">
        <v>367</v>
      </c>
      <c r="G121" s="5" t="s">
        <v>43</v>
      </c>
      <c r="H121" s="5" t="s">
        <v>44</v>
      </c>
      <c r="I121" s="5" t="s">
        <v>45</v>
      </c>
    </row>
    <row r="122" spans="1:9" ht="28.9" customHeight="1" x14ac:dyDescent="0.25">
      <c r="A122" s="5" t="s">
        <v>361</v>
      </c>
      <c r="B122" s="8" t="s">
        <v>427</v>
      </c>
      <c r="C122" s="4">
        <v>1999</v>
      </c>
      <c r="D122" s="4">
        <v>1999</v>
      </c>
      <c r="E122" s="8" t="s">
        <v>428</v>
      </c>
      <c r="F122" s="8" t="s">
        <v>384</v>
      </c>
      <c r="G122" s="5" t="s">
        <v>50</v>
      </c>
      <c r="H122" s="8" t="s">
        <v>429</v>
      </c>
      <c r="I122" s="8" t="s">
        <v>430</v>
      </c>
    </row>
    <row r="123" spans="1:9" ht="28.9" customHeight="1" x14ac:dyDescent="0.25">
      <c r="A123" s="5" t="s">
        <v>361</v>
      </c>
      <c r="B123" s="8" t="s">
        <v>431</v>
      </c>
      <c r="C123" s="4">
        <v>1998</v>
      </c>
      <c r="D123" s="4">
        <v>1998</v>
      </c>
      <c r="E123" s="8" t="s">
        <v>378</v>
      </c>
      <c r="F123" s="8" t="s">
        <v>384</v>
      </c>
      <c r="G123" s="5" t="s">
        <v>83</v>
      </c>
      <c r="H123" s="5" t="s">
        <v>84</v>
      </c>
      <c r="I123" s="8" t="s">
        <v>432</v>
      </c>
    </row>
    <row r="124" spans="1:9" x14ac:dyDescent="0.25">
      <c r="A124" s="5" t="s">
        <v>433</v>
      </c>
      <c r="B124" s="5" t="s">
        <v>46</v>
      </c>
      <c r="C124" s="4">
        <v>1999</v>
      </c>
      <c r="D124" s="4">
        <v>1999</v>
      </c>
      <c r="E124" s="5" t="s">
        <v>354</v>
      </c>
      <c r="F124" s="5" t="s">
        <v>29</v>
      </c>
      <c r="G124" s="5" t="s">
        <v>38</v>
      </c>
      <c r="H124" s="5" t="s">
        <v>39</v>
      </c>
      <c r="I124" s="5" t="s">
        <v>47</v>
      </c>
    </row>
    <row r="125" spans="1:9" x14ac:dyDescent="0.25">
      <c r="A125" s="5" t="s">
        <v>433</v>
      </c>
      <c r="B125" s="5" t="s">
        <v>65</v>
      </c>
      <c r="C125" s="4">
        <v>2002</v>
      </c>
      <c r="D125" s="4">
        <v>2002</v>
      </c>
      <c r="E125" s="5" t="s">
        <v>349</v>
      </c>
      <c r="F125" s="5" t="s">
        <v>20</v>
      </c>
      <c r="G125" s="5" t="s">
        <v>50</v>
      </c>
      <c r="H125" s="5" t="s">
        <v>66</v>
      </c>
      <c r="I125" s="5" t="s">
        <v>67</v>
      </c>
    </row>
    <row r="126" spans="1:9" x14ac:dyDescent="0.25">
      <c r="A126" s="5" t="s">
        <v>433</v>
      </c>
      <c r="B126" s="5" t="s">
        <v>94</v>
      </c>
      <c r="C126" s="4">
        <v>1992</v>
      </c>
      <c r="D126" s="4">
        <v>1992</v>
      </c>
      <c r="E126" s="5" t="s">
        <v>434</v>
      </c>
      <c r="F126" s="5" t="s">
        <v>95</v>
      </c>
      <c r="G126" s="5" t="s">
        <v>10</v>
      </c>
      <c r="H126" s="5" t="s">
        <v>96</v>
      </c>
      <c r="I126" s="5" t="s">
        <v>97</v>
      </c>
    </row>
    <row r="127" spans="1:9" x14ac:dyDescent="0.25">
      <c r="A127" s="5" t="s">
        <v>433</v>
      </c>
      <c r="B127" s="5" t="s">
        <v>104</v>
      </c>
      <c r="C127" s="4">
        <v>1997</v>
      </c>
      <c r="D127" s="4">
        <v>1997</v>
      </c>
      <c r="E127" s="5" t="s">
        <v>351</v>
      </c>
      <c r="F127" s="5" t="s">
        <v>29</v>
      </c>
      <c r="G127" s="5" t="s">
        <v>74</v>
      </c>
      <c r="H127" s="5" t="s">
        <v>80</v>
      </c>
      <c r="I127" s="5" t="s">
        <v>105</v>
      </c>
    </row>
    <row r="128" spans="1:9" x14ac:dyDescent="0.25">
      <c r="A128" s="5" t="s">
        <v>433</v>
      </c>
      <c r="B128" s="5" t="s">
        <v>110</v>
      </c>
      <c r="C128" s="4">
        <v>1999</v>
      </c>
      <c r="D128" s="4">
        <v>1999</v>
      </c>
      <c r="E128" s="5" t="s">
        <v>354</v>
      </c>
      <c r="F128" s="5" t="s">
        <v>29</v>
      </c>
      <c r="G128" s="5" t="s">
        <v>38</v>
      </c>
      <c r="H128" s="5" t="s">
        <v>39</v>
      </c>
      <c r="I128" s="5" t="s">
        <v>47</v>
      </c>
    </row>
    <row r="129" spans="1:9" x14ac:dyDescent="0.25">
      <c r="A129" s="5" t="s">
        <v>433</v>
      </c>
      <c r="B129" s="5" t="s">
        <v>135</v>
      </c>
      <c r="C129" s="4">
        <v>2001</v>
      </c>
      <c r="D129" s="4">
        <v>2001</v>
      </c>
      <c r="E129" s="5" t="s">
        <v>353</v>
      </c>
      <c r="F129" s="5" t="s">
        <v>29</v>
      </c>
      <c r="G129" s="5" t="s">
        <v>136</v>
      </c>
      <c r="H129" s="5" t="s">
        <v>137</v>
      </c>
      <c r="I129" s="5" t="s">
        <v>138</v>
      </c>
    </row>
    <row r="130" spans="1:9" x14ac:dyDescent="0.25">
      <c r="A130" s="5" t="s">
        <v>433</v>
      </c>
      <c r="B130" s="5" t="s">
        <v>139</v>
      </c>
      <c r="C130" s="4">
        <v>2002</v>
      </c>
      <c r="D130" s="4">
        <v>2002</v>
      </c>
      <c r="E130" s="5" t="s">
        <v>349</v>
      </c>
      <c r="F130" s="5" t="s">
        <v>20</v>
      </c>
      <c r="G130" s="5" t="s">
        <v>50</v>
      </c>
      <c r="H130" s="5" t="s">
        <v>66</v>
      </c>
      <c r="I130" s="5" t="s">
        <v>67</v>
      </c>
    </row>
    <row r="131" spans="1:9" x14ac:dyDescent="0.25">
      <c r="A131" s="5" t="s">
        <v>433</v>
      </c>
      <c r="B131" s="5" t="s">
        <v>149</v>
      </c>
      <c r="C131" s="4">
        <v>1997</v>
      </c>
      <c r="D131" s="4">
        <v>1997</v>
      </c>
      <c r="E131" s="5" t="s">
        <v>351</v>
      </c>
      <c r="F131" s="5" t="s">
        <v>29</v>
      </c>
      <c r="G131" s="5" t="s">
        <v>74</v>
      </c>
      <c r="H131" s="5" t="s">
        <v>150</v>
      </c>
      <c r="I131" s="5" t="s">
        <v>76</v>
      </c>
    </row>
    <row r="132" spans="1:9" x14ac:dyDescent="0.25">
      <c r="A132" s="5" t="s">
        <v>433</v>
      </c>
      <c r="B132" s="5" t="s">
        <v>164</v>
      </c>
      <c r="C132" s="4">
        <v>2001</v>
      </c>
      <c r="D132" s="4">
        <v>2001</v>
      </c>
      <c r="E132" s="5" t="s">
        <v>353</v>
      </c>
      <c r="F132" s="5" t="s">
        <v>29</v>
      </c>
      <c r="G132" s="5" t="s">
        <v>25</v>
      </c>
      <c r="H132" s="5" t="s">
        <v>122</v>
      </c>
      <c r="I132" s="5" t="s">
        <v>123</v>
      </c>
    </row>
    <row r="133" spans="1:9" x14ac:dyDescent="0.25">
      <c r="A133" s="5" t="s">
        <v>433</v>
      </c>
      <c r="B133" s="5" t="s">
        <v>165</v>
      </c>
      <c r="C133" s="4">
        <v>1999</v>
      </c>
      <c r="D133" s="4">
        <v>1999</v>
      </c>
      <c r="E133" s="5" t="s">
        <v>354</v>
      </c>
      <c r="F133" s="5" t="s">
        <v>33</v>
      </c>
      <c r="G133" s="5" t="s">
        <v>166</v>
      </c>
      <c r="H133" s="5" t="s">
        <v>167</v>
      </c>
      <c r="I133" s="5" t="s">
        <v>168</v>
      </c>
    </row>
    <row r="134" spans="1:9" x14ac:dyDescent="0.25">
      <c r="A134" s="5" t="s">
        <v>433</v>
      </c>
      <c r="B134" s="5" t="s">
        <v>176</v>
      </c>
      <c r="C134" s="4">
        <v>2001</v>
      </c>
      <c r="D134" s="4">
        <v>2001</v>
      </c>
      <c r="E134" s="5" t="s">
        <v>353</v>
      </c>
      <c r="F134" s="5" t="s">
        <v>29</v>
      </c>
      <c r="G134" s="5" t="s">
        <v>43</v>
      </c>
      <c r="H134" s="5" t="s">
        <v>44</v>
      </c>
      <c r="I134" s="5" t="s">
        <v>45</v>
      </c>
    </row>
    <row r="135" spans="1:9" x14ac:dyDescent="0.25">
      <c r="A135" s="5" t="s">
        <v>433</v>
      </c>
      <c r="B135" s="5" t="s">
        <v>177</v>
      </c>
      <c r="C135" s="4">
        <v>2002</v>
      </c>
      <c r="D135" s="4">
        <v>2002</v>
      </c>
      <c r="E135" s="5" t="s">
        <v>349</v>
      </c>
      <c r="F135" s="5" t="s">
        <v>20</v>
      </c>
      <c r="G135" s="5" t="s">
        <v>25</v>
      </c>
      <c r="H135" s="5" t="s">
        <v>31</v>
      </c>
      <c r="I135" s="5" t="s">
        <v>27</v>
      </c>
    </row>
    <row r="136" spans="1:9" x14ac:dyDescent="0.25">
      <c r="A136" s="5" t="s">
        <v>433</v>
      </c>
      <c r="B136" s="5" t="s">
        <v>187</v>
      </c>
      <c r="C136" s="4">
        <v>1998</v>
      </c>
      <c r="D136" s="4">
        <v>1998</v>
      </c>
      <c r="E136" s="5" t="s">
        <v>352</v>
      </c>
      <c r="F136" s="5" t="s">
        <v>33</v>
      </c>
      <c r="G136" s="5" t="s">
        <v>50</v>
      </c>
      <c r="H136" s="5" t="s">
        <v>112</v>
      </c>
      <c r="I136" s="5" t="s">
        <v>52</v>
      </c>
    </row>
    <row r="137" spans="1:9" x14ac:dyDescent="0.25">
      <c r="A137" s="5" t="s">
        <v>433</v>
      </c>
      <c r="B137" s="5" t="s">
        <v>188</v>
      </c>
      <c r="C137" s="4">
        <v>1998</v>
      </c>
      <c r="D137" s="4">
        <v>1998</v>
      </c>
      <c r="E137" s="5" t="s">
        <v>352</v>
      </c>
      <c r="F137" s="5" t="s">
        <v>33</v>
      </c>
      <c r="G137" s="5" t="s">
        <v>34</v>
      </c>
      <c r="H137" s="5" t="s">
        <v>35</v>
      </c>
      <c r="I137" s="5" t="s">
        <v>189</v>
      </c>
    </row>
    <row r="138" spans="1:9" x14ac:dyDescent="0.25">
      <c r="A138" s="5" t="s">
        <v>433</v>
      </c>
      <c r="B138" s="5" t="s">
        <v>193</v>
      </c>
      <c r="C138" s="4">
        <v>2001</v>
      </c>
      <c r="D138" s="4">
        <v>2001</v>
      </c>
      <c r="E138" s="5" t="s">
        <v>353</v>
      </c>
      <c r="F138" s="5" t="s">
        <v>33</v>
      </c>
      <c r="G138" s="5" t="s">
        <v>34</v>
      </c>
      <c r="H138" s="5" t="s">
        <v>35</v>
      </c>
      <c r="I138" s="5" t="s">
        <v>194</v>
      </c>
    </row>
    <row r="139" spans="1:9" x14ac:dyDescent="0.25">
      <c r="A139" s="5" t="s">
        <v>433</v>
      </c>
      <c r="B139" s="5" t="s">
        <v>199</v>
      </c>
      <c r="C139" s="4">
        <v>2002</v>
      </c>
      <c r="D139" s="4">
        <v>2002</v>
      </c>
      <c r="E139" s="5" t="s">
        <v>349</v>
      </c>
      <c r="F139" s="5" t="s">
        <v>15</v>
      </c>
      <c r="G139" s="5" t="s">
        <v>50</v>
      </c>
      <c r="H139" s="5" t="s">
        <v>66</v>
      </c>
      <c r="I139" s="5" t="s">
        <v>67</v>
      </c>
    </row>
    <row r="140" spans="1:9" x14ac:dyDescent="0.25">
      <c r="A140" s="5" t="s">
        <v>433</v>
      </c>
      <c r="B140" s="5" t="s">
        <v>203</v>
      </c>
      <c r="C140" s="4">
        <v>1998</v>
      </c>
      <c r="D140" s="4">
        <v>1998</v>
      </c>
      <c r="E140" s="5" t="s">
        <v>352</v>
      </c>
      <c r="F140" s="5" t="s">
        <v>29</v>
      </c>
      <c r="G140" s="5" t="s">
        <v>83</v>
      </c>
      <c r="H140" s="5" t="s">
        <v>204</v>
      </c>
      <c r="I140" s="5" t="s">
        <v>85</v>
      </c>
    </row>
    <row r="141" spans="1:9" x14ac:dyDescent="0.25">
      <c r="A141" s="5" t="s">
        <v>433</v>
      </c>
      <c r="B141" s="5" t="s">
        <v>209</v>
      </c>
      <c r="C141" s="4">
        <v>1997</v>
      </c>
      <c r="D141" s="4">
        <v>1997</v>
      </c>
      <c r="E141" s="5" t="s">
        <v>351</v>
      </c>
      <c r="F141" s="5" t="s">
        <v>9</v>
      </c>
      <c r="G141" s="5" t="s">
        <v>74</v>
      </c>
      <c r="H141" s="5" t="s">
        <v>210</v>
      </c>
      <c r="I141" s="5" t="s">
        <v>172</v>
      </c>
    </row>
    <row r="142" spans="1:9" x14ac:dyDescent="0.25">
      <c r="A142" s="5" t="s">
        <v>433</v>
      </c>
      <c r="B142" s="5" t="s">
        <v>216</v>
      </c>
      <c r="C142" s="4">
        <v>1999</v>
      </c>
      <c r="D142" s="4">
        <v>1999</v>
      </c>
      <c r="E142" s="5" t="s">
        <v>354</v>
      </c>
      <c r="F142" s="5" t="s">
        <v>29</v>
      </c>
      <c r="G142" s="5" t="s">
        <v>74</v>
      </c>
      <c r="H142" s="5" t="s">
        <v>217</v>
      </c>
      <c r="I142" s="5" t="s">
        <v>218</v>
      </c>
    </row>
    <row r="143" spans="1:9" x14ac:dyDescent="0.25">
      <c r="A143" s="5" t="s">
        <v>433</v>
      </c>
      <c r="B143" s="5" t="s">
        <v>225</v>
      </c>
      <c r="C143" s="4">
        <v>1993</v>
      </c>
      <c r="D143" s="4">
        <v>1993</v>
      </c>
      <c r="E143" s="5" t="s">
        <v>435</v>
      </c>
      <c r="F143" s="5" t="s">
        <v>33</v>
      </c>
      <c r="G143" s="5" t="s">
        <v>74</v>
      </c>
      <c r="H143" s="5" t="s">
        <v>226</v>
      </c>
      <c r="I143" s="5" t="s">
        <v>105</v>
      </c>
    </row>
    <row r="144" spans="1:9" x14ac:dyDescent="0.25">
      <c r="A144" s="5" t="s">
        <v>433</v>
      </c>
      <c r="B144" s="5" t="s">
        <v>231</v>
      </c>
      <c r="C144" s="4">
        <v>1998</v>
      </c>
      <c r="D144" s="4">
        <v>1998</v>
      </c>
      <c r="E144" s="5" t="s">
        <v>352</v>
      </c>
      <c r="F144" s="5" t="s">
        <v>29</v>
      </c>
      <c r="G144" s="5" t="s">
        <v>50</v>
      </c>
      <c r="H144" s="5" t="s">
        <v>119</v>
      </c>
      <c r="I144" s="5" t="s">
        <v>232</v>
      </c>
    </row>
    <row r="145" spans="1:9" x14ac:dyDescent="0.25">
      <c r="A145" s="5" t="s">
        <v>433</v>
      </c>
      <c r="B145" s="5" t="s">
        <v>245</v>
      </c>
      <c r="C145" s="4">
        <v>1998</v>
      </c>
      <c r="D145" s="4">
        <v>1998</v>
      </c>
      <c r="E145" s="5" t="s">
        <v>352</v>
      </c>
      <c r="F145" s="5" t="s">
        <v>9</v>
      </c>
      <c r="G145" s="5" t="s">
        <v>246</v>
      </c>
      <c r="H145" s="5" t="s">
        <v>247</v>
      </c>
      <c r="I145" s="5" t="s">
        <v>248</v>
      </c>
    </row>
    <row r="146" spans="1:9" x14ac:dyDescent="0.25">
      <c r="A146" s="5" t="s">
        <v>433</v>
      </c>
      <c r="B146" s="5" t="s">
        <v>253</v>
      </c>
      <c r="C146" s="4">
        <v>2000</v>
      </c>
      <c r="D146" s="4">
        <v>2000</v>
      </c>
      <c r="E146" s="5" t="s">
        <v>350</v>
      </c>
      <c r="F146" s="5" t="s">
        <v>33</v>
      </c>
      <c r="G146" s="5" t="s">
        <v>10</v>
      </c>
      <c r="H146" s="5" t="s">
        <v>71</v>
      </c>
      <c r="I146" s="5" t="s">
        <v>72</v>
      </c>
    </row>
    <row r="147" spans="1:9" x14ac:dyDescent="0.25">
      <c r="A147" s="5" t="s">
        <v>433</v>
      </c>
      <c r="B147" s="5" t="s">
        <v>257</v>
      </c>
      <c r="C147" s="4">
        <v>2000</v>
      </c>
      <c r="D147" s="4">
        <v>2000</v>
      </c>
      <c r="E147" s="5" t="s">
        <v>350</v>
      </c>
      <c r="F147" s="5" t="s">
        <v>15</v>
      </c>
      <c r="G147" s="5" t="s">
        <v>196</v>
      </c>
      <c r="H147" s="5" t="s">
        <v>180</v>
      </c>
      <c r="I147" s="5" t="s">
        <v>181</v>
      </c>
    </row>
    <row r="148" spans="1:9" x14ac:dyDescent="0.25">
      <c r="A148" s="5" t="s">
        <v>433</v>
      </c>
      <c r="B148" s="5" t="s">
        <v>263</v>
      </c>
      <c r="C148" s="4">
        <v>2002</v>
      </c>
      <c r="D148" s="4">
        <v>2002</v>
      </c>
      <c r="E148" s="5" t="s">
        <v>349</v>
      </c>
      <c r="F148" s="5" t="s">
        <v>20</v>
      </c>
      <c r="G148" s="5" t="s">
        <v>30</v>
      </c>
      <c r="H148" s="5" t="s">
        <v>122</v>
      </c>
      <c r="I148" s="5" t="s">
        <v>123</v>
      </c>
    </row>
    <row r="149" spans="1:9" x14ac:dyDescent="0.25">
      <c r="A149" s="5" t="s">
        <v>433</v>
      </c>
      <c r="B149" s="5" t="s">
        <v>264</v>
      </c>
      <c r="C149" s="4">
        <v>2003</v>
      </c>
      <c r="D149" s="4">
        <v>2003</v>
      </c>
      <c r="E149" s="5" t="s">
        <v>358</v>
      </c>
      <c r="F149" s="5" t="s">
        <v>29</v>
      </c>
      <c r="G149" s="5" t="s">
        <v>57</v>
      </c>
      <c r="H149" s="5" t="s">
        <v>265</v>
      </c>
      <c r="I149" s="5" t="s">
        <v>59</v>
      </c>
    </row>
    <row r="150" spans="1:9" x14ac:dyDescent="0.25">
      <c r="A150" s="5" t="s">
        <v>433</v>
      </c>
      <c r="B150" s="5" t="s">
        <v>269</v>
      </c>
      <c r="C150" s="4">
        <v>1998</v>
      </c>
      <c r="D150" s="4">
        <v>1998</v>
      </c>
      <c r="E150" s="5" t="s">
        <v>352</v>
      </c>
      <c r="F150" s="5" t="s">
        <v>33</v>
      </c>
      <c r="G150" s="5" t="s">
        <v>74</v>
      </c>
      <c r="H150" s="5" t="s">
        <v>80</v>
      </c>
      <c r="I150" s="5" t="s">
        <v>270</v>
      </c>
    </row>
    <row r="151" spans="1:9" x14ac:dyDescent="0.25">
      <c r="A151" s="5" t="s">
        <v>433</v>
      </c>
      <c r="B151" s="5" t="s">
        <v>271</v>
      </c>
      <c r="C151" s="4">
        <v>1998</v>
      </c>
      <c r="D151" s="4">
        <v>1998</v>
      </c>
      <c r="E151" s="5" t="s">
        <v>352</v>
      </c>
      <c r="F151" s="5" t="s">
        <v>33</v>
      </c>
      <c r="G151" s="5" t="s">
        <v>10</v>
      </c>
      <c r="H151" s="5" t="s">
        <v>11</v>
      </c>
      <c r="I151" s="5" t="s">
        <v>12</v>
      </c>
    </row>
    <row r="152" spans="1:9" x14ac:dyDescent="0.25">
      <c r="A152" s="5" t="s">
        <v>433</v>
      </c>
      <c r="B152" s="5" t="s">
        <v>276</v>
      </c>
      <c r="C152" s="4">
        <v>1999</v>
      </c>
      <c r="D152" s="4">
        <v>1999</v>
      </c>
      <c r="E152" s="5" t="s">
        <v>354</v>
      </c>
      <c r="F152" s="5" t="s">
        <v>29</v>
      </c>
      <c r="G152" s="5" t="s">
        <v>57</v>
      </c>
      <c r="H152" s="5" t="s">
        <v>277</v>
      </c>
      <c r="I152" s="5" t="s">
        <v>278</v>
      </c>
    </row>
    <row r="153" spans="1:9" x14ac:dyDescent="0.25">
      <c r="A153" s="5" t="s">
        <v>433</v>
      </c>
      <c r="B153" s="5" t="s">
        <v>281</v>
      </c>
      <c r="C153" s="4">
        <v>2000</v>
      </c>
      <c r="D153" s="4">
        <v>2000</v>
      </c>
      <c r="E153" s="5" t="s">
        <v>350</v>
      </c>
      <c r="F153" s="5" t="s">
        <v>33</v>
      </c>
      <c r="G153" s="5" t="s">
        <v>34</v>
      </c>
      <c r="H153" s="5" t="s">
        <v>35</v>
      </c>
      <c r="I153" s="5" t="s">
        <v>36</v>
      </c>
    </row>
    <row r="154" spans="1:9" x14ac:dyDescent="0.25">
      <c r="A154" s="5" t="s">
        <v>433</v>
      </c>
      <c r="B154" s="5" t="s">
        <v>288</v>
      </c>
      <c r="C154" s="4">
        <v>1999</v>
      </c>
      <c r="D154" s="4">
        <v>1999</v>
      </c>
      <c r="E154" s="5" t="s">
        <v>354</v>
      </c>
      <c r="F154" s="5" t="s">
        <v>29</v>
      </c>
      <c r="G154" s="5" t="s">
        <v>16</v>
      </c>
      <c r="H154" s="5" t="s">
        <v>17</v>
      </c>
      <c r="I154" s="5" t="s">
        <v>18</v>
      </c>
    </row>
    <row r="155" spans="1:9" x14ac:dyDescent="0.25">
      <c r="A155" s="5" t="s">
        <v>433</v>
      </c>
      <c r="B155" s="5" t="s">
        <v>289</v>
      </c>
      <c r="C155" s="4">
        <v>1999</v>
      </c>
      <c r="D155" s="4">
        <v>1999</v>
      </c>
      <c r="E155" s="5" t="s">
        <v>354</v>
      </c>
      <c r="F155" s="5" t="s">
        <v>33</v>
      </c>
      <c r="G155" s="5" t="s">
        <v>10</v>
      </c>
      <c r="H155" s="5" t="s">
        <v>71</v>
      </c>
      <c r="I155" s="5" t="s">
        <v>72</v>
      </c>
    </row>
    <row r="156" spans="1:9" x14ac:dyDescent="0.25">
      <c r="A156" s="5" t="s">
        <v>433</v>
      </c>
      <c r="B156" s="5" t="s">
        <v>302</v>
      </c>
      <c r="C156" s="4">
        <v>1999</v>
      </c>
      <c r="D156" s="4">
        <v>1999</v>
      </c>
      <c r="E156" s="5" t="s">
        <v>354</v>
      </c>
      <c r="F156" s="5" t="s">
        <v>29</v>
      </c>
      <c r="G156" s="5" t="s">
        <v>50</v>
      </c>
      <c r="H156" s="5" t="s">
        <v>119</v>
      </c>
      <c r="I156" s="5" t="s">
        <v>232</v>
      </c>
    </row>
    <row r="157" spans="1:9" x14ac:dyDescent="0.25">
      <c r="A157" s="5" t="s">
        <v>433</v>
      </c>
      <c r="B157" s="5" t="s">
        <v>308</v>
      </c>
      <c r="C157" s="4">
        <v>1992</v>
      </c>
      <c r="D157" s="4">
        <v>1992</v>
      </c>
      <c r="E157" s="5" t="s">
        <v>434</v>
      </c>
      <c r="F157" s="5" t="s">
        <v>9</v>
      </c>
      <c r="G157" s="5" t="s">
        <v>50</v>
      </c>
      <c r="H157" s="5" t="s">
        <v>309</v>
      </c>
      <c r="I157" s="5" t="s">
        <v>310</v>
      </c>
    </row>
    <row r="158" spans="1:9" x14ac:dyDescent="0.25">
      <c r="A158" s="5" t="s">
        <v>433</v>
      </c>
      <c r="B158" s="5" t="s">
        <v>311</v>
      </c>
      <c r="C158" s="4">
        <v>1999</v>
      </c>
      <c r="D158" s="4">
        <v>1999</v>
      </c>
      <c r="E158" s="5" t="s">
        <v>354</v>
      </c>
      <c r="F158" s="5" t="s">
        <v>29</v>
      </c>
      <c r="G158" s="5" t="s">
        <v>83</v>
      </c>
      <c r="H158" s="5" t="s">
        <v>84</v>
      </c>
      <c r="I158" s="5" t="s">
        <v>286</v>
      </c>
    </row>
    <row r="159" spans="1:9" x14ac:dyDescent="0.25">
      <c r="A159" s="5" t="s">
        <v>433</v>
      </c>
      <c r="B159" s="5" t="s">
        <v>314</v>
      </c>
      <c r="C159" s="4">
        <v>1998</v>
      </c>
      <c r="D159" s="4">
        <v>1998</v>
      </c>
      <c r="E159" s="5" t="s">
        <v>352</v>
      </c>
      <c r="F159" s="5" t="s">
        <v>29</v>
      </c>
      <c r="G159" s="5" t="s">
        <v>61</v>
      </c>
      <c r="H159" s="5" t="s">
        <v>62</v>
      </c>
      <c r="I159" s="5" t="s">
        <v>63</v>
      </c>
    </row>
    <row r="160" spans="1:9" x14ac:dyDescent="0.25">
      <c r="A160" s="5" t="s">
        <v>433</v>
      </c>
      <c r="B160" s="5" t="s">
        <v>319</v>
      </c>
      <c r="C160" s="4">
        <v>2001</v>
      </c>
      <c r="D160" s="4">
        <v>2001</v>
      </c>
      <c r="E160" s="5" t="s">
        <v>353</v>
      </c>
      <c r="F160" s="5" t="s">
        <v>29</v>
      </c>
      <c r="G160" s="5" t="s">
        <v>57</v>
      </c>
      <c r="H160" s="5" t="s">
        <v>320</v>
      </c>
      <c r="I160" s="5" t="s">
        <v>321</v>
      </c>
    </row>
    <row r="161" spans="1:9" x14ac:dyDescent="0.25">
      <c r="A161" s="5" t="s">
        <v>433</v>
      </c>
      <c r="B161" s="5" t="s">
        <v>322</v>
      </c>
      <c r="C161" s="4">
        <v>2001</v>
      </c>
      <c r="D161" s="4">
        <v>2001</v>
      </c>
      <c r="E161" s="5" t="s">
        <v>353</v>
      </c>
      <c r="F161" s="5" t="s">
        <v>33</v>
      </c>
      <c r="G161" s="5" t="s">
        <v>299</v>
      </c>
      <c r="H161" s="5" t="s">
        <v>323</v>
      </c>
      <c r="I161" s="5" t="s">
        <v>324</v>
      </c>
    </row>
    <row r="162" spans="1:9" x14ac:dyDescent="0.25">
      <c r="A162" s="5" t="s">
        <v>433</v>
      </c>
      <c r="B162" s="5" t="s">
        <v>335</v>
      </c>
      <c r="C162" s="4">
        <v>1997</v>
      </c>
      <c r="D162" s="4">
        <v>1997</v>
      </c>
      <c r="E162" s="5" t="s">
        <v>351</v>
      </c>
      <c r="F162" s="5" t="s">
        <v>33</v>
      </c>
      <c r="G162" s="5" t="s">
        <v>74</v>
      </c>
      <c r="H162" s="5" t="s">
        <v>210</v>
      </c>
      <c r="I162" s="5" t="s">
        <v>172</v>
      </c>
    </row>
    <row r="163" spans="1:9" x14ac:dyDescent="0.25">
      <c r="A163" s="5" t="s">
        <v>433</v>
      </c>
      <c r="B163" s="5" t="s">
        <v>337</v>
      </c>
      <c r="C163" s="4">
        <v>2000</v>
      </c>
      <c r="D163" s="4">
        <v>2000</v>
      </c>
      <c r="E163" s="5" t="s">
        <v>350</v>
      </c>
      <c r="F163" s="5" t="s">
        <v>33</v>
      </c>
      <c r="G163" s="5" t="s">
        <v>246</v>
      </c>
      <c r="H163" s="5" t="s">
        <v>338</v>
      </c>
      <c r="I163" s="5" t="s">
        <v>248</v>
      </c>
    </row>
    <row r="164" spans="1:9" x14ac:dyDescent="0.25">
      <c r="A164" s="5" t="s">
        <v>433</v>
      </c>
      <c r="B164" s="5" t="s">
        <v>339</v>
      </c>
      <c r="C164" s="4">
        <v>2000</v>
      </c>
      <c r="D164" s="4">
        <v>2000</v>
      </c>
      <c r="E164" s="5" t="s">
        <v>350</v>
      </c>
      <c r="F164" s="5" t="s">
        <v>15</v>
      </c>
      <c r="G164" s="5" t="s">
        <v>25</v>
      </c>
      <c r="H164" s="5" t="s">
        <v>31</v>
      </c>
      <c r="I164" s="5" t="s">
        <v>27</v>
      </c>
    </row>
    <row r="165" spans="1:9" x14ac:dyDescent="0.25">
      <c r="A165" s="5" t="s">
        <v>433</v>
      </c>
      <c r="B165" s="5" t="s">
        <v>344</v>
      </c>
      <c r="C165" s="4">
        <v>2001</v>
      </c>
      <c r="D165" s="4">
        <v>2001</v>
      </c>
      <c r="E165" s="5" t="s">
        <v>353</v>
      </c>
      <c r="F165" s="5" t="s">
        <v>29</v>
      </c>
      <c r="G165" s="5" t="s">
        <v>57</v>
      </c>
      <c r="H165" s="5" t="s">
        <v>293</v>
      </c>
      <c r="I165" s="5" t="s">
        <v>59</v>
      </c>
    </row>
    <row r="166" spans="1:9" x14ac:dyDescent="0.25">
      <c r="A166" s="5" t="s">
        <v>436</v>
      </c>
      <c r="B166" s="5" t="s">
        <v>8</v>
      </c>
      <c r="C166" s="4">
        <v>1995</v>
      </c>
      <c r="D166" s="4">
        <v>1995</v>
      </c>
      <c r="E166" s="5" t="s">
        <v>359</v>
      </c>
      <c r="F166" s="5" t="s">
        <v>9</v>
      </c>
      <c r="G166" s="5" t="s">
        <v>10</v>
      </c>
      <c r="H166" s="5" t="s">
        <v>11</v>
      </c>
      <c r="I166" s="5" t="s">
        <v>12</v>
      </c>
    </row>
    <row r="167" spans="1:9" x14ac:dyDescent="0.25">
      <c r="A167" s="5" t="s">
        <v>436</v>
      </c>
      <c r="B167" s="5" t="s">
        <v>14</v>
      </c>
      <c r="C167" s="4">
        <v>2002</v>
      </c>
      <c r="D167" s="4">
        <v>2002</v>
      </c>
      <c r="E167" s="5" t="s">
        <v>349</v>
      </c>
      <c r="F167" s="5" t="s">
        <v>15</v>
      </c>
      <c r="G167" s="5" t="s">
        <v>16</v>
      </c>
      <c r="H167" s="5" t="s">
        <v>17</v>
      </c>
      <c r="I167" s="5" t="s">
        <v>18</v>
      </c>
    </row>
    <row r="168" spans="1:9" x14ac:dyDescent="0.25">
      <c r="A168" s="5" t="s">
        <v>436</v>
      </c>
      <c r="B168" s="5" t="s">
        <v>32</v>
      </c>
      <c r="C168" s="4">
        <v>1997</v>
      </c>
      <c r="D168" s="4">
        <v>1997</v>
      </c>
      <c r="E168" s="5" t="s">
        <v>351</v>
      </c>
      <c r="F168" s="5" t="s">
        <v>33</v>
      </c>
      <c r="G168" s="5" t="s">
        <v>34</v>
      </c>
      <c r="H168" s="5" t="s">
        <v>35</v>
      </c>
      <c r="I168" s="5" t="s">
        <v>36</v>
      </c>
    </row>
    <row r="169" spans="1:9" x14ac:dyDescent="0.25">
      <c r="A169" s="5" t="s">
        <v>436</v>
      </c>
      <c r="B169" s="5" t="s">
        <v>53</v>
      </c>
      <c r="C169" s="4">
        <v>1998</v>
      </c>
      <c r="D169" s="4">
        <v>1998</v>
      </c>
      <c r="E169" s="5" t="s">
        <v>352</v>
      </c>
      <c r="F169" s="5" t="s">
        <v>33</v>
      </c>
      <c r="G169" s="5" t="s">
        <v>38</v>
      </c>
      <c r="H169" s="5" t="s">
        <v>54</v>
      </c>
      <c r="I169" s="5" t="s">
        <v>55</v>
      </c>
    </row>
    <row r="170" spans="1:9" x14ac:dyDescent="0.25">
      <c r="A170" s="5" t="s">
        <v>436</v>
      </c>
      <c r="B170" s="5" t="s">
        <v>56</v>
      </c>
      <c r="C170" s="4">
        <v>2001</v>
      </c>
      <c r="D170" s="4">
        <v>2001</v>
      </c>
      <c r="E170" s="5" t="s">
        <v>353</v>
      </c>
      <c r="F170" s="5" t="s">
        <v>29</v>
      </c>
      <c r="G170" s="5" t="s">
        <v>57</v>
      </c>
      <c r="H170" s="5" t="s">
        <v>58</v>
      </c>
      <c r="I170" s="5" t="s">
        <v>59</v>
      </c>
    </row>
    <row r="171" spans="1:9" x14ac:dyDescent="0.25">
      <c r="A171" s="5" t="s">
        <v>436</v>
      </c>
      <c r="B171" s="5" t="s">
        <v>64</v>
      </c>
      <c r="C171" s="4">
        <v>1998</v>
      </c>
      <c r="D171" s="4">
        <v>1998</v>
      </c>
      <c r="E171" s="5" t="s">
        <v>352</v>
      </c>
      <c r="F171" s="5" t="s">
        <v>33</v>
      </c>
      <c r="G171" s="5" t="s">
        <v>21</v>
      </c>
      <c r="H171" s="5" t="s">
        <v>22</v>
      </c>
      <c r="I171" s="5" t="s">
        <v>23</v>
      </c>
    </row>
    <row r="172" spans="1:9" x14ac:dyDescent="0.25">
      <c r="A172" s="5" t="s">
        <v>436</v>
      </c>
      <c r="B172" s="5" t="s">
        <v>68</v>
      </c>
      <c r="C172" s="4">
        <v>1998</v>
      </c>
      <c r="D172" s="4">
        <v>1998</v>
      </c>
      <c r="E172" s="5" t="s">
        <v>352</v>
      </c>
      <c r="F172" s="5" t="s">
        <v>33</v>
      </c>
      <c r="G172" s="5" t="s">
        <v>34</v>
      </c>
      <c r="H172" s="5" t="s">
        <v>35</v>
      </c>
      <c r="I172" s="5" t="s">
        <v>69</v>
      </c>
    </row>
    <row r="173" spans="1:9" x14ac:dyDescent="0.25">
      <c r="A173" s="5" t="s">
        <v>436</v>
      </c>
      <c r="B173" s="5" t="s">
        <v>70</v>
      </c>
      <c r="C173" s="4">
        <v>1998</v>
      </c>
      <c r="D173" s="4">
        <v>1998</v>
      </c>
      <c r="E173" s="5" t="s">
        <v>352</v>
      </c>
      <c r="F173" s="5" t="s">
        <v>33</v>
      </c>
      <c r="G173" s="5" t="s">
        <v>10</v>
      </c>
      <c r="H173" s="5" t="s">
        <v>71</v>
      </c>
      <c r="I173" s="5" t="s">
        <v>72</v>
      </c>
    </row>
    <row r="174" spans="1:9" x14ac:dyDescent="0.25">
      <c r="A174" s="5" t="s">
        <v>436</v>
      </c>
      <c r="B174" s="5" t="s">
        <v>79</v>
      </c>
      <c r="C174" s="4">
        <v>1999</v>
      </c>
      <c r="D174" s="4">
        <v>1999</v>
      </c>
      <c r="E174" s="5" t="s">
        <v>354</v>
      </c>
      <c r="F174" s="5" t="s">
        <v>33</v>
      </c>
      <c r="G174" s="5" t="s">
        <v>74</v>
      </c>
      <c r="H174" s="5" t="s">
        <v>80</v>
      </c>
      <c r="I174" s="5" t="s">
        <v>81</v>
      </c>
    </row>
    <row r="175" spans="1:9" x14ac:dyDescent="0.25">
      <c r="A175" s="5" t="s">
        <v>436</v>
      </c>
      <c r="B175" s="5" t="s">
        <v>82</v>
      </c>
      <c r="C175" s="4">
        <v>1998</v>
      </c>
      <c r="D175" s="4">
        <v>1998</v>
      </c>
      <c r="E175" s="5" t="s">
        <v>352</v>
      </c>
      <c r="F175" s="5" t="s">
        <v>29</v>
      </c>
      <c r="G175" s="5" t="s">
        <v>83</v>
      </c>
      <c r="H175" s="5" t="s">
        <v>84</v>
      </c>
      <c r="I175" s="5" t="s">
        <v>85</v>
      </c>
    </row>
    <row r="176" spans="1:9" x14ac:dyDescent="0.25">
      <c r="A176" s="5" t="s">
        <v>436</v>
      </c>
      <c r="B176" s="5" t="s">
        <v>90</v>
      </c>
      <c r="C176" s="4">
        <v>1995</v>
      </c>
      <c r="D176" s="4">
        <v>1995</v>
      </c>
      <c r="E176" s="5" t="s">
        <v>359</v>
      </c>
      <c r="F176" s="5" t="s">
        <v>9</v>
      </c>
      <c r="G176" s="5" t="s">
        <v>91</v>
      </c>
      <c r="H176" s="5" t="s">
        <v>92</v>
      </c>
      <c r="I176" s="5" t="s">
        <v>93</v>
      </c>
    </row>
    <row r="177" spans="1:9" x14ac:dyDescent="0.25">
      <c r="A177" s="5" t="s">
        <v>436</v>
      </c>
      <c r="B177" s="5" t="s">
        <v>98</v>
      </c>
      <c r="C177" s="4">
        <v>1999</v>
      </c>
      <c r="D177" s="4">
        <v>1999</v>
      </c>
      <c r="E177" s="5" t="s">
        <v>354</v>
      </c>
      <c r="F177" s="5" t="s">
        <v>99</v>
      </c>
      <c r="G177" s="5" t="s">
        <v>10</v>
      </c>
      <c r="H177" s="5" t="s">
        <v>71</v>
      </c>
      <c r="I177" s="5" t="s">
        <v>100</v>
      </c>
    </row>
    <row r="178" spans="1:9" x14ac:dyDescent="0.25">
      <c r="A178" s="5" t="s">
        <v>436</v>
      </c>
      <c r="B178" s="5" t="s">
        <v>101</v>
      </c>
      <c r="C178" s="4">
        <v>1997</v>
      </c>
      <c r="D178" s="4">
        <v>1997</v>
      </c>
      <c r="E178" s="5" t="s">
        <v>351</v>
      </c>
      <c r="F178" s="5" t="s">
        <v>33</v>
      </c>
      <c r="G178" s="5" t="s">
        <v>21</v>
      </c>
      <c r="H178" s="5" t="s">
        <v>437</v>
      </c>
      <c r="I178" s="5" t="s">
        <v>103</v>
      </c>
    </row>
    <row r="179" spans="1:9" x14ac:dyDescent="0.25">
      <c r="A179" s="5" t="s">
        <v>436</v>
      </c>
      <c r="B179" s="5" t="s">
        <v>106</v>
      </c>
      <c r="C179" s="4">
        <v>1998</v>
      </c>
      <c r="D179" s="4">
        <v>1998</v>
      </c>
      <c r="E179" s="5" t="s">
        <v>352</v>
      </c>
      <c r="F179" s="5" t="s">
        <v>33</v>
      </c>
      <c r="G179" s="5" t="s">
        <v>57</v>
      </c>
      <c r="H179" s="5" t="s">
        <v>107</v>
      </c>
      <c r="I179" s="5" t="s">
        <v>108</v>
      </c>
    </row>
    <row r="180" spans="1:9" x14ac:dyDescent="0.25">
      <c r="A180" s="5" t="s">
        <v>436</v>
      </c>
      <c r="B180" s="5" t="s">
        <v>109</v>
      </c>
      <c r="C180" s="4">
        <v>1994</v>
      </c>
      <c r="D180" s="4">
        <v>1994</v>
      </c>
      <c r="E180" s="5" t="s">
        <v>438</v>
      </c>
      <c r="F180" s="5" t="s">
        <v>9</v>
      </c>
      <c r="G180" s="5" t="s">
        <v>10</v>
      </c>
      <c r="H180" s="5" t="s">
        <v>11</v>
      </c>
      <c r="I180" s="5" t="s">
        <v>12</v>
      </c>
    </row>
    <row r="181" spans="1:9" x14ac:dyDescent="0.25">
      <c r="A181" s="5" t="s">
        <v>436</v>
      </c>
      <c r="B181" s="5" t="s">
        <v>113</v>
      </c>
      <c r="C181" s="4">
        <v>1999</v>
      </c>
      <c r="D181" s="4">
        <v>1999</v>
      </c>
      <c r="E181" s="5" t="s">
        <v>354</v>
      </c>
      <c r="F181" s="5" t="s">
        <v>29</v>
      </c>
      <c r="G181" s="5" t="s">
        <v>16</v>
      </c>
      <c r="H181" s="5" t="s">
        <v>17</v>
      </c>
      <c r="I181" s="5" t="s">
        <v>114</v>
      </c>
    </row>
    <row r="182" spans="1:9" x14ac:dyDescent="0.25">
      <c r="A182" s="5" t="s">
        <v>436</v>
      </c>
      <c r="B182" s="5" t="s">
        <v>115</v>
      </c>
      <c r="C182" s="4">
        <v>1998</v>
      </c>
      <c r="D182" s="4">
        <v>1998</v>
      </c>
      <c r="E182" s="5" t="s">
        <v>352</v>
      </c>
      <c r="F182" s="5" t="s">
        <v>29</v>
      </c>
      <c r="G182" s="5" t="s">
        <v>50</v>
      </c>
      <c r="H182" s="5" t="s">
        <v>116</v>
      </c>
      <c r="I182" s="5" t="s">
        <v>52</v>
      </c>
    </row>
    <row r="183" spans="1:9" x14ac:dyDescent="0.25">
      <c r="A183" s="5" t="s">
        <v>436</v>
      </c>
      <c r="B183" s="5" t="s">
        <v>118</v>
      </c>
      <c r="C183" s="4">
        <v>1999</v>
      </c>
      <c r="D183" s="4">
        <v>1999</v>
      </c>
      <c r="E183" s="5" t="s">
        <v>354</v>
      </c>
      <c r="F183" s="5" t="s">
        <v>29</v>
      </c>
      <c r="G183" s="5" t="s">
        <v>50</v>
      </c>
      <c r="H183" s="5" t="s">
        <v>119</v>
      </c>
      <c r="I183" s="5" t="s">
        <v>120</v>
      </c>
    </row>
    <row r="184" spans="1:9" x14ac:dyDescent="0.25">
      <c r="A184" s="5" t="s">
        <v>436</v>
      </c>
      <c r="B184" s="5" t="s">
        <v>131</v>
      </c>
      <c r="C184" s="4">
        <v>1997</v>
      </c>
      <c r="D184" s="4">
        <v>1997</v>
      </c>
      <c r="E184" s="5" t="s">
        <v>351</v>
      </c>
      <c r="F184" s="5" t="s">
        <v>33</v>
      </c>
      <c r="G184" s="5" t="s">
        <v>61</v>
      </c>
      <c r="H184" s="5" t="s">
        <v>62</v>
      </c>
      <c r="I184" s="5" t="s">
        <v>63</v>
      </c>
    </row>
    <row r="185" spans="1:9" x14ac:dyDescent="0.25">
      <c r="A185" s="5" t="s">
        <v>436</v>
      </c>
      <c r="B185" s="5" t="s">
        <v>140</v>
      </c>
      <c r="C185" s="4">
        <v>2000</v>
      </c>
      <c r="D185" s="4">
        <v>2000</v>
      </c>
      <c r="E185" s="5" t="s">
        <v>350</v>
      </c>
      <c r="F185" s="5" t="s">
        <v>29</v>
      </c>
      <c r="G185" s="5" t="s">
        <v>141</v>
      </c>
      <c r="H185" s="5" t="s">
        <v>142</v>
      </c>
      <c r="I185" s="5" t="s">
        <v>143</v>
      </c>
    </row>
    <row r="186" spans="1:9" x14ac:dyDescent="0.25">
      <c r="A186" s="5" t="s">
        <v>436</v>
      </c>
      <c r="B186" s="5" t="s">
        <v>144</v>
      </c>
      <c r="C186" s="4">
        <v>1998</v>
      </c>
      <c r="D186" s="4">
        <v>1998</v>
      </c>
      <c r="E186" s="5" t="s">
        <v>352</v>
      </c>
      <c r="F186" s="5" t="s">
        <v>33</v>
      </c>
      <c r="G186" s="5" t="s">
        <v>145</v>
      </c>
      <c r="H186" s="5" t="s">
        <v>146</v>
      </c>
      <c r="I186" s="5" t="s">
        <v>147</v>
      </c>
    </row>
    <row r="187" spans="1:9" x14ac:dyDescent="0.25">
      <c r="A187" s="5" t="s">
        <v>436</v>
      </c>
      <c r="B187" s="5" t="s">
        <v>148</v>
      </c>
      <c r="C187" s="4">
        <v>2002</v>
      </c>
      <c r="D187" s="4">
        <v>2002</v>
      </c>
      <c r="E187" s="5" t="s">
        <v>349</v>
      </c>
      <c r="F187" s="5" t="s">
        <v>29</v>
      </c>
      <c r="G187" s="5" t="s">
        <v>43</v>
      </c>
      <c r="H187" s="5" t="s">
        <v>44</v>
      </c>
      <c r="I187" s="5" t="s">
        <v>45</v>
      </c>
    </row>
    <row r="188" spans="1:9" x14ac:dyDescent="0.25">
      <c r="A188" s="5" t="s">
        <v>436</v>
      </c>
      <c r="B188" s="5" t="s">
        <v>158</v>
      </c>
      <c r="C188" s="4">
        <v>1997</v>
      </c>
      <c r="D188" s="4">
        <v>1997</v>
      </c>
      <c r="E188" s="5" t="s">
        <v>351</v>
      </c>
      <c r="F188" s="5" t="s">
        <v>33</v>
      </c>
      <c r="G188" s="5" t="s">
        <v>38</v>
      </c>
      <c r="H188" s="5" t="s">
        <v>159</v>
      </c>
      <c r="I188" s="5" t="s">
        <v>55</v>
      </c>
    </row>
    <row r="189" spans="1:9" x14ac:dyDescent="0.25">
      <c r="A189" s="5" t="s">
        <v>436</v>
      </c>
      <c r="B189" s="5" t="s">
        <v>160</v>
      </c>
      <c r="C189" s="4">
        <v>1998</v>
      </c>
      <c r="D189" s="4">
        <v>1998</v>
      </c>
      <c r="E189" s="5" t="s">
        <v>352</v>
      </c>
      <c r="F189" s="5" t="s">
        <v>29</v>
      </c>
      <c r="G189" s="5" t="s">
        <v>30</v>
      </c>
      <c r="H189" s="5" t="s">
        <v>122</v>
      </c>
      <c r="I189" s="5" t="s">
        <v>123</v>
      </c>
    </row>
    <row r="190" spans="1:9" x14ac:dyDescent="0.25">
      <c r="A190" s="5" t="s">
        <v>436</v>
      </c>
      <c r="B190" s="5" t="s">
        <v>169</v>
      </c>
      <c r="C190" s="4">
        <v>2000</v>
      </c>
      <c r="D190" s="4">
        <v>2000</v>
      </c>
      <c r="E190" s="5" t="s">
        <v>350</v>
      </c>
      <c r="F190" s="5" t="s">
        <v>29</v>
      </c>
      <c r="G190" s="5" t="s">
        <v>74</v>
      </c>
      <c r="H190" s="5" t="s">
        <v>80</v>
      </c>
      <c r="I190" s="5" t="s">
        <v>81</v>
      </c>
    </row>
    <row r="191" spans="1:9" x14ac:dyDescent="0.25">
      <c r="A191" s="5" t="s">
        <v>436</v>
      </c>
      <c r="B191" s="5" t="s">
        <v>178</v>
      </c>
      <c r="C191" s="4">
        <v>2000</v>
      </c>
      <c r="D191" s="4">
        <v>2000</v>
      </c>
      <c r="E191" s="5" t="s">
        <v>350</v>
      </c>
      <c r="F191" s="5" t="s">
        <v>20</v>
      </c>
      <c r="G191" s="5" t="s">
        <v>179</v>
      </c>
      <c r="H191" s="5" t="s">
        <v>180</v>
      </c>
      <c r="I191" s="5" t="s">
        <v>181</v>
      </c>
    </row>
    <row r="192" spans="1:9" x14ac:dyDescent="0.25">
      <c r="A192" s="5" t="s">
        <v>436</v>
      </c>
      <c r="B192" s="5" t="s">
        <v>182</v>
      </c>
      <c r="C192" s="4">
        <v>2000</v>
      </c>
      <c r="D192" s="4">
        <v>2000</v>
      </c>
      <c r="E192" s="5" t="s">
        <v>350</v>
      </c>
      <c r="F192" s="5" t="s">
        <v>20</v>
      </c>
      <c r="G192" s="5" t="s">
        <v>179</v>
      </c>
      <c r="H192" s="5" t="s">
        <v>180</v>
      </c>
      <c r="I192" s="5" t="s">
        <v>181</v>
      </c>
    </row>
    <row r="193" spans="1:9" x14ac:dyDescent="0.25">
      <c r="A193" s="5" t="s">
        <v>436</v>
      </c>
      <c r="B193" s="5" t="s">
        <v>183</v>
      </c>
      <c r="C193" s="4">
        <v>2001</v>
      </c>
      <c r="D193" s="4">
        <v>2001</v>
      </c>
      <c r="E193" s="5" t="s">
        <v>353</v>
      </c>
      <c r="F193" s="5" t="s">
        <v>29</v>
      </c>
      <c r="G193" s="5" t="s">
        <v>30</v>
      </c>
      <c r="H193" s="5" t="s">
        <v>122</v>
      </c>
      <c r="I193" s="5" t="s">
        <v>123</v>
      </c>
    </row>
    <row r="194" spans="1:9" x14ac:dyDescent="0.25">
      <c r="A194" s="5" t="s">
        <v>436</v>
      </c>
      <c r="B194" s="5" t="s">
        <v>185</v>
      </c>
      <c r="C194" s="4">
        <v>2000</v>
      </c>
      <c r="D194" s="4">
        <v>2000</v>
      </c>
      <c r="E194" s="5" t="s">
        <v>350</v>
      </c>
      <c r="F194" s="5" t="s">
        <v>29</v>
      </c>
      <c r="G194" s="5" t="s">
        <v>74</v>
      </c>
      <c r="H194" s="5" t="s">
        <v>80</v>
      </c>
      <c r="I194" s="5" t="s">
        <v>81</v>
      </c>
    </row>
    <row r="195" spans="1:9" x14ac:dyDescent="0.25">
      <c r="A195" s="5" t="s">
        <v>436</v>
      </c>
      <c r="B195" s="5" t="s">
        <v>190</v>
      </c>
      <c r="C195" s="4">
        <v>1998</v>
      </c>
      <c r="D195" s="4">
        <v>1998</v>
      </c>
      <c r="E195" s="5" t="s">
        <v>352</v>
      </c>
      <c r="F195" s="5" t="s">
        <v>33</v>
      </c>
      <c r="G195" s="5" t="s">
        <v>136</v>
      </c>
      <c r="H195" s="5" t="s">
        <v>191</v>
      </c>
      <c r="I195" s="5" t="s">
        <v>192</v>
      </c>
    </row>
    <row r="196" spans="1:9" x14ac:dyDescent="0.25">
      <c r="A196" s="5" t="s">
        <v>436</v>
      </c>
      <c r="B196" s="5" t="s">
        <v>195</v>
      </c>
      <c r="C196" s="4">
        <v>2000</v>
      </c>
      <c r="D196" s="4">
        <v>2000</v>
      </c>
      <c r="E196" s="5" t="s">
        <v>350</v>
      </c>
      <c r="F196" s="5" t="s">
        <v>20</v>
      </c>
      <c r="G196" s="5" t="s">
        <v>196</v>
      </c>
      <c r="H196" s="5" t="s">
        <v>180</v>
      </c>
      <c r="I196" s="5" t="s">
        <v>181</v>
      </c>
    </row>
    <row r="197" spans="1:9" x14ac:dyDescent="0.25">
      <c r="A197" s="5" t="s">
        <v>436</v>
      </c>
      <c r="B197" s="5" t="s">
        <v>202</v>
      </c>
      <c r="C197" s="4">
        <v>1998</v>
      </c>
      <c r="D197" s="4">
        <v>1998</v>
      </c>
      <c r="E197" s="5" t="s">
        <v>352</v>
      </c>
      <c r="F197" s="5" t="s">
        <v>33</v>
      </c>
      <c r="G197" s="5" t="s">
        <v>136</v>
      </c>
      <c r="H197" s="5" t="s">
        <v>191</v>
      </c>
      <c r="I197" s="5" t="s">
        <v>192</v>
      </c>
    </row>
    <row r="198" spans="1:9" x14ac:dyDescent="0.25">
      <c r="A198" s="5" t="s">
        <v>436</v>
      </c>
      <c r="B198" s="5" t="s">
        <v>205</v>
      </c>
      <c r="C198" s="4">
        <v>1995</v>
      </c>
      <c r="D198" s="4">
        <v>1995</v>
      </c>
      <c r="E198" s="5" t="s">
        <v>359</v>
      </c>
      <c r="F198" s="5" t="s">
        <v>33</v>
      </c>
      <c r="G198" s="5" t="s">
        <v>61</v>
      </c>
      <c r="H198" s="5" t="s">
        <v>62</v>
      </c>
      <c r="I198" s="5" t="s">
        <v>206</v>
      </c>
    </row>
    <row r="199" spans="1:9" x14ac:dyDescent="0.25">
      <c r="A199" s="5" t="s">
        <v>436</v>
      </c>
      <c r="B199" s="5" t="s">
        <v>207</v>
      </c>
      <c r="C199" s="4">
        <v>1999</v>
      </c>
      <c r="D199" s="4">
        <v>1999</v>
      </c>
      <c r="E199" s="5" t="s">
        <v>354</v>
      </c>
      <c r="F199" s="5" t="s">
        <v>29</v>
      </c>
      <c r="G199" s="5" t="s">
        <v>208</v>
      </c>
      <c r="H199" s="5" t="s">
        <v>162</v>
      </c>
      <c r="I199" s="5" t="s">
        <v>163</v>
      </c>
    </row>
    <row r="200" spans="1:9" x14ac:dyDescent="0.25">
      <c r="A200" s="5" t="s">
        <v>436</v>
      </c>
      <c r="B200" s="5" t="s">
        <v>211</v>
      </c>
      <c r="C200" s="4">
        <v>2000</v>
      </c>
      <c r="D200" s="4">
        <v>2000</v>
      </c>
      <c r="E200" s="5" t="s">
        <v>350</v>
      </c>
      <c r="F200" s="5" t="s">
        <v>29</v>
      </c>
      <c r="G200" s="5" t="s">
        <v>83</v>
      </c>
      <c r="H200" s="5" t="s">
        <v>84</v>
      </c>
      <c r="I200" s="5" t="s">
        <v>85</v>
      </c>
    </row>
    <row r="201" spans="1:9" x14ac:dyDescent="0.25">
      <c r="A201" s="5" t="s">
        <v>436</v>
      </c>
      <c r="B201" s="5" t="s">
        <v>214</v>
      </c>
      <c r="C201" s="4">
        <v>2000</v>
      </c>
      <c r="D201" s="4">
        <v>2000</v>
      </c>
      <c r="E201" s="5" t="s">
        <v>350</v>
      </c>
      <c r="F201" s="5" t="s">
        <v>29</v>
      </c>
      <c r="G201" s="5" t="s">
        <v>57</v>
      </c>
      <c r="H201" s="5" t="s">
        <v>58</v>
      </c>
      <c r="I201" s="5" t="s">
        <v>215</v>
      </c>
    </row>
    <row r="202" spans="1:9" x14ac:dyDescent="0.25">
      <c r="A202" s="5" t="s">
        <v>436</v>
      </c>
      <c r="B202" s="5" t="s">
        <v>219</v>
      </c>
      <c r="C202" s="4">
        <v>1998</v>
      </c>
      <c r="D202" s="4">
        <v>1998</v>
      </c>
      <c r="E202" s="5" t="s">
        <v>352</v>
      </c>
      <c r="F202" s="5" t="s">
        <v>29</v>
      </c>
      <c r="G202" s="5" t="s">
        <v>61</v>
      </c>
      <c r="H202" s="5" t="s">
        <v>62</v>
      </c>
      <c r="I202" s="5" t="s">
        <v>63</v>
      </c>
    </row>
    <row r="203" spans="1:9" x14ac:dyDescent="0.25">
      <c r="A203" s="5" t="s">
        <v>436</v>
      </c>
      <c r="B203" s="5" t="s">
        <v>220</v>
      </c>
      <c r="C203" s="4">
        <v>2000</v>
      </c>
      <c r="D203" s="4">
        <v>2000</v>
      </c>
      <c r="E203" s="5" t="s">
        <v>350</v>
      </c>
      <c r="F203" s="5" t="s">
        <v>33</v>
      </c>
      <c r="G203" s="5" t="s">
        <v>21</v>
      </c>
      <c r="H203" s="5" t="s">
        <v>22</v>
      </c>
      <c r="I203" s="5" t="s">
        <v>23</v>
      </c>
    </row>
    <row r="204" spans="1:9" x14ac:dyDescent="0.25">
      <c r="A204" s="5" t="s">
        <v>436</v>
      </c>
      <c r="B204" s="5" t="s">
        <v>223</v>
      </c>
      <c r="C204" s="4">
        <v>2000</v>
      </c>
      <c r="D204" s="4">
        <v>2000</v>
      </c>
      <c r="E204" s="5" t="s">
        <v>350</v>
      </c>
      <c r="F204" s="5" t="s">
        <v>29</v>
      </c>
      <c r="G204" s="5" t="s">
        <v>34</v>
      </c>
      <c r="H204" s="5" t="s">
        <v>35</v>
      </c>
      <c r="I204" s="5" t="s">
        <v>36</v>
      </c>
    </row>
    <row r="205" spans="1:9" x14ac:dyDescent="0.25">
      <c r="A205" s="5" t="s">
        <v>436</v>
      </c>
      <c r="B205" s="5" t="s">
        <v>233</v>
      </c>
      <c r="C205" s="4">
        <v>1998</v>
      </c>
      <c r="D205" s="4">
        <v>1998</v>
      </c>
      <c r="E205" s="5" t="s">
        <v>352</v>
      </c>
      <c r="F205" s="5" t="s">
        <v>29</v>
      </c>
      <c r="G205" s="5" t="s">
        <v>50</v>
      </c>
      <c r="H205" s="5" t="s">
        <v>119</v>
      </c>
      <c r="I205" s="5" t="s">
        <v>234</v>
      </c>
    </row>
    <row r="206" spans="1:9" x14ac:dyDescent="0.25">
      <c r="A206" s="5" t="s">
        <v>436</v>
      </c>
      <c r="B206" s="5" t="s">
        <v>237</v>
      </c>
      <c r="C206" s="4">
        <v>2002</v>
      </c>
      <c r="D206" s="4">
        <v>2002</v>
      </c>
      <c r="E206" s="5" t="s">
        <v>349</v>
      </c>
      <c r="F206" s="5" t="s">
        <v>20</v>
      </c>
      <c r="G206" s="5" t="s">
        <v>21</v>
      </c>
      <c r="H206" s="5" t="s">
        <v>238</v>
      </c>
      <c r="I206" s="5" t="s">
        <v>239</v>
      </c>
    </row>
    <row r="207" spans="1:9" x14ac:dyDescent="0.25">
      <c r="A207" s="5" t="s">
        <v>436</v>
      </c>
      <c r="B207" s="5" t="s">
        <v>243</v>
      </c>
      <c r="C207" s="4">
        <v>1999</v>
      </c>
      <c r="D207" s="4">
        <v>1999</v>
      </c>
      <c r="E207" s="5" t="s">
        <v>354</v>
      </c>
      <c r="F207" s="5" t="s">
        <v>29</v>
      </c>
      <c r="G207" s="5" t="s">
        <v>61</v>
      </c>
      <c r="H207" s="5" t="s">
        <v>62</v>
      </c>
      <c r="I207" s="5" t="s">
        <v>63</v>
      </c>
    </row>
    <row r="208" spans="1:9" x14ac:dyDescent="0.25">
      <c r="A208" s="5" t="s">
        <v>436</v>
      </c>
      <c r="B208" s="5" t="s">
        <v>249</v>
      </c>
      <c r="C208" s="4">
        <v>2000</v>
      </c>
      <c r="D208" s="4">
        <v>2000</v>
      </c>
      <c r="E208" s="5" t="s">
        <v>350</v>
      </c>
      <c r="F208" s="5" t="s">
        <v>20</v>
      </c>
      <c r="G208" s="5" t="s">
        <v>179</v>
      </c>
      <c r="H208" s="5" t="s">
        <v>180</v>
      </c>
      <c r="I208" s="5" t="s">
        <v>181</v>
      </c>
    </row>
    <row r="209" spans="1:9" x14ac:dyDescent="0.25">
      <c r="A209" s="5" t="s">
        <v>436</v>
      </c>
      <c r="B209" s="5" t="s">
        <v>250</v>
      </c>
      <c r="C209" s="4">
        <v>1996</v>
      </c>
      <c r="D209" s="4">
        <v>1996</v>
      </c>
      <c r="E209" s="5" t="s">
        <v>355</v>
      </c>
      <c r="F209" s="5" t="s">
        <v>9</v>
      </c>
      <c r="G209" s="5" t="s">
        <v>16</v>
      </c>
      <c r="H209" s="5" t="s">
        <v>251</v>
      </c>
      <c r="I209" s="5" t="s">
        <v>114</v>
      </c>
    </row>
    <row r="210" spans="1:9" x14ac:dyDescent="0.25">
      <c r="A210" s="5" t="s">
        <v>436</v>
      </c>
      <c r="B210" s="5" t="s">
        <v>258</v>
      </c>
      <c r="C210" s="4">
        <v>2000</v>
      </c>
      <c r="D210" s="4">
        <v>2000</v>
      </c>
      <c r="E210" s="5" t="s">
        <v>350</v>
      </c>
      <c r="F210" s="5" t="s">
        <v>29</v>
      </c>
      <c r="G210" s="5" t="s">
        <v>38</v>
      </c>
      <c r="H210" s="5" t="s">
        <v>39</v>
      </c>
      <c r="I210" s="5" t="s">
        <v>259</v>
      </c>
    </row>
    <row r="211" spans="1:9" x14ac:dyDescent="0.25">
      <c r="A211" s="5" t="s">
        <v>436</v>
      </c>
      <c r="B211" s="5" t="s">
        <v>260</v>
      </c>
      <c r="C211" s="4">
        <v>1997</v>
      </c>
      <c r="D211" s="4">
        <v>1997</v>
      </c>
      <c r="E211" s="5" t="s">
        <v>351</v>
      </c>
      <c r="F211" s="5" t="s">
        <v>33</v>
      </c>
      <c r="G211" s="5" t="s">
        <v>57</v>
      </c>
      <c r="H211" s="5" t="s">
        <v>261</v>
      </c>
      <c r="I211" s="5" t="s">
        <v>262</v>
      </c>
    </row>
    <row r="212" spans="1:9" x14ac:dyDescent="0.25">
      <c r="A212" s="5" t="s">
        <v>436</v>
      </c>
      <c r="B212" s="5" t="s">
        <v>266</v>
      </c>
      <c r="C212" s="4">
        <v>1994</v>
      </c>
      <c r="D212" s="4">
        <v>1994</v>
      </c>
      <c r="E212" s="5" t="s">
        <v>438</v>
      </c>
      <c r="F212" s="5" t="s">
        <v>9</v>
      </c>
      <c r="G212" s="5" t="s">
        <v>10</v>
      </c>
      <c r="H212" s="5" t="s">
        <v>11</v>
      </c>
      <c r="I212" s="5" t="s">
        <v>12</v>
      </c>
    </row>
    <row r="213" spans="1:9" x14ac:dyDescent="0.25">
      <c r="A213" s="5" t="s">
        <v>436</v>
      </c>
      <c r="B213" s="5" t="s">
        <v>267</v>
      </c>
      <c r="C213" s="4">
        <v>1997</v>
      </c>
      <c r="D213" s="4">
        <v>1997</v>
      </c>
      <c r="E213" s="5" t="s">
        <v>351</v>
      </c>
      <c r="F213" s="5" t="s">
        <v>29</v>
      </c>
      <c r="G213" s="5" t="s">
        <v>30</v>
      </c>
      <c r="H213" s="5" t="s">
        <v>31</v>
      </c>
      <c r="I213" s="5" t="s">
        <v>27</v>
      </c>
    </row>
    <row r="214" spans="1:9" x14ac:dyDescent="0.25">
      <c r="A214" s="5" t="s">
        <v>436</v>
      </c>
      <c r="B214" s="5" t="s">
        <v>268</v>
      </c>
      <c r="C214" s="4">
        <v>1998</v>
      </c>
      <c r="D214" s="4">
        <v>1998</v>
      </c>
      <c r="E214" s="5" t="s">
        <v>352</v>
      </c>
      <c r="F214" s="5" t="s">
        <v>29</v>
      </c>
      <c r="G214" s="5" t="s">
        <v>83</v>
      </c>
      <c r="H214" s="5" t="s">
        <v>204</v>
      </c>
      <c r="I214" s="5" t="s">
        <v>85</v>
      </c>
    </row>
    <row r="215" spans="1:9" x14ac:dyDescent="0.25">
      <c r="A215" s="5" t="s">
        <v>436</v>
      </c>
      <c r="B215" s="5" t="s">
        <v>279</v>
      </c>
      <c r="C215" s="4">
        <v>1999</v>
      </c>
      <c r="D215" s="4">
        <v>1999</v>
      </c>
      <c r="E215" s="5" t="s">
        <v>354</v>
      </c>
      <c r="F215" s="5" t="s">
        <v>29</v>
      </c>
      <c r="G215" s="5" t="s">
        <v>61</v>
      </c>
      <c r="H215" s="5" t="s">
        <v>62</v>
      </c>
      <c r="I215" s="5" t="s">
        <v>63</v>
      </c>
    </row>
    <row r="216" spans="1:9" x14ac:dyDescent="0.25">
      <c r="A216" s="5" t="s">
        <v>436</v>
      </c>
      <c r="B216" s="5" t="s">
        <v>280</v>
      </c>
      <c r="C216" s="4">
        <v>1995</v>
      </c>
      <c r="D216" s="4">
        <v>1995</v>
      </c>
      <c r="E216" s="5" t="s">
        <v>359</v>
      </c>
      <c r="F216" s="5" t="s">
        <v>9</v>
      </c>
      <c r="G216" s="5" t="s">
        <v>91</v>
      </c>
      <c r="H216" s="5" t="s">
        <v>92</v>
      </c>
      <c r="I216" s="5" t="s">
        <v>93</v>
      </c>
    </row>
    <row r="217" spans="1:9" x14ac:dyDescent="0.25">
      <c r="A217" s="5" t="s">
        <v>436</v>
      </c>
      <c r="B217" s="5" t="s">
        <v>282</v>
      </c>
      <c r="C217" s="4">
        <v>2000</v>
      </c>
      <c r="D217" s="4">
        <v>2000</v>
      </c>
      <c r="E217" s="5" t="s">
        <v>350</v>
      </c>
      <c r="F217" s="5" t="s">
        <v>29</v>
      </c>
      <c r="G217" s="5" t="s">
        <v>74</v>
      </c>
      <c r="H217" s="5" t="s">
        <v>283</v>
      </c>
      <c r="I217" s="5" t="s">
        <v>284</v>
      </c>
    </row>
    <row r="218" spans="1:9" x14ac:dyDescent="0.25">
      <c r="A218" s="5" t="s">
        <v>436</v>
      </c>
      <c r="B218" s="5" t="s">
        <v>285</v>
      </c>
      <c r="C218" s="4">
        <v>2000</v>
      </c>
      <c r="D218" s="4">
        <v>2000</v>
      </c>
      <c r="E218" s="5" t="s">
        <v>350</v>
      </c>
      <c r="F218" s="5" t="s">
        <v>29</v>
      </c>
      <c r="G218" s="5" t="s">
        <v>83</v>
      </c>
      <c r="H218" s="5" t="s">
        <v>84</v>
      </c>
      <c r="I218" s="5" t="s">
        <v>286</v>
      </c>
    </row>
    <row r="219" spans="1:9" x14ac:dyDescent="0.25">
      <c r="A219" s="5" t="s">
        <v>436</v>
      </c>
      <c r="B219" s="5" t="s">
        <v>287</v>
      </c>
      <c r="C219" s="4">
        <v>2000</v>
      </c>
      <c r="D219" s="4">
        <v>2000</v>
      </c>
      <c r="E219" s="5" t="s">
        <v>350</v>
      </c>
      <c r="F219" s="5" t="s">
        <v>29</v>
      </c>
      <c r="G219" s="5" t="s">
        <v>83</v>
      </c>
      <c r="H219" s="5" t="s">
        <v>84</v>
      </c>
      <c r="I219" s="5" t="s">
        <v>85</v>
      </c>
    </row>
    <row r="220" spans="1:9" x14ac:dyDescent="0.25">
      <c r="A220" s="5" t="s">
        <v>436</v>
      </c>
      <c r="B220" s="5" t="s">
        <v>292</v>
      </c>
      <c r="C220" s="4">
        <v>1999</v>
      </c>
      <c r="D220" s="4">
        <v>1999</v>
      </c>
      <c r="E220" s="5" t="s">
        <v>354</v>
      </c>
      <c r="F220" s="5" t="s">
        <v>29</v>
      </c>
      <c r="G220" s="5" t="s">
        <v>57</v>
      </c>
      <c r="H220" s="5" t="s">
        <v>293</v>
      </c>
      <c r="I220" s="5" t="s">
        <v>134</v>
      </c>
    </row>
    <row r="221" spans="1:9" x14ac:dyDescent="0.25">
      <c r="A221" s="5" t="s">
        <v>436</v>
      </c>
      <c r="B221" s="5" t="s">
        <v>296</v>
      </c>
      <c r="C221" s="4">
        <v>1998</v>
      </c>
      <c r="D221" s="4">
        <v>1998</v>
      </c>
      <c r="E221" s="5" t="s">
        <v>352</v>
      </c>
      <c r="F221" s="5" t="s">
        <v>33</v>
      </c>
      <c r="G221" s="5" t="s">
        <v>57</v>
      </c>
      <c r="H221" s="5" t="s">
        <v>107</v>
      </c>
      <c r="I221" s="5" t="s">
        <v>108</v>
      </c>
    </row>
    <row r="222" spans="1:9" x14ac:dyDescent="0.25">
      <c r="A222" s="5" t="s">
        <v>436</v>
      </c>
      <c r="B222" s="5" t="s">
        <v>298</v>
      </c>
      <c r="C222" s="4">
        <v>1998</v>
      </c>
      <c r="D222" s="4">
        <v>1998</v>
      </c>
      <c r="E222" s="5" t="s">
        <v>352</v>
      </c>
      <c r="F222" s="5" t="s">
        <v>33</v>
      </c>
      <c r="G222" s="5" t="s">
        <v>299</v>
      </c>
      <c r="H222" s="5" t="s">
        <v>300</v>
      </c>
      <c r="I222" s="5" t="s">
        <v>301</v>
      </c>
    </row>
    <row r="223" spans="1:9" x14ac:dyDescent="0.25">
      <c r="A223" s="5" t="s">
        <v>436</v>
      </c>
      <c r="B223" s="5" t="s">
        <v>304</v>
      </c>
      <c r="C223" s="4">
        <v>1998</v>
      </c>
      <c r="D223" s="4">
        <v>1998</v>
      </c>
      <c r="E223" s="5" t="s">
        <v>352</v>
      </c>
      <c r="F223" s="5" t="s">
        <v>33</v>
      </c>
      <c r="G223" s="5" t="s">
        <v>34</v>
      </c>
      <c r="H223" s="5" t="s">
        <v>35</v>
      </c>
      <c r="I223" s="5" t="s">
        <v>69</v>
      </c>
    </row>
    <row r="224" spans="1:9" x14ac:dyDescent="0.25">
      <c r="A224" s="5" t="s">
        <v>436</v>
      </c>
      <c r="B224" s="5" t="s">
        <v>305</v>
      </c>
      <c r="C224" s="4">
        <v>2003</v>
      </c>
      <c r="D224" s="4">
        <v>2003</v>
      </c>
      <c r="E224" s="5" t="s">
        <v>358</v>
      </c>
      <c r="F224" s="5" t="s">
        <v>29</v>
      </c>
      <c r="G224" s="5" t="s">
        <v>38</v>
      </c>
      <c r="H224" s="5" t="s">
        <v>39</v>
      </c>
      <c r="I224" s="5" t="s">
        <v>40</v>
      </c>
    </row>
    <row r="225" spans="1:9" x14ac:dyDescent="0.25">
      <c r="A225" s="5" t="s">
        <v>436</v>
      </c>
      <c r="B225" s="5" t="s">
        <v>312</v>
      </c>
      <c r="C225" s="4">
        <v>2001</v>
      </c>
      <c r="D225" s="4">
        <v>2001</v>
      </c>
      <c r="E225" s="5" t="s">
        <v>353</v>
      </c>
      <c r="F225" s="5" t="s">
        <v>33</v>
      </c>
      <c r="G225" s="5" t="s">
        <v>43</v>
      </c>
      <c r="H225" s="5" t="s">
        <v>44</v>
      </c>
      <c r="I225" s="5" t="s">
        <v>45</v>
      </c>
    </row>
    <row r="226" spans="1:9" x14ac:dyDescent="0.25">
      <c r="A226" s="5" t="s">
        <v>436</v>
      </c>
      <c r="B226" s="5" t="s">
        <v>318</v>
      </c>
      <c r="C226" s="4">
        <v>2000</v>
      </c>
      <c r="D226" s="4">
        <v>2000</v>
      </c>
      <c r="E226" s="5" t="s">
        <v>350</v>
      </c>
      <c r="F226" s="5" t="s">
        <v>29</v>
      </c>
      <c r="G226" s="5" t="s">
        <v>16</v>
      </c>
      <c r="H226" s="5" t="s">
        <v>17</v>
      </c>
      <c r="I226" s="5" t="s">
        <v>18</v>
      </c>
    </row>
    <row r="227" spans="1:9" x14ac:dyDescent="0.25">
      <c r="A227" s="5" t="s">
        <v>436</v>
      </c>
      <c r="B227" s="5" t="s">
        <v>325</v>
      </c>
      <c r="C227" s="4">
        <v>1998</v>
      </c>
      <c r="D227" s="4">
        <v>1998</v>
      </c>
      <c r="E227" s="5" t="s">
        <v>352</v>
      </c>
      <c r="F227" s="5" t="s">
        <v>29</v>
      </c>
      <c r="G227" s="5" t="s">
        <v>50</v>
      </c>
      <c r="H227" s="5" t="s">
        <v>116</v>
      </c>
      <c r="I227" s="5" t="s">
        <v>52</v>
      </c>
    </row>
    <row r="228" spans="1:9" x14ac:dyDescent="0.25">
      <c r="A228" s="5" t="s">
        <v>436</v>
      </c>
      <c r="B228" s="5" t="s">
        <v>329</v>
      </c>
      <c r="C228" s="4">
        <v>1999</v>
      </c>
      <c r="D228" s="4">
        <v>1999</v>
      </c>
      <c r="E228" s="5" t="s">
        <v>354</v>
      </c>
      <c r="F228" s="5" t="s">
        <v>29</v>
      </c>
      <c r="G228" s="5" t="s">
        <v>43</v>
      </c>
      <c r="H228" s="5" t="s">
        <v>44</v>
      </c>
      <c r="I228" s="5" t="s">
        <v>45</v>
      </c>
    </row>
    <row r="229" spans="1:9" x14ac:dyDescent="0.25">
      <c r="A229" s="5" t="s">
        <v>436</v>
      </c>
      <c r="B229" s="5" t="s">
        <v>332</v>
      </c>
      <c r="C229" s="4">
        <v>2001</v>
      </c>
      <c r="D229" s="4">
        <v>2001</v>
      </c>
      <c r="E229" s="5" t="s">
        <v>353</v>
      </c>
      <c r="F229" s="5" t="s">
        <v>33</v>
      </c>
      <c r="G229" s="5" t="s">
        <v>10</v>
      </c>
      <c r="H229" s="5" t="s">
        <v>71</v>
      </c>
      <c r="I229" s="5" t="s">
        <v>72</v>
      </c>
    </row>
    <row r="230" spans="1:9" x14ac:dyDescent="0.25">
      <c r="A230" s="5" t="s">
        <v>436</v>
      </c>
      <c r="B230" s="5" t="s">
        <v>333</v>
      </c>
      <c r="C230" s="4">
        <v>2002</v>
      </c>
      <c r="D230" s="4">
        <v>2002</v>
      </c>
      <c r="E230" s="5" t="s">
        <v>349</v>
      </c>
      <c r="F230" s="5" t="s">
        <v>29</v>
      </c>
      <c r="G230" s="5" t="s">
        <v>21</v>
      </c>
      <c r="H230" s="5" t="s">
        <v>22</v>
      </c>
      <c r="I230" s="5" t="s">
        <v>23</v>
      </c>
    </row>
    <row r="231" spans="1:9" x14ac:dyDescent="0.25">
      <c r="A231" s="5" t="s">
        <v>436</v>
      </c>
      <c r="B231" s="5" t="s">
        <v>334</v>
      </c>
      <c r="C231" s="4">
        <v>1999</v>
      </c>
      <c r="D231" s="4">
        <v>1999</v>
      </c>
      <c r="E231" s="5" t="s">
        <v>354</v>
      </c>
      <c r="F231" s="5" t="s">
        <v>33</v>
      </c>
      <c r="G231" s="5" t="s">
        <v>21</v>
      </c>
      <c r="H231" s="5" t="s">
        <v>22</v>
      </c>
      <c r="I231" s="5" t="s">
        <v>23</v>
      </c>
    </row>
    <row r="232" spans="1:9" x14ac:dyDescent="0.25">
      <c r="A232" s="5" t="s">
        <v>436</v>
      </c>
      <c r="B232" s="5" t="s">
        <v>340</v>
      </c>
      <c r="C232" s="4">
        <v>1998</v>
      </c>
      <c r="D232" s="4">
        <v>1998</v>
      </c>
      <c r="E232" s="5" t="s">
        <v>352</v>
      </c>
      <c r="F232" s="5" t="s">
        <v>29</v>
      </c>
      <c r="G232" s="5" t="s">
        <v>83</v>
      </c>
      <c r="H232" s="5" t="s">
        <v>84</v>
      </c>
      <c r="I232" s="5" t="s">
        <v>341</v>
      </c>
    </row>
    <row r="233" spans="1:9" x14ac:dyDescent="0.25">
      <c r="A233" s="5" t="s">
        <v>436</v>
      </c>
      <c r="B233" s="5" t="s">
        <v>342</v>
      </c>
      <c r="C233" s="4">
        <v>1996</v>
      </c>
      <c r="D233" s="4">
        <v>1996</v>
      </c>
      <c r="E233" s="5" t="s">
        <v>355</v>
      </c>
      <c r="F233" s="5" t="s">
        <v>9</v>
      </c>
      <c r="G233" s="5" t="s">
        <v>16</v>
      </c>
      <c r="H233" s="5" t="s">
        <v>251</v>
      </c>
      <c r="I233" s="5" t="s">
        <v>114</v>
      </c>
    </row>
    <row r="234" spans="1:9" x14ac:dyDescent="0.25">
      <c r="A234" s="5" t="s">
        <v>439</v>
      </c>
      <c r="B234" s="5" t="s">
        <v>46</v>
      </c>
      <c r="C234" s="4">
        <v>1999</v>
      </c>
      <c r="D234" s="4">
        <v>1999</v>
      </c>
      <c r="E234" s="5" t="s">
        <v>354</v>
      </c>
      <c r="F234" s="5" t="s">
        <v>29</v>
      </c>
      <c r="G234" s="5" t="s">
        <v>38</v>
      </c>
      <c r="H234" s="5" t="s">
        <v>39</v>
      </c>
      <c r="I234" s="5" t="s">
        <v>47</v>
      </c>
    </row>
    <row r="235" spans="1:9" x14ac:dyDescent="0.25">
      <c r="A235" s="5" t="s">
        <v>439</v>
      </c>
      <c r="B235" s="5" t="s">
        <v>110</v>
      </c>
      <c r="C235" s="4">
        <v>1999</v>
      </c>
      <c r="D235" s="4">
        <v>1999</v>
      </c>
      <c r="E235" s="5" t="s">
        <v>354</v>
      </c>
      <c r="F235" s="5" t="s">
        <v>29</v>
      </c>
      <c r="G235" s="5" t="s">
        <v>38</v>
      </c>
      <c r="H235" s="5" t="s">
        <v>39</v>
      </c>
      <c r="I235" s="5" t="s">
        <v>47</v>
      </c>
    </row>
    <row r="236" spans="1:9" x14ac:dyDescent="0.25">
      <c r="A236" s="5" t="s">
        <v>439</v>
      </c>
      <c r="B236" s="5" t="s">
        <v>135</v>
      </c>
      <c r="C236" s="4">
        <v>2001</v>
      </c>
      <c r="D236" s="4">
        <v>2001</v>
      </c>
      <c r="E236" s="5" t="s">
        <v>353</v>
      </c>
      <c r="F236" s="5" t="s">
        <v>29</v>
      </c>
      <c r="G236" s="5" t="s">
        <v>136</v>
      </c>
      <c r="H236" s="5" t="s">
        <v>137</v>
      </c>
      <c r="I236" s="5" t="s">
        <v>138</v>
      </c>
    </row>
    <row r="237" spans="1:9" x14ac:dyDescent="0.25">
      <c r="A237" s="5" t="s">
        <v>439</v>
      </c>
      <c r="B237" s="5" t="s">
        <v>149</v>
      </c>
      <c r="C237" s="4">
        <v>1997</v>
      </c>
      <c r="D237" s="4">
        <v>1997</v>
      </c>
      <c r="E237" s="5" t="s">
        <v>351</v>
      </c>
      <c r="F237" s="5" t="s">
        <v>29</v>
      </c>
      <c r="G237" s="5" t="s">
        <v>74</v>
      </c>
      <c r="H237" s="5" t="s">
        <v>150</v>
      </c>
      <c r="I237" s="5" t="s">
        <v>76</v>
      </c>
    </row>
    <row r="238" spans="1:9" x14ac:dyDescent="0.25">
      <c r="A238" s="5" t="s">
        <v>439</v>
      </c>
      <c r="B238" s="5" t="s">
        <v>164</v>
      </c>
      <c r="C238" s="4">
        <v>2001</v>
      </c>
      <c r="D238" s="4">
        <v>2001</v>
      </c>
      <c r="E238" s="5" t="s">
        <v>353</v>
      </c>
      <c r="F238" s="5" t="s">
        <v>29</v>
      </c>
      <c r="G238" s="5" t="s">
        <v>25</v>
      </c>
      <c r="H238" s="5" t="s">
        <v>122</v>
      </c>
      <c r="I238" s="5" t="s">
        <v>123</v>
      </c>
    </row>
    <row r="239" spans="1:9" x14ac:dyDescent="0.25">
      <c r="A239" s="5" t="s">
        <v>439</v>
      </c>
      <c r="B239" s="5" t="s">
        <v>165</v>
      </c>
      <c r="C239" s="4">
        <v>1999</v>
      </c>
      <c r="D239" s="4">
        <v>1999</v>
      </c>
      <c r="E239" s="5" t="s">
        <v>354</v>
      </c>
      <c r="F239" s="5" t="s">
        <v>33</v>
      </c>
      <c r="G239" s="5" t="s">
        <v>166</v>
      </c>
      <c r="H239" s="5" t="s">
        <v>167</v>
      </c>
      <c r="I239" s="5" t="s">
        <v>168</v>
      </c>
    </row>
    <row r="240" spans="1:9" x14ac:dyDescent="0.25">
      <c r="A240" s="5" t="s">
        <v>439</v>
      </c>
      <c r="B240" s="5" t="s">
        <v>187</v>
      </c>
      <c r="C240" s="4">
        <v>1998</v>
      </c>
      <c r="D240" s="4">
        <v>1998</v>
      </c>
      <c r="E240" s="5" t="s">
        <v>352</v>
      </c>
      <c r="F240" s="5" t="s">
        <v>33</v>
      </c>
      <c r="G240" s="5" t="s">
        <v>50</v>
      </c>
      <c r="H240" s="5" t="s">
        <v>112</v>
      </c>
      <c r="I240" s="5" t="s">
        <v>52</v>
      </c>
    </row>
    <row r="241" spans="1:9" x14ac:dyDescent="0.25">
      <c r="A241" s="5" t="s">
        <v>439</v>
      </c>
      <c r="B241" s="5" t="s">
        <v>188</v>
      </c>
      <c r="C241" s="4">
        <v>1998</v>
      </c>
      <c r="D241" s="4">
        <v>1998</v>
      </c>
      <c r="E241" s="5" t="s">
        <v>352</v>
      </c>
      <c r="F241" s="5" t="s">
        <v>33</v>
      </c>
      <c r="G241" s="5" t="s">
        <v>34</v>
      </c>
      <c r="H241" s="5" t="s">
        <v>35</v>
      </c>
      <c r="I241" s="5" t="s">
        <v>189</v>
      </c>
    </row>
    <row r="242" spans="1:9" x14ac:dyDescent="0.25">
      <c r="A242" s="5" t="s">
        <v>439</v>
      </c>
      <c r="B242" s="5" t="s">
        <v>193</v>
      </c>
      <c r="C242" s="4">
        <v>2001</v>
      </c>
      <c r="D242" s="4">
        <v>2001</v>
      </c>
      <c r="E242" s="5" t="s">
        <v>353</v>
      </c>
      <c r="F242" s="5" t="s">
        <v>33</v>
      </c>
      <c r="G242" s="5" t="s">
        <v>34</v>
      </c>
      <c r="H242" s="5" t="s">
        <v>35</v>
      </c>
      <c r="I242" s="5" t="s">
        <v>194</v>
      </c>
    </row>
    <row r="243" spans="1:9" x14ac:dyDescent="0.25">
      <c r="A243" s="5" t="s">
        <v>439</v>
      </c>
      <c r="B243" s="5" t="s">
        <v>203</v>
      </c>
      <c r="C243" s="4">
        <v>1998</v>
      </c>
      <c r="D243" s="4">
        <v>1998</v>
      </c>
      <c r="E243" s="5" t="s">
        <v>352</v>
      </c>
      <c r="F243" s="5" t="s">
        <v>29</v>
      </c>
      <c r="G243" s="5" t="s">
        <v>83</v>
      </c>
      <c r="H243" s="5" t="s">
        <v>204</v>
      </c>
      <c r="I243" s="5" t="s">
        <v>85</v>
      </c>
    </row>
    <row r="244" spans="1:9" x14ac:dyDescent="0.25">
      <c r="A244" s="5" t="s">
        <v>439</v>
      </c>
      <c r="B244" s="5" t="s">
        <v>209</v>
      </c>
      <c r="C244" s="4">
        <v>1997</v>
      </c>
      <c r="D244" s="4">
        <v>1997</v>
      </c>
      <c r="E244" s="5" t="s">
        <v>351</v>
      </c>
      <c r="F244" s="5" t="s">
        <v>9</v>
      </c>
      <c r="G244" s="5" t="s">
        <v>74</v>
      </c>
      <c r="H244" s="5" t="s">
        <v>210</v>
      </c>
      <c r="I244" s="5" t="s">
        <v>172</v>
      </c>
    </row>
    <row r="245" spans="1:9" x14ac:dyDescent="0.25">
      <c r="A245" s="5" t="s">
        <v>439</v>
      </c>
      <c r="B245" s="5" t="s">
        <v>216</v>
      </c>
      <c r="C245" s="4">
        <v>1999</v>
      </c>
      <c r="D245" s="4">
        <v>1999</v>
      </c>
      <c r="E245" s="5" t="s">
        <v>354</v>
      </c>
      <c r="F245" s="5" t="s">
        <v>29</v>
      </c>
      <c r="G245" s="5" t="s">
        <v>74</v>
      </c>
      <c r="H245" s="5" t="s">
        <v>217</v>
      </c>
      <c r="I245" s="5" t="s">
        <v>218</v>
      </c>
    </row>
    <row r="246" spans="1:9" x14ac:dyDescent="0.25">
      <c r="A246" s="5" t="s">
        <v>439</v>
      </c>
      <c r="B246" s="5" t="s">
        <v>245</v>
      </c>
      <c r="C246" s="4">
        <v>1998</v>
      </c>
      <c r="D246" s="4">
        <v>1998</v>
      </c>
      <c r="E246" s="5" t="s">
        <v>352</v>
      </c>
      <c r="F246" s="5" t="s">
        <v>9</v>
      </c>
      <c r="G246" s="5" t="s">
        <v>246</v>
      </c>
      <c r="H246" s="5" t="s">
        <v>247</v>
      </c>
      <c r="I246" s="5" t="s">
        <v>248</v>
      </c>
    </row>
    <row r="247" spans="1:9" x14ac:dyDescent="0.25">
      <c r="A247" s="5" t="s">
        <v>439</v>
      </c>
      <c r="B247" s="5" t="s">
        <v>253</v>
      </c>
      <c r="C247" s="4">
        <v>2000</v>
      </c>
      <c r="D247" s="4">
        <v>2000</v>
      </c>
      <c r="E247" s="5" t="s">
        <v>350</v>
      </c>
      <c r="F247" s="5" t="s">
        <v>33</v>
      </c>
      <c r="G247" s="5" t="s">
        <v>10</v>
      </c>
      <c r="H247" s="5" t="s">
        <v>71</v>
      </c>
      <c r="I247" s="5" t="s">
        <v>72</v>
      </c>
    </row>
    <row r="248" spans="1:9" x14ac:dyDescent="0.25">
      <c r="A248" s="5" t="s">
        <v>439</v>
      </c>
      <c r="B248" s="5" t="s">
        <v>263</v>
      </c>
      <c r="C248" s="4">
        <v>2002</v>
      </c>
      <c r="D248" s="4">
        <v>2002</v>
      </c>
      <c r="E248" s="5" t="s">
        <v>349</v>
      </c>
      <c r="F248" s="5" t="s">
        <v>20</v>
      </c>
      <c r="G248" s="5" t="s">
        <v>30</v>
      </c>
      <c r="H248" s="5" t="s">
        <v>122</v>
      </c>
      <c r="I248" s="5" t="s">
        <v>123</v>
      </c>
    </row>
    <row r="249" spans="1:9" x14ac:dyDescent="0.25">
      <c r="A249" s="5" t="s">
        <v>439</v>
      </c>
      <c r="B249" s="5" t="s">
        <v>264</v>
      </c>
      <c r="C249" s="4">
        <v>2003</v>
      </c>
      <c r="D249" s="4">
        <v>2003</v>
      </c>
      <c r="E249" s="5" t="s">
        <v>358</v>
      </c>
      <c r="F249" s="5" t="s">
        <v>29</v>
      </c>
      <c r="G249" s="5" t="s">
        <v>57</v>
      </c>
      <c r="H249" s="5" t="s">
        <v>265</v>
      </c>
      <c r="I249" s="5" t="s">
        <v>59</v>
      </c>
    </row>
    <row r="250" spans="1:9" x14ac:dyDescent="0.25">
      <c r="A250" s="5" t="s">
        <v>439</v>
      </c>
      <c r="B250" s="5" t="s">
        <v>271</v>
      </c>
      <c r="C250" s="4">
        <v>1998</v>
      </c>
      <c r="D250" s="4">
        <v>1998</v>
      </c>
      <c r="E250" s="5" t="s">
        <v>352</v>
      </c>
      <c r="F250" s="5" t="s">
        <v>33</v>
      </c>
      <c r="G250" s="5" t="s">
        <v>10</v>
      </c>
      <c r="H250" s="5" t="s">
        <v>11</v>
      </c>
      <c r="I250" s="5" t="s">
        <v>12</v>
      </c>
    </row>
    <row r="251" spans="1:9" x14ac:dyDescent="0.25">
      <c r="A251" s="5" t="s">
        <v>439</v>
      </c>
      <c r="B251" s="5" t="s">
        <v>276</v>
      </c>
      <c r="C251" s="4">
        <v>1999</v>
      </c>
      <c r="D251" s="4">
        <v>1999</v>
      </c>
      <c r="E251" s="5" t="s">
        <v>354</v>
      </c>
      <c r="F251" s="5" t="s">
        <v>29</v>
      </c>
      <c r="G251" s="5" t="s">
        <v>57</v>
      </c>
      <c r="H251" s="5" t="s">
        <v>277</v>
      </c>
      <c r="I251" s="5" t="s">
        <v>278</v>
      </c>
    </row>
    <row r="252" spans="1:9" x14ac:dyDescent="0.25">
      <c r="A252" s="5" t="s">
        <v>439</v>
      </c>
      <c r="B252" s="5" t="s">
        <v>281</v>
      </c>
      <c r="C252" s="4">
        <v>2000</v>
      </c>
      <c r="D252" s="4">
        <v>2000</v>
      </c>
      <c r="E252" s="5" t="s">
        <v>350</v>
      </c>
      <c r="F252" s="5" t="s">
        <v>33</v>
      </c>
      <c r="G252" s="5" t="s">
        <v>34</v>
      </c>
      <c r="H252" s="5" t="s">
        <v>35</v>
      </c>
      <c r="I252" s="5" t="s">
        <v>36</v>
      </c>
    </row>
    <row r="253" spans="1:9" x14ac:dyDescent="0.25">
      <c r="A253" s="5" t="s">
        <v>439</v>
      </c>
      <c r="B253" s="5" t="s">
        <v>288</v>
      </c>
      <c r="C253" s="4">
        <v>1999</v>
      </c>
      <c r="D253" s="4">
        <v>1999</v>
      </c>
      <c r="E253" s="5" t="s">
        <v>354</v>
      </c>
      <c r="F253" s="5" t="s">
        <v>29</v>
      </c>
      <c r="G253" s="5" t="s">
        <v>16</v>
      </c>
      <c r="H253" s="5" t="s">
        <v>17</v>
      </c>
      <c r="I253" s="5" t="s">
        <v>18</v>
      </c>
    </row>
    <row r="254" spans="1:9" x14ac:dyDescent="0.25">
      <c r="A254" s="5" t="s">
        <v>439</v>
      </c>
      <c r="B254" s="5" t="s">
        <v>289</v>
      </c>
      <c r="C254" s="4">
        <v>1999</v>
      </c>
      <c r="D254" s="4">
        <v>1999</v>
      </c>
      <c r="E254" s="5" t="s">
        <v>354</v>
      </c>
      <c r="F254" s="5" t="s">
        <v>33</v>
      </c>
      <c r="G254" s="5" t="s">
        <v>10</v>
      </c>
      <c r="H254" s="5" t="s">
        <v>71</v>
      </c>
      <c r="I254" s="5" t="s">
        <v>72</v>
      </c>
    </row>
    <row r="255" spans="1:9" x14ac:dyDescent="0.25">
      <c r="A255" s="5" t="s">
        <v>439</v>
      </c>
      <c r="B255" s="5" t="s">
        <v>314</v>
      </c>
      <c r="C255" s="4">
        <v>1998</v>
      </c>
      <c r="D255" s="4">
        <v>1998</v>
      </c>
      <c r="E255" s="5" t="s">
        <v>352</v>
      </c>
      <c r="F255" s="5" t="s">
        <v>29</v>
      </c>
      <c r="G255" s="5" t="s">
        <v>61</v>
      </c>
      <c r="H255" s="5" t="s">
        <v>62</v>
      </c>
      <c r="I255" s="5" t="s">
        <v>63</v>
      </c>
    </row>
    <row r="256" spans="1:9" x14ac:dyDescent="0.25">
      <c r="A256" s="5" t="s">
        <v>439</v>
      </c>
      <c r="B256" s="5" t="s">
        <v>322</v>
      </c>
      <c r="C256" s="4">
        <v>2001</v>
      </c>
      <c r="D256" s="4">
        <v>2001</v>
      </c>
      <c r="E256" s="5" t="s">
        <v>353</v>
      </c>
      <c r="F256" s="5" t="s">
        <v>33</v>
      </c>
      <c r="G256" s="5" t="s">
        <v>299</v>
      </c>
      <c r="H256" s="5" t="s">
        <v>323</v>
      </c>
      <c r="I256" s="5" t="s">
        <v>324</v>
      </c>
    </row>
    <row r="257" spans="1:9" x14ac:dyDescent="0.25">
      <c r="A257" s="5" t="s">
        <v>439</v>
      </c>
      <c r="B257" s="5" t="s">
        <v>337</v>
      </c>
      <c r="C257" s="4">
        <v>2000</v>
      </c>
      <c r="D257" s="4">
        <v>2000</v>
      </c>
      <c r="E257" s="5" t="s">
        <v>350</v>
      </c>
      <c r="F257" s="5" t="s">
        <v>33</v>
      </c>
      <c r="G257" s="5" t="s">
        <v>246</v>
      </c>
      <c r="H257" s="5" t="s">
        <v>338</v>
      </c>
      <c r="I257" s="5" t="s">
        <v>248</v>
      </c>
    </row>
  </sheetData>
  <autoFilter ref="A1:I257"/>
  <pageMargins left="0.7" right="0.7" top="0.75" bottom="0.75" header="0.3" footer="0.3"/>
  <pageSetup paperSize="9" orientation="portrait" copies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2"/>
  <sheetViews>
    <sheetView topLeftCell="B1" workbookViewId="0"/>
  </sheetViews>
  <sheetFormatPr defaultColWidth="8.85546875" defaultRowHeight="15" x14ac:dyDescent="0.25"/>
  <cols>
    <col min="1" max="1" width="0" style="1" hidden="1" customWidth="1"/>
    <col min="2" max="2" width="21.85546875" style="1" customWidth="1"/>
    <col min="3" max="3" width="6" style="1" customWidth="1"/>
    <col min="4" max="4" width="9.140625" style="1" customWidth="1"/>
    <col min="5" max="5" width="17.28515625" style="1" customWidth="1"/>
    <col min="6" max="6" width="43.28515625" style="1" customWidth="1"/>
    <col min="7" max="7" width="33.28515625" style="1" customWidth="1"/>
    <col min="8" max="8" width="6.28515625" style="1" customWidth="1"/>
    <col min="9" max="16384" width="8.85546875" style="1"/>
  </cols>
  <sheetData>
    <row r="1" spans="1:8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x14ac:dyDescent="0.25">
      <c r="A2" s="2">
        <v>2314</v>
      </c>
      <c r="B2" s="3" t="s">
        <v>8</v>
      </c>
      <c r="C2" s="2">
        <v>1995</v>
      </c>
      <c r="D2" s="3" t="s">
        <v>9</v>
      </c>
      <c r="E2" s="3" t="s">
        <v>10</v>
      </c>
      <c r="F2" s="3" t="s">
        <v>11</v>
      </c>
      <c r="G2" s="3" t="s">
        <v>12</v>
      </c>
      <c r="H2" s="3" t="s">
        <v>13</v>
      </c>
    </row>
    <row r="3" spans="1:8" x14ac:dyDescent="0.25">
      <c r="A3" s="4">
        <v>2322</v>
      </c>
      <c r="B3" s="5" t="s">
        <v>14</v>
      </c>
      <c r="C3" s="4">
        <v>2002</v>
      </c>
      <c r="D3" s="5" t="s">
        <v>15</v>
      </c>
      <c r="E3" s="5" t="s">
        <v>16</v>
      </c>
      <c r="F3" s="5" t="s">
        <v>17</v>
      </c>
      <c r="G3" s="5" t="s">
        <v>18</v>
      </c>
      <c r="H3" s="5" t="s">
        <v>13</v>
      </c>
    </row>
    <row r="4" spans="1:8" x14ac:dyDescent="0.25">
      <c r="A4" s="4">
        <v>3629</v>
      </c>
      <c r="B4" s="5" t="s">
        <v>19</v>
      </c>
      <c r="C4" s="4">
        <v>2002</v>
      </c>
      <c r="D4" s="5" t="s">
        <v>20</v>
      </c>
      <c r="E4" s="5" t="s">
        <v>21</v>
      </c>
      <c r="F4" s="5" t="s">
        <v>22</v>
      </c>
      <c r="G4" s="5" t="s">
        <v>23</v>
      </c>
      <c r="H4" s="5" t="s">
        <v>13</v>
      </c>
    </row>
    <row r="5" spans="1:8" x14ac:dyDescent="0.25">
      <c r="A5" s="4">
        <v>3901</v>
      </c>
      <c r="B5" s="5" t="s">
        <v>24</v>
      </c>
      <c r="C5" s="4">
        <v>2002</v>
      </c>
      <c r="D5" s="5" t="s">
        <v>15</v>
      </c>
      <c r="E5" s="5" t="s">
        <v>25</v>
      </c>
      <c r="F5" s="5" t="s">
        <v>26</v>
      </c>
      <c r="G5" s="5" t="s">
        <v>27</v>
      </c>
      <c r="H5" s="5" t="s">
        <v>13</v>
      </c>
    </row>
    <row r="6" spans="1:8" x14ac:dyDescent="0.25">
      <c r="A6" s="4">
        <v>3161</v>
      </c>
      <c r="B6" s="5" t="s">
        <v>28</v>
      </c>
      <c r="C6" s="4">
        <v>2000</v>
      </c>
      <c r="D6" s="5" t="s">
        <v>29</v>
      </c>
      <c r="E6" s="5" t="s">
        <v>30</v>
      </c>
      <c r="F6" s="5" t="s">
        <v>31</v>
      </c>
      <c r="G6" s="5" t="s">
        <v>27</v>
      </c>
      <c r="H6" s="5" t="s">
        <v>13</v>
      </c>
    </row>
    <row r="7" spans="1:8" x14ac:dyDescent="0.25">
      <c r="A7" s="4">
        <v>2342</v>
      </c>
      <c r="B7" s="5" t="s">
        <v>32</v>
      </c>
      <c r="C7" s="4">
        <v>1997</v>
      </c>
      <c r="D7" s="5" t="s">
        <v>33</v>
      </c>
      <c r="E7" s="5" t="s">
        <v>34</v>
      </c>
      <c r="F7" s="5" t="s">
        <v>35</v>
      </c>
      <c r="G7" s="5" t="s">
        <v>36</v>
      </c>
      <c r="H7" s="5" t="s">
        <v>13</v>
      </c>
    </row>
    <row r="8" spans="1:8" x14ac:dyDescent="0.25">
      <c r="A8" s="4">
        <v>3798</v>
      </c>
      <c r="B8" s="5" t="s">
        <v>37</v>
      </c>
      <c r="C8" s="4">
        <v>2002</v>
      </c>
      <c r="D8" s="5" t="s">
        <v>29</v>
      </c>
      <c r="E8" s="5" t="s">
        <v>38</v>
      </c>
      <c r="F8" s="5" t="s">
        <v>39</v>
      </c>
      <c r="G8" s="5" t="s">
        <v>40</v>
      </c>
      <c r="H8" s="5" t="s">
        <v>13</v>
      </c>
    </row>
    <row r="9" spans="1:8" x14ac:dyDescent="0.25">
      <c r="A9" s="4">
        <v>3864</v>
      </c>
      <c r="B9" s="5" t="s">
        <v>41</v>
      </c>
      <c r="C9" s="4">
        <v>2002</v>
      </c>
      <c r="D9" s="5" t="s">
        <v>15</v>
      </c>
      <c r="E9" s="5" t="s">
        <v>25</v>
      </c>
      <c r="F9" s="5" t="s">
        <v>31</v>
      </c>
      <c r="G9" s="5" t="s">
        <v>27</v>
      </c>
      <c r="H9" s="5" t="s">
        <v>13</v>
      </c>
    </row>
    <row r="10" spans="1:8" x14ac:dyDescent="0.25">
      <c r="A10" s="4">
        <v>3610</v>
      </c>
      <c r="B10" s="5" t="s">
        <v>42</v>
      </c>
      <c r="C10" s="4">
        <v>2000</v>
      </c>
      <c r="D10" s="5" t="s">
        <v>29</v>
      </c>
      <c r="E10" s="5" t="s">
        <v>43</v>
      </c>
      <c r="F10" s="5" t="s">
        <v>44</v>
      </c>
      <c r="G10" s="5" t="s">
        <v>45</v>
      </c>
      <c r="H10" s="5" t="s">
        <v>13</v>
      </c>
    </row>
    <row r="11" spans="1:8" x14ac:dyDescent="0.25">
      <c r="A11" s="4">
        <v>3616</v>
      </c>
      <c r="B11" s="5" t="s">
        <v>46</v>
      </c>
      <c r="C11" s="4">
        <v>1999</v>
      </c>
      <c r="D11" s="5" t="s">
        <v>29</v>
      </c>
      <c r="E11" s="5" t="s">
        <v>38</v>
      </c>
      <c r="F11" s="5" t="s">
        <v>39</v>
      </c>
      <c r="G11" s="5" t="s">
        <v>47</v>
      </c>
      <c r="H11" s="5" t="s">
        <v>48</v>
      </c>
    </row>
    <row r="12" spans="1:8" x14ac:dyDescent="0.25">
      <c r="A12" s="4">
        <v>3232</v>
      </c>
      <c r="B12" s="5" t="s">
        <v>49</v>
      </c>
      <c r="C12" s="4">
        <v>2002</v>
      </c>
      <c r="D12" s="5" t="s">
        <v>20</v>
      </c>
      <c r="E12" s="5" t="s">
        <v>50</v>
      </c>
      <c r="F12" s="5" t="s">
        <v>51</v>
      </c>
      <c r="G12" s="5" t="s">
        <v>52</v>
      </c>
      <c r="H12" s="5" t="s">
        <v>13</v>
      </c>
    </row>
    <row r="13" spans="1:8" x14ac:dyDescent="0.25">
      <c r="A13" s="4">
        <v>2347</v>
      </c>
      <c r="B13" s="5" t="s">
        <v>53</v>
      </c>
      <c r="C13" s="4">
        <v>1998</v>
      </c>
      <c r="D13" s="5" t="s">
        <v>33</v>
      </c>
      <c r="E13" s="5" t="s">
        <v>38</v>
      </c>
      <c r="F13" s="5" t="s">
        <v>54</v>
      </c>
      <c r="G13" s="5" t="s">
        <v>55</v>
      </c>
      <c r="H13" s="5" t="s">
        <v>13</v>
      </c>
    </row>
    <row r="14" spans="1:8" x14ac:dyDescent="0.25">
      <c r="A14" s="4">
        <v>3626</v>
      </c>
      <c r="B14" s="5" t="s">
        <v>56</v>
      </c>
      <c r="C14" s="4">
        <v>2001</v>
      </c>
      <c r="D14" s="5" t="s">
        <v>29</v>
      </c>
      <c r="E14" s="5" t="s">
        <v>57</v>
      </c>
      <c r="F14" s="5" t="s">
        <v>58</v>
      </c>
      <c r="G14" s="5" t="s">
        <v>59</v>
      </c>
      <c r="H14" s="5" t="s">
        <v>13</v>
      </c>
    </row>
    <row r="15" spans="1:8" x14ac:dyDescent="0.25">
      <c r="A15" s="4">
        <v>2357</v>
      </c>
      <c r="B15" s="5" t="s">
        <v>60</v>
      </c>
      <c r="C15" s="4">
        <v>1998</v>
      </c>
      <c r="D15" s="5" t="s">
        <v>29</v>
      </c>
      <c r="E15" s="5" t="s">
        <v>61</v>
      </c>
      <c r="F15" s="5" t="s">
        <v>62</v>
      </c>
      <c r="G15" s="5" t="s">
        <v>63</v>
      </c>
      <c r="H15" s="5" t="s">
        <v>13</v>
      </c>
    </row>
    <row r="16" spans="1:8" x14ac:dyDescent="0.25">
      <c r="A16" s="4">
        <v>2359</v>
      </c>
      <c r="B16" s="5" t="s">
        <v>64</v>
      </c>
      <c r="C16" s="4">
        <v>1998</v>
      </c>
      <c r="D16" s="5" t="s">
        <v>33</v>
      </c>
      <c r="E16" s="5" t="s">
        <v>21</v>
      </c>
      <c r="F16" s="5" t="s">
        <v>22</v>
      </c>
      <c r="G16" s="5" t="s">
        <v>23</v>
      </c>
      <c r="H16" s="5" t="s">
        <v>13</v>
      </c>
    </row>
    <row r="17" spans="1:8" x14ac:dyDescent="0.25">
      <c r="A17" s="4">
        <v>3680</v>
      </c>
      <c r="B17" s="5" t="s">
        <v>65</v>
      </c>
      <c r="C17" s="4">
        <v>2002</v>
      </c>
      <c r="D17" s="5" t="s">
        <v>20</v>
      </c>
      <c r="E17" s="5" t="s">
        <v>50</v>
      </c>
      <c r="F17" s="5" t="s">
        <v>66</v>
      </c>
      <c r="G17" s="5" t="s">
        <v>67</v>
      </c>
      <c r="H17" s="5" t="s">
        <v>48</v>
      </c>
    </row>
    <row r="18" spans="1:8" x14ac:dyDescent="0.25">
      <c r="A18" s="4">
        <v>2970</v>
      </c>
      <c r="B18" s="5" t="s">
        <v>68</v>
      </c>
      <c r="C18" s="4">
        <v>1998</v>
      </c>
      <c r="D18" s="5" t="s">
        <v>33</v>
      </c>
      <c r="E18" s="5" t="s">
        <v>34</v>
      </c>
      <c r="F18" s="5" t="s">
        <v>35</v>
      </c>
      <c r="G18" s="5" t="s">
        <v>69</v>
      </c>
      <c r="H18" s="5" t="s">
        <v>13</v>
      </c>
    </row>
    <row r="19" spans="1:8" x14ac:dyDescent="0.25">
      <c r="A19" s="4">
        <v>2366</v>
      </c>
      <c r="B19" s="5" t="s">
        <v>70</v>
      </c>
      <c r="C19" s="4">
        <v>1998</v>
      </c>
      <c r="D19" s="5" t="s">
        <v>33</v>
      </c>
      <c r="E19" s="5" t="s">
        <v>10</v>
      </c>
      <c r="F19" s="5" t="s">
        <v>71</v>
      </c>
      <c r="G19" s="5" t="s">
        <v>72</v>
      </c>
      <c r="H19" s="5" t="s">
        <v>13</v>
      </c>
    </row>
    <row r="20" spans="1:8" x14ac:dyDescent="0.25">
      <c r="A20" s="4">
        <v>2372</v>
      </c>
      <c r="B20" s="5" t="s">
        <v>73</v>
      </c>
      <c r="C20" s="4">
        <v>2002</v>
      </c>
      <c r="D20" s="5" t="s">
        <v>20</v>
      </c>
      <c r="E20" s="5" t="s">
        <v>74</v>
      </c>
      <c r="F20" s="5" t="s">
        <v>75</v>
      </c>
      <c r="G20" s="5" t="s">
        <v>76</v>
      </c>
      <c r="H20" s="5" t="s">
        <v>13</v>
      </c>
    </row>
    <row r="21" spans="1:8" x14ac:dyDescent="0.25">
      <c r="A21" s="4">
        <v>2373</v>
      </c>
      <c r="B21" s="5" t="s">
        <v>77</v>
      </c>
      <c r="C21" s="4">
        <v>2000</v>
      </c>
      <c r="D21" s="5" t="s">
        <v>20</v>
      </c>
      <c r="E21" s="5" t="s">
        <v>74</v>
      </c>
      <c r="F21" s="5" t="s">
        <v>78</v>
      </c>
      <c r="G21" s="5" t="s">
        <v>76</v>
      </c>
      <c r="H21" s="5" t="s">
        <v>13</v>
      </c>
    </row>
    <row r="22" spans="1:8" x14ac:dyDescent="0.25">
      <c r="A22" s="4">
        <v>3086</v>
      </c>
      <c r="B22" s="5" t="s">
        <v>79</v>
      </c>
      <c r="C22" s="4">
        <v>1999</v>
      </c>
      <c r="D22" s="5" t="s">
        <v>33</v>
      </c>
      <c r="E22" s="5" t="s">
        <v>74</v>
      </c>
      <c r="F22" s="5" t="s">
        <v>80</v>
      </c>
      <c r="G22" s="5" t="s">
        <v>81</v>
      </c>
      <c r="H22" s="5" t="s">
        <v>13</v>
      </c>
    </row>
    <row r="23" spans="1:8" x14ac:dyDescent="0.25">
      <c r="A23" s="4">
        <v>3106</v>
      </c>
      <c r="B23" s="5" t="s">
        <v>82</v>
      </c>
      <c r="C23" s="4">
        <v>1998</v>
      </c>
      <c r="D23" s="5" t="s">
        <v>29</v>
      </c>
      <c r="E23" s="5" t="s">
        <v>83</v>
      </c>
      <c r="F23" s="5" t="s">
        <v>84</v>
      </c>
      <c r="G23" s="5" t="s">
        <v>85</v>
      </c>
      <c r="H23" s="5" t="s">
        <v>13</v>
      </c>
    </row>
    <row r="24" spans="1:8" x14ac:dyDescent="0.25">
      <c r="A24" s="4">
        <v>3801</v>
      </c>
      <c r="B24" s="5" t="s">
        <v>86</v>
      </c>
      <c r="C24" s="4">
        <v>2000</v>
      </c>
      <c r="D24" s="5" t="s">
        <v>15</v>
      </c>
      <c r="E24" s="5" t="s">
        <v>87</v>
      </c>
      <c r="F24" s="5" t="s">
        <v>88</v>
      </c>
      <c r="G24" s="5" t="s">
        <v>89</v>
      </c>
      <c r="H24" s="5" t="s">
        <v>13</v>
      </c>
    </row>
    <row r="25" spans="1:8" x14ac:dyDescent="0.25">
      <c r="A25" s="4">
        <v>2385</v>
      </c>
      <c r="B25" s="5" t="s">
        <v>90</v>
      </c>
      <c r="C25" s="4">
        <v>1995</v>
      </c>
      <c r="D25" s="5" t="s">
        <v>9</v>
      </c>
      <c r="E25" s="5" t="s">
        <v>91</v>
      </c>
      <c r="F25" s="5" t="s">
        <v>92</v>
      </c>
      <c r="G25" s="5" t="s">
        <v>93</v>
      </c>
      <c r="H25" s="5" t="s">
        <v>13</v>
      </c>
    </row>
    <row r="26" spans="1:8" x14ac:dyDescent="0.25">
      <c r="A26" s="4">
        <v>2401</v>
      </c>
      <c r="B26" s="5" t="s">
        <v>94</v>
      </c>
      <c r="C26" s="4">
        <v>1992</v>
      </c>
      <c r="D26" s="5" t="s">
        <v>95</v>
      </c>
      <c r="E26" s="5" t="s">
        <v>10</v>
      </c>
      <c r="F26" s="5" t="s">
        <v>96</v>
      </c>
      <c r="G26" s="5" t="s">
        <v>97</v>
      </c>
      <c r="H26" s="5" t="s">
        <v>48</v>
      </c>
    </row>
    <row r="27" spans="1:8" x14ac:dyDescent="0.25">
      <c r="A27" s="4">
        <v>3851</v>
      </c>
      <c r="B27" s="5" t="s">
        <v>98</v>
      </c>
      <c r="C27" s="4">
        <v>1999</v>
      </c>
      <c r="D27" s="5" t="s">
        <v>99</v>
      </c>
      <c r="E27" s="5" t="s">
        <v>10</v>
      </c>
      <c r="F27" s="5" t="s">
        <v>71</v>
      </c>
      <c r="G27" s="5" t="s">
        <v>100</v>
      </c>
      <c r="H27" s="5" t="s">
        <v>13</v>
      </c>
    </row>
    <row r="28" spans="1:8" x14ac:dyDescent="0.25">
      <c r="A28" s="4">
        <v>2405</v>
      </c>
      <c r="B28" s="5" t="s">
        <v>101</v>
      </c>
      <c r="C28" s="4">
        <v>1997</v>
      </c>
      <c r="D28" s="5" t="s">
        <v>33</v>
      </c>
      <c r="E28" s="5" t="s">
        <v>21</v>
      </c>
      <c r="F28" s="5" t="s">
        <v>102</v>
      </c>
      <c r="G28" s="5" t="s">
        <v>103</v>
      </c>
      <c r="H28" s="5" t="s">
        <v>13</v>
      </c>
    </row>
    <row r="29" spans="1:8" x14ac:dyDescent="0.25">
      <c r="A29" s="4">
        <v>2407</v>
      </c>
      <c r="B29" s="5" t="s">
        <v>104</v>
      </c>
      <c r="C29" s="4">
        <v>1997</v>
      </c>
      <c r="D29" s="5" t="s">
        <v>29</v>
      </c>
      <c r="E29" s="5" t="s">
        <v>74</v>
      </c>
      <c r="F29" s="5" t="s">
        <v>80</v>
      </c>
      <c r="G29" s="5" t="s">
        <v>105</v>
      </c>
      <c r="H29" s="5" t="s">
        <v>48</v>
      </c>
    </row>
    <row r="30" spans="1:8" x14ac:dyDescent="0.25">
      <c r="A30" s="4">
        <v>2410</v>
      </c>
      <c r="B30" s="5" t="s">
        <v>106</v>
      </c>
      <c r="C30" s="4">
        <v>1998</v>
      </c>
      <c r="D30" s="5" t="s">
        <v>33</v>
      </c>
      <c r="E30" s="5" t="s">
        <v>57</v>
      </c>
      <c r="F30" s="5" t="s">
        <v>107</v>
      </c>
      <c r="G30" s="5" t="s">
        <v>108</v>
      </c>
      <c r="H30" s="5" t="s">
        <v>13</v>
      </c>
    </row>
    <row r="31" spans="1:8" x14ac:dyDescent="0.25">
      <c r="A31" s="4">
        <v>2415</v>
      </c>
      <c r="B31" s="5" t="s">
        <v>109</v>
      </c>
      <c r="C31" s="4">
        <v>1994</v>
      </c>
      <c r="D31" s="5" t="s">
        <v>9</v>
      </c>
      <c r="E31" s="5" t="s">
        <v>10</v>
      </c>
      <c r="F31" s="5" t="s">
        <v>11</v>
      </c>
      <c r="G31" s="5" t="s">
        <v>12</v>
      </c>
      <c r="H31" s="5" t="s">
        <v>13</v>
      </c>
    </row>
    <row r="32" spans="1:8" x14ac:dyDescent="0.25">
      <c r="A32" s="4">
        <v>3202</v>
      </c>
      <c r="B32" s="5" t="s">
        <v>110</v>
      </c>
      <c r="C32" s="4">
        <v>1999</v>
      </c>
      <c r="D32" s="5" t="s">
        <v>29</v>
      </c>
      <c r="E32" s="5" t="s">
        <v>38</v>
      </c>
      <c r="F32" s="5" t="s">
        <v>39</v>
      </c>
      <c r="G32" s="5" t="s">
        <v>47</v>
      </c>
      <c r="H32" s="5" t="s">
        <v>48</v>
      </c>
    </row>
    <row r="33" spans="1:8" x14ac:dyDescent="0.25">
      <c r="A33" s="4">
        <v>2428</v>
      </c>
      <c r="B33" s="5" t="s">
        <v>111</v>
      </c>
      <c r="C33" s="4">
        <v>1998</v>
      </c>
      <c r="D33" s="5" t="s">
        <v>29</v>
      </c>
      <c r="E33" s="5" t="s">
        <v>50</v>
      </c>
      <c r="F33" s="5" t="s">
        <v>112</v>
      </c>
      <c r="G33" s="5" t="s">
        <v>52</v>
      </c>
      <c r="H33" s="5" t="s">
        <v>13</v>
      </c>
    </row>
    <row r="34" spans="1:8" x14ac:dyDescent="0.25">
      <c r="A34" s="4">
        <v>2429</v>
      </c>
      <c r="B34" s="5" t="s">
        <v>113</v>
      </c>
      <c r="C34" s="4">
        <v>1999</v>
      </c>
      <c r="D34" s="5" t="s">
        <v>29</v>
      </c>
      <c r="E34" s="5" t="s">
        <v>16</v>
      </c>
      <c r="F34" s="5" t="s">
        <v>17</v>
      </c>
      <c r="G34" s="5" t="s">
        <v>114</v>
      </c>
      <c r="H34" s="5" t="s">
        <v>13</v>
      </c>
    </row>
    <row r="35" spans="1:8" x14ac:dyDescent="0.25">
      <c r="A35" s="4">
        <v>3140</v>
      </c>
      <c r="B35" s="5" t="s">
        <v>115</v>
      </c>
      <c r="C35" s="4">
        <v>1998</v>
      </c>
      <c r="D35" s="5" t="s">
        <v>29</v>
      </c>
      <c r="E35" s="5" t="s">
        <v>50</v>
      </c>
      <c r="F35" s="5" t="s">
        <v>116</v>
      </c>
      <c r="G35" s="5" t="s">
        <v>52</v>
      </c>
      <c r="H35" s="5" t="s">
        <v>13</v>
      </c>
    </row>
    <row r="36" spans="1:8" x14ac:dyDescent="0.25">
      <c r="A36" s="4">
        <v>3863</v>
      </c>
      <c r="B36" s="5" t="s">
        <v>117</v>
      </c>
      <c r="C36" s="4">
        <v>2002</v>
      </c>
      <c r="D36" s="5" t="s">
        <v>15</v>
      </c>
      <c r="E36" s="5" t="s">
        <v>25</v>
      </c>
      <c r="F36" s="5" t="s">
        <v>31</v>
      </c>
      <c r="G36" s="5" t="s">
        <v>27</v>
      </c>
      <c r="H36" s="5" t="s">
        <v>13</v>
      </c>
    </row>
    <row r="37" spans="1:8" x14ac:dyDescent="0.25">
      <c r="A37" s="4">
        <v>3604</v>
      </c>
      <c r="B37" s="5" t="s">
        <v>118</v>
      </c>
      <c r="C37" s="4">
        <v>1999</v>
      </c>
      <c r="D37" s="5" t="s">
        <v>29</v>
      </c>
      <c r="E37" s="5" t="s">
        <v>50</v>
      </c>
      <c r="F37" s="5" t="s">
        <v>119</v>
      </c>
      <c r="G37" s="5" t="s">
        <v>120</v>
      </c>
      <c r="H37" s="5" t="s">
        <v>13</v>
      </c>
    </row>
    <row r="38" spans="1:8" x14ac:dyDescent="0.25">
      <c r="A38" s="4">
        <v>3860</v>
      </c>
      <c r="B38" s="5" t="s">
        <v>121</v>
      </c>
      <c r="C38" s="4">
        <v>1999</v>
      </c>
      <c r="D38" s="5" t="s">
        <v>29</v>
      </c>
      <c r="E38" s="5" t="s">
        <v>25</v>
      </c>
      <c r="F38" s="5" t="s">
        <v>122</v>
      </c>
      <c r="G38" s="5" t="s">
        <v>123</v>
      </c>
      <c r="H38" s="5" t="s">
        <v>13</v>
      </c>
    </row>
    <row r="39" spans="1:8" x14ac:dyDescent="0.25">
      <c r="A39" s="4">
        <v>3332</v>
      </c>
      <c r="B39" s="5" t="s">
        <v>124</v>
      </c>
      <c r="C39" s="4">
        <v>2001</v>
      </c>
      <c r="D39" s="5" t="s">
        <v>29</v>
      </c>
      <c r="E39" s="5" t="s">
        <v>16</v>
      </c>
      <c r="F39" s="5" t="s">
        <v>125</v>
      </c>
      <c r="G39" s="5" t="s">
        <v>126</v>
      </c>
      <c r="H39" s="5" t="s">
        <v>13</v>
      </c>
    </row>
    <row r="40" spans="1:8" x14ac:dyDescent="0.25">
      <c r="A40" s="4">
        <v>3253</v>
      </c>
      <c r="B40" s="5" t="s">
        <v>127</v>
      </c>
      <c r="C40" s="4">
        <v>1998</v>
      </c>
      <c r="D40" s="5" t="s">
        <v>29</v>
      </c>
      <c r="E40" s="5" t="s">
        <v>128</v>
      </c>
      <c r="F40" s="5" t="s">
        <v>129</v>
      </c>
      <c r="G40" s="5" t="s">
        <v>130</v>
      </c>
      <c r="H40" s="5" t="s">
        <v>13</v>
      </c>
    </row>
    <row r="41" spans="1:8" x14ac:dyDescent="0.25">
      <c r="A41" s="4">
        <v>2448</v>
      </c>
      <c r="B41" s="5" t="s">
        <v>131</v>
      </c>
      <c r="C41" s="4">
        <v>1997</v>
      </c>
      <c r="D41" s="5" t="s">
        <v>33</v>
      </c>
      <c r="E41" s="5" t="s">
        <v>61</v>
      </c>
      <c r="F41" s="5" t="s">
        <v>62</v>
      </c>
      <c r="G41" s="5" t="s">
        <v>63</v>
      </c>
      <c r="H41" s="5" t="s">
        <v>13</v>
      </c>
    </row>
    <row r="42" spans="1:8" x14ac:dyDescent="0.25">
      <c r="A42" s="4">
        <v>3601</v>
      </c>
      <c r="B42" s="5" t="s">
        <v>132</v>
      </c>
      <c r="C42" s="4">
        <v>1999</v>
      </c>
      <c r="D42" s="5" t="s">
        <v>29</v>
      </c>
      <c r="E42" s="5" t="s">
        <v>57</v>
      </c>
      <c r="F42" s="5" t="s">
        <v>133</v>
      </c>
      <c r="G42" s="5" t="s">
        <v>134</v>
      </c>
      <c r="H42" s="5" t="s">
        <v>13</v>
      </c>
    </row>
    <row r="43" spans="1:8" x14ac:dyDescent="0.25">
      <c r="A43" s="4">
        <v>3630</v>
      </c>
      <c r="B43" s="5" t="s">
        <v>135</v>
      </c>
      <c r="C43" s="4">
        <v>2001</v>
      </c>
      <c r="D43" s="5" t="s">
        <v>29</v>
      </c>
      <c r="E43" s="5" t="s">
        <v>136</v>
      </c>
      <c r="F43" s="5" t="s">
        <v>137</v>
      </c>
      <c r="G43" s="5" t="s">
        <v>138</v>
      </c>
      <c r="H43" s="5" t="s">
        <v>48</v>
      </c>
    </row>
    <row r="44" spans="1:8" x14ac:dyDescent="0.25">
      <c r="A44" s="4">
        <v>3682</v>
      </c>
      <c r="B44" s="5" t="s">
        <v>139</v>
      </c>
      <c r="C44" s="4">
        <v>2002</v>
      </c>
      <c r="D44" s="5" t="s">
        <v>20</v>
      </c>
      <c r="E44" s="5" t="s">
        <v>50</v>
      </c>
      <c r="F44" s="5" t="s">
        <v>66</v>
      </c>
      <c r="G44" s="5" t="s">
        <v>67</v>
      </c>
      <c r="H44" s="5" t="s">
        <v>48</v>
      </c>
    </row>
    <row r="45" spans="1:8" x14ac:dyDescent="0.25">
      <c r="A45" s="4">
        <v>3228</v>
      </c>
      <c r="B45" s="5" t="s">
        <v>140</v>
      </c>
      <c r="C45" s="4">
        <v>2000</v>
      </c>
      <c r="D45" s="5" t="s">
        <v>29</v>
      </c>
      <c r="E45" s="5" t="s">
        <v>141</v>
      </c>
      <c r="F45" s="5" t="s">
        <v>142</v>
      </c>
      <c r="G45" s="5" t="s">
        <v>143</v>
      </c>
      <c r="H45" s="5" t="s">
        <v>13</v>
      </c>
    </row>
    <row r="46" spans="1:8" x14ac:dyDescent="0.25">
      <c r="A46" s="4">
        <v>3317</v>
      </c>
      <c r="B46" s="5" t="s">
        <v>144</v>
      </c>
      <c r="C46" s="4">
        <v>1998</v>
      </c>
      <c r="D46" s="5" t="s">
        <v>33</v>
      </c>
      <c r="E46" s="5" t="s">
        <v>145</v>
      </c>
      <c r="F46" s="5" t="s">
        <v>146</v>
      </c>
      <c r="G46" s="5" t="s">
        <v>147</v>
      </c>
      <c r="H46" s="5" t="s">
        <v>13</v>
      </c>
    </row>
    <row r="47" spans="1:8" x14ac:dyDescent="0.25">
      <c r="A47" s="4">
        <v>3846</v>
      </c>
      <c r="B47" s="5" t="s">
        <v>148</v>
      </c>
      <c r="C47" s="4">
        <v>2002</v>
      </c>
      <c r="D47" s="5" t="s">
        <v>29</v>
      </c>
      <c r="E47" s="5" t="s">
        <v>43</v>
      </c>
      <c r="F47" s="5" t="s">
        <v>44</v>
      </c>
      <c r="G47" s="5" t="s">
        <v>45</v>
      </c>
      <c r="H47" s="5" t="s">
        <v>13</v>
      </c>
    </row>
    <row r="48" spans="1:8" x14ac:dyDescent="0.25">
      <c r="A48" s="4">
        <v>2473</v>
      </c>
      <c r="B48" s="5" t="s">
        <v>149</v>
      </c>
      <c r="C48" s="4">
        <v>1997</v>
      </c>
      <c r="D48" s="5" t="s">
        <v>29</v>
      </c>
      <c r="E48" s="5" t="s">
        <v>74</v>
      </c>
      <c r="F48" s="5" t="s">
        <v>150</v>
      </c>
      <c r="G48" s="5" t="s">
        <v>76</v>
      </c>
      <c r="H48" s="5" t="s">
        <v>48</v>
      </c>
    </row>
    <row r="49" spans="1:8" x14ac:dyDescent="0.25">
      <c r="A49" s="4">
        <v>3171</v>
      </c>
      <c r="B49" s="5" t="s">
        <v>151</v>
      </c>
      <c r="C49" s="4">
        <v>1999</v>
      </c>
      <c r="D49" s="5" t="s">
        <v>15</v>
      </c>
      <c r="E49" s="5" t="s">
        <v>152</v>
      </c>
      <c r="F49" s="5" t="s">
        <v>153</v>
      </c>
      <c r="G49" s="5" t="s">
        <v>154</v>
      </c>
      <c r="H49" s="5" t="s">
        <v>13</v>
      </c>
    </row>
    <row r="50" spans="1:8" x14ac:dyDescent="0.25">
      <c r="A50" s="4">
        <v>2483</v>
      </c>
      <c r="B50" s="5" t="s">
        <v>155</v>
      </c>
      <c r="C50" s="4">
        <v>1996</v>
      </c>
      <c r="D50" s="5" t="s">
        <v>9</v>
      </c>
      <c r="E50" s="5" t="s">
        <v>145</v>
      </c>
      <c r="F50" s="5" t="s">
        <v>156</v>
      </c>
      <c r="G50" s="5" t="s">
        <v>157</v>
      </c>
      <c r="H50" s="5" t="s">
        <v>13</v>
      </c>
    </row>
    <row r="51" spans="1:8" x14ac:dyDescent="0.25">
      <c r="A51" s="4">
        <v>2493</v>
      </c>
      <c r="B51" s="5" t="s">
        <v>158</v>
      </c>
      <c r="C51" s="4">
        <v>1997</v>
      </c>
      <c r="D51" s="5" t="s">
        <v>33</v>
      </c>
      <c r="E51" s="5" t="s">
        <v>38</v>
      </c>
      <c r="F51" s="5" t="s">
        <v>159</v>
      </c>
      <c r="G51" s="5" t="s">
        <v>55</v>
      </c>
      <c r="H51" s="5" t="s">
        <v>13</v>
      </c>
    </row>
    <row r="52" spans="1:8" x14ac:dyDescent="0.25">
      <c r="A52" s="4">
        <v>3157</v>
      </c>
      <c r="B52" s="5" t="s">
        <v>160</v>
      </c>
      <c r="C52" s="4">
        <v>1998</v>
      </c>
      <c r="D52" s="5" t="s">
        <v>29</v>
      </c>
      <c r="E52" s="5" t="s">
        <v>30</v>
      </c>
      <c r="F52" s="5" t="s">
        <v>122</v>
      </c>
      <c r="G52" s="5" t="s">
        <v>123</v>
      </c>
      <c r="H52" s="5" t="s">
        <v>13</v>
      </c>
    </row>
    <row r="53" spans="1:8" x14ac:dyDescent="0.25">
      <c r="A53" s="4">
        <v>2502</v>
      </c>
      <c r="B53" s="5" t="s">
        <v>161</v>
      </c>
      <c r="C53" s="4">
        <v>1998</v>
      </c>
      <c r="D53" s="5" t="s">
        <v>33</v>
      </c>
      <c r="E53" s="5" t="s">
        <v>38</v>
      </c>
      <c r="F53" s="5" t="s">
        <v>162</v>
      </c>
      <c r="G53" s="5" t="s">
        <v>163</v>
      </c>
      <c r="H53" s="5" t="s">
        <v>13</v>
      </c>
    </row>
    <row r="54" spans="1:8" x14ac:dyDescent="0.25">
      <c r="A54" s="4">
        <v>3867</v>
      </c>
      <c r="B54" s="5" t="s">
        <v>164</v>
      </c>
      <c r="C54" s="4">
        <v>2001</v>
      </c>
      <c r="D54" s="5" t="s">
        <v>29</v>
      </c>
      <c r="E54" s="5" t="s">
        <v>25</v>
      </c>
      <c r="F54" s="5" t="s">
        <v>122</v>
      </c>
      <c r="G54" s="5" t="s">
        <v>123</v>
      </c>
      <c r="H54" s="5" t="s">
        <v>48</v>
      </c>
    </row>
    <row r="55" spans="1:8" x14ac:dyDescent="0.25">
      <c r="A55" s="4">
        <v>2506</v>
      </c>
      <c r="B55" s="5" t="s">
        <v>165</v>
      </c>
      <c r="C55" s="4">
        <v>1999</v>
      </c>
      <c r="D55" s="5" t="s">
        <v>33</v>
      </c>
      <c r="E55" s="5" t="s">
        <v>166</v>
      </c>
      <c r="F55" s="5" t="s">
        <v>167</v>
      </c>
      <c r="G55" s="5" t="s">
        <v>168</v>
      </c>
      <c r="H55" s="5" t="s">
        <v>48</v>
      </c>
    </row>
    <row r="56" spans="1:8" x14ac:dyDescent="0.25">
      <c r="A56" s="4">
        <v>3088</v>
      </c>
      <c r="B56" s="5" t="s">
        <v>169</v>
      </c>
      <c r="C56" s="4">
        <v>2000</v>
      </c>
      <c r="D56" s="5" t="s">
        <v>29</v>
      </c>
      <c r="E56" s="5" t="s">
        <v>74</v>
      </c>
      <c r="F56" s="5" t="s">
        <v>80</v>
      </c>
      <c r="G56" s="5" t="s">
        <v>81</v>
      </c>
      <c r="H56" s="5" t="s">
        <v>13</v>
      </c>
    </row>
    <row r="57" spans="1:8" x14ac:dyDescent="0.25">
      <c r="A57" s="4">
        <v>2507</v>
      </c>
      <c r="B57" s="5" t="s">
        <v>170</v>
      </c>
      <c r="C57" s="4">
        <v>1997</v>
      </c>
      <c r="D57" s="5" t="s">
        <v>33</v>
      </c>
      <c r="E57" s="5" t="s">
        <v>74</v>
      </c>
      <c r="F57" s="5" t="s">
        <v>171</v>
      </c>
      <c r="G57" s="5" t="s">
        <v>172</v>
      </c>
      <c r="H57" s="5" t="s">
        <v>13</v>
      </c>
    </row>
    <row r="58" spans="1:8" x14ac:dyDescent="0.25">
      <c r="A58" s="4">
        <v>2518</v>
      </c>
      <c r="B58" s="5" t="s">
        <v>173</v>
      </c>
      <c r="C58" s="4">
        <v>1996</v>
      </c>
      <c r="D58" s="5" t="s">
        <v>9</v>
      </c>
      <c r="E58" s="5" t="s">
        <v>136</v>
      </c>
      <c r="F58" s="5" t="s">
        <v>174</v>
      </c>
      <c r="G58" s="5" t="s">
        <v>175</v>
      </c>
      <c r="H58" s="5" t="s">
        <v>13</v>
      </c>
    </row>
    <row r="59" spans="1:8" x14ac:dyDescent="0.25">
      <c r="A59" s="4">
        <v>3677</v>
      </c>
      <c r="B59" s="5" t="s">
        <v>176</v>
      </c>
      <c r="C59" s="4">
        <v>2001</v>
      </c>
      <c r="D59" s="5" t="s">
        <v>29</v>
      </c>
      <c r="E59" s="5" t="s">
        <v>43</v>
      </c>
      <c r="F59" s="5" t="s">
        <v>44</v>
      </c>
      <c r="G59" s="5" t="s">
        <v>45</v>
      </c>
      <c r="H59" s="5" t="s">
        <v>48</v>
      </c>
    </row>
    <row r="60" spans="1:8" x14ac:dyDescent="0.25">
      <c r="A60" s="4">
        <v>3866</v>
      </c>
      <c r="B60" s="5" t="s">
        <v>177</v>
      </c>
      <c r="C60" s="4">
        <v>2002</v>
      </c>
      <c r="D60" s="5" t="s">
        <v>20</v>
      </c>
      <c r="E60" s="5" t="s">
        <v>25</v>
      </c>
      <c r="F60" s="5" t="s">
        <v>31</v>
      </c>
      <c r="G60" s="5" t="s">
        <v>27</v>
      </c>
      <c r="H60" s="5" t="s">
        <v>48</v>
      </c>
    </row>
    <row r="61" spans="1:8" x14ac:dyDescent="0.25">
      <c r="A61" s="4">
        <v>3072</v>
      </c>
      <c r="B61" s="5" t="s">
        <v>178</v>
      </c>
      <c r="C61" s="4">
        <v>2000</v>
      </c>
      <c r="D61" s="5" t="s">
        <v>20</v>
      </c>
      <c r="E61" s="5" t="s">
        <v>179</v>
      </c>
      <c r="F61" s="5" t="s">
        <v>180</v>
      </c>
      <c r="G61" s="5" t="s">
        <v>181</v>
      </c>
      <c r="H61" s="5" t="s">
        <v>13</v>
      </c>
    </row>
    <row r="62" spans="1:8" x14ac:dyDescent="0.25">
      <c r="A62" s="4">
        <v>3243</v>
      </c>
      <c r="B62" s="5" t="s">
        <v>182</v>
      </c>
      <c r="C62" s="4">
        <v>2000</v>
      </c>
      <c r="D62" s="5" t="s">
        <v>20</v>
      </c>
      <c r="E62" s="5" t="s">
        <v>179</v>
      </c>
      <c r="F62" s="5" t="s">
        <v>180</v>
      </c>
      <c r="G62" s="5" t="s">
        <v>181</v>
      </c>
      <c r="H62" s="5" t="s">
        <v>13</v>
      </c>
    </row>
    <row r="63" spans="1:8" x14ac:dyDescent="0.25">
      <c r="A63" s="4">
        <v>3159</v>
      </c>
      <c r="B63" s="5" t="s">
        <v>183</v>
      </c>
      <c r="C63" s="4">
        <v>2001</v>
      </c>
      <c r="D63" s="5" t="s">
        <v>29</v>
      </c>
      <c r="E63" s="5" t="s">
        <v>30</v>
      </c>
      <c r="F63" s="5" t="s">
        <v>122</v>
      </c>
      <c r="G63" s="5" t="s">
        <v>123</v>
      </c>
      <c r="H63" s="5" t="s">
        <v>13</v>
      </c>
    </row>
    <row r="64" spans="1:8" x14ac:dyDescent="0.25">
      <c r="A64" s="4">
        <v>3800</v>
      </c>
      <c r="B64" s="5" t="s">
        <v>184</v>
      </c>
      <c r="C64" s="4">
        <v>2001</v>
      </c>
      <c r="D64" s="5" t="s">
        <v>15</v>
      </c>
      <c r="E64" s="5" t="s">
        <v>87</v>
      </c>
      <c r="F64" s="5" t="s">
        <v>88</v>
      </c>
      <c r="G64" s="5" t="s">
        <v>89</v>
      </c>
      <c r="H64" s="5" t="s">
        <v>13</v>
      </c>
    </row>
    <row r="65" spans="1:8" x14ac:dyDescent="0.25">
      <c r="A65" s="4">
        <v>3087</v>
      </c>
      <c r="B65" s="5" t="s">
        <v>185</v>
      </c>
      <c r="C65" s="4">
        <v>2000</v>
      </c>
      <c r="D65" s="5" t="s">
        <v>29</v>
      </c>
      <c r="E65" s="5" t="s">
        <v>74</v>
      </c>
      <c r="F65" s="5" t="s">
        <v>80</v>
      </c>
      <c r="G65" s="5" t="s">
        <v>81</v>
      </c>
      <c r="H65" s="5" t="s">
        <v>13</v>
      </c>
    </row>
    <row r="66" spans="1:8" x14ac:dyDescent="0.25">
      <c r="A66" s="4">
        <v>3858</v>
      </c>
      <c r="B66" s="5" t="s">
        <v>186</v>
      </c>
      <c r="C66" s="4">
        <v>2002</v>
      </c>
      <c r="D66" s="5" t="s">
        <v>15</v>
      </c>
      <c r="E66" s="5" t="s">
        <v>25</v>
      </c>
      <c r="F66" s="5" t="s">
        <v>122</v>
      </c>
      <c r="G66" s="5" t="s">
        <v>123</v>
      </c>
      <c r="H66" s="5" t="s">
        <v>13</v>
      </c>
    </row>
    <row r="67" spans="1:8" x14ac:dyDescent="0.25">
      <c r="A67" s="4">
        <v>2543</v>
      </c>
      <c r="B67" s="5" t="s">
        <v>187</v>
      </c>
      <c r="C67" s="4">
        <v>1998</v>
      </c>
      <c r="D67" s="5" t="s">
        <v>33</v>
      </c>
      <c r="E67" s="5" t="s">
        <v>50</v>
      </c>
      <c r="F67" s="5" t="s">
        <v>112</v>
      </c>
      <c r="G67" s="5" t="s">
        <v>52</v>
      </c>
      <c r="H67" s="5" t="s">
        <v>48</v>
      </c>
    </row>
    <row r="68" spans="1:8" x14ac:dyDescent="0.25">
      <c r="A68" s="4">
        <v>3608</v>
      </c>
      <c r="B68" s="5" t="s">
        <v>188</v>
      </c>
      <c r="C68" s="4">
        <v>1998</v>
      </c>
      <c r="D68" s="5" t="s">
        <v>33</v>
      </c>
      <c r="E68" s="5" t="s">
        <v>34</v>
      </c>
      <c r="F68" s="5" t="s">
        <v>35</v>
      </c>
      <c r="G68" s="5" t="s">
        <v>189</v>
      </c>
      <c r="H68" s="5" t="s">
        <v>48</v>
      </c>
    </row>
    <row r="69" spans="1:8" x14ac:dyDescent="0.25">
      <c r="A69" s="4">
        <v>2984</v>
      </c>
      <c r="B69" s="5" t="s">
        <v>190</v>
      </c>
      <c r="C69" s="4">
        <v>1998</v>
      </c>
      <c r="D69" s="5" t="s">
        <v>33</v>
      </c>
      <c r="E69" s="5" t="s">
        <v>136</v>
      </c>
      <c r="F69" s="5" t="s">
        <v>191</v>
      </c>
      <c r="G69" s="5" t="s">
        <v>192</v>
      </c>
      <c r="H69" s="5" t="s">
        <v>13</v>
      </c>
    </row>
    <row r="70" spans="1:8" x14ac:dyDescent="0.25">
      <c r="A70" s="4">
        <v>3222</v>
      </c>
      <c r="B70" s="5" t="s">
        <v>193</v>
      </c>
      <c r="C70" s="4">
        <v>2001</v>
      </c>
      <c r="D70" s="5" t="s">
        <v>33</v>
      </c>
      <c r="E70" s="5" t="s">
        <v>34</v>
      </c>
      <c r="F70" s="5" t="s">
        <v>35</v>
      </c>
      <c r="G70" s="5" t="s">
        <v>194</v>
      </c>
      <c r="H70" s="5" t="s">
        <v>48</v>
      </c>
    </row>
    <row r="71" spans="1:8" x14ac:dyDescent="0.25">
      <c r="A71" s="4">
        <v>3241</v>
      </c>
      <c r="B71" s="5" t="s">
        <v>195</v>
      </c>
      <c r="C71" s="4">
        <v>2000</v>
      </c>
      <c r="D71" s="5" t="s">
        <v>20</v>
      </c>
      <c r="E71" s="5" t="s">
        <v>196</v>
      </c>
      <c r="F71" s="5" t="s">
        <v>180</v>
      </c>
      <c r="G71" s="5" t="s">
        <v>181</v>
      </c>
      <c r="H71" s="5" t="s">
        <v>13</v>
      </c>
    </row>
    <row r="72" spans="1:8" x14ac:dyDescent="0.25">
      <c r="A72" s="4">
        <v>3015</v>
      </c>
      <c r="B72" s="5" t="s">
        <v>197</v>
      </c>
      <c r="C72" s="4">
        <v>2000</v>
      </c>
      <c r="D72" s="5" t="s">
        <v>29</v>
      </c>
      <c r="E72" s="5" t="s">
        <v>16</v>
      </c>
      <c r="F72" s="5" t="s">
        <v>17</v>
      </c>
      <c r="G72" s="5" t="s">
        <v>198</v>
      </c>
      <c r="H72" s="5" t="s">
        <v>13</v>
      </c>
    </row>
    <row r="73" spans="1:8" x14ac:dyDescent="0.25">
      <c r="A73" s="4">
        <v>3681</v>
      </c>
      <c r="B73" s="5" t="s">
        <v>199</v>
      </c>
      <c r="C73" s="4">
        <v>2002</v>
      </c>
      <c r="D73" s="5" t="s">
        <v>15</v>
      </c>
      <c r="E73" s="5" t="s">
        <v>50</v>
      </c>
      <c r="F73" s="5" t="s">
        <v>66</v>
      </c>
      <c r="G73" s="5" t="s">
        <v>67</v>
      </c>
      <c r="H73" s="5" t="s">
        <v>48</v>
      </c>
    </row>
    <row r="74" spans="1:8" x14ac:dyDescent="0.25">
      <c r="A74" s="4">
        <v>2563</v>
      </c>
      <c r="B74" s="5" t="s">
        <v>200</v>
      </c>
      <c r="C74" s="4">
        <v>1997</v>
      </c>
      <c r="D74" s="5" t="s">
        <v>33</v>
      </c>
      <c r="E74" s="5" t="s">
        <v>74</v>
      </c>
      <c r="F74" s="5" t="s">
        <v>201</v>
      </c>
      <c r="G74" s="5" t="s">
        <v>172</v>
      </c>
      <c r="H74" s="5" t="s">
        <v>13</v>
      </c>
    </row>
    <row r="75" spans="1:8" x14ac:dyDescent="0.25">
      <c r="A75" s="4">
        <v>2567</v>
      </c>
      <c r="B75" s="5" t="s">
        <v>202</v>
      </c>
      <c r="C75" s="4">
        <v>1998</v>
      </c>
      <c r="D75" s="5" t="s">
        <v>33</v>
      </c>
      <c r="E75" s="5" t="s">
        <v>136</v>
      </c>
      <c r="F75" s="5" t="s">
        <v>191</v>
      </c>
      <c r="G75" s="5" t="s">
        <v>192</v>
      </c>
      <c r="H75" s="5" t="s">
        <v>13</v>
      </c>
    </row>
    <row r="76" spans="1:8" x14ac:dyDescent="0.25">
      <c r="A76" s="4">
        <v>3153</v>
      </c>
      <c r="B76" s="5" t="s">
        <v>203</v>
      </c>
      <c r="C76" s="4">
        <v>1998</v>
      </c>
      <c r="D76" s="5" t="s">
        <v>29</v>
      </c>
      <c r="E76" s="5" t="s">
        <v>83</v>
      </c>
      <c r="F76" s="5" t="s">
        <v>204</v>
      </c>
      <c r="G76" s="5" t="s">
        <v>85</v>
      </c>
      <c r="H76" s="5" t="s">
        <v>48</v>
      </c>
    </row>
    <row r="77" spans="1:8" x14ac:dyDescent="0.25">
      <c r="A77" s="4">
        <v>2570</v>
      </c>
      <c r="B77" s="5" t="s">
        <v>205</v>
      </c>
      <c r="C77" s="4">
        <v>1995</v>
      </c>
      <c r="D77" s="5" t="s">
        <v>33</v>
      </c>
      <c r="E77" s="5" t="s">
        <v>61</v>
      </c>
      <c r="F77" s="5" t="s">
        <v>62</v>
      </c>
      <c r="G77" s="5" t="s">
        <v>206</v>
      </c>
      <c r="H77" s="5" t="s">
        <v>13</v>
      </c>
    </row>
    <row r="78" spans="1:8" x14ac:dyDescent="0.25">
      <c r="A78" s="4">
        <v>2576</v>
      </c>
      <c r="B78" s="5" t="s">
        <v>207</v>
      </c>
      <c r="C78" s="4">
        <v>1999</v>
      </c>
      <c r="D78" s="5" t="s">
        <v>29</v>
      </c>
      <c r="E78" s="5" t="s">
        <v>208</v>
      </c>
      <c r="F78" s="5" t="s">
        <v>162</v>
      </c>
      <c r="G78" s="5" t="s">
        <v>163</v>
      </c>
      <c r="H78" s="5" t="s">
        <v>13</v>
      </c>
    </row>
    <row r="79" spans="1:8" x14ac:dyDescent="0.25">
      <c r="A79" s="4">
        <v>2577</v>
      </c>
      <c r="B79" s="5" t="s">
        <v>209</v>
      </c>
      <c r="C79" s="4">
        <v>1997</v>
      </c>
      <c r="D79" s="5" t="s">
        <v>9</v>
      </c>
      <c r="E79" s="5" t="s">
        <v>74</v>
      </c>
      <c r="F79" s="5" t="s">
        <v>210</v>
      </c>
      <c r="G79" s="5" t="s">
        <v>172</v>
      </c>
      <c r="H79" s="5" t="s">
        <v>48</v>
      </c>
    </row>
    <row r="80" spans="1:8" x14ac:dyDescent="0.25">
      <c r="A80" s="4">
        <v>3110</v>
      </c>
      <c r="B80" s="5" t="s">
        <v>211</v>
      </c>
      <c r="C80" s="4">
        <v>2000</v>
      </c>
      <c r="D80" s="5" t="s">
        <v>29</v>
      </c>
      <c r="E80" s="5" t="s">
        <v>83</v>
      </c>
      <c r="F80" s="5" t="s">
        <v>84</v>
      </c>
      <c r="G80" s="5" t="s">
        <v>85</v>
      </c>
      <c r="H80" s="5" t="s">
        <v>13</v>
      </c>
    </row>
    <row r="81" spans="1:8" x14ac:dyDescent="0.25">
      <c r="A81" s="4">
        <v>2581</v>
      </c>
      <c r="B81" s="5" t="s">
        <v>212</v>
      </c>
      <c r="C81" s="4">
        <v>1999</v>
      </c>
      <c r="D81" s="5" t="s">
        <v>29</v>
      </c>
      <c r="E81" s="5" t="s">
        <v>38</v>
      </c>
      <c r="F81" s="5" t="s">
        <v>39</v>
      </c>
      <c r="G81" s="5" t="s">
        <v>213</v>
      </c>
      <c r="H81" s="5" t="s">
        <v>13</v>
      </c>
    </row>
    <row r="82" spans="1:8" x14ac:dyDescent="0.25">
      <c r="A82" s="4">
        <v>3627</v>
      </c>
      <c r="B82" s="5" t="s">
        <v>214</v>
      </c>
      <c r="C82" s="4">
        <v>2000</v>
      </c>
      <c r="D82" s="5" t="s">
        <v>29</v>
      </c>
      <c r="E82" s="5" t="s">
        <v>57</v>
      </c>
      <c r="F82" s="5" t="s">
        <v>58</v>
      </c>
      <c r="G82" s="5" t="s">
        <v>215</v>
      </c>
      <c r="H82" s="5" t="s">
        <v>13</v>
      </c>
    </row>
    <row r="83" spans="1:8" x14ac:dyDescent="0.25">
      <c r="A83" s="4">
        <v>3007</v>
      </c>
      <c r="B83" s="5" t="s">
        <v>216</v>
      </c>
      <c r="C83" s="4">
        <v>1999</v>
      </c>
      <c r="D83" s="5" t="s">
        <v>29</v>
      </c>
      <c r="E83" s="5" t="s">
        <v>74</v>
      </c>
      <c r="F83" s="5" t="s">
        <v>217</v>
      </c>
      <c r="G83" s="5" t="s">
        <v>218</v>
      </c>
      <c r="H83" s="5" t="s">
        <v>48</v>
      </c>
    </row>
    <row r="84" spans="1:8" x14ac:dyDescent="0.25">
      <c r="A84" s="4">
        <v>2596</v>
      </c>
      <c r="B84" s="5" t="s">
        <v>219</v>
      </c>
      <c r="C84" s="4">
        <v>1998</v>
      </c>
      <c r="D84" s="5" t="s">
        <v>29</v>
      </c>
      <c r="E84" s="5" t="s">
        <v>61</v>
      </c>
      <c r="F84" s="5" t="s">
        <v>62</v>
      </c>
      <c r="G84" s="5" t="s">
        <v>63</v>
      </c>
      <c r="H84" s="5" t="s">
        <v>13</v>
      </c>
    </row>
    <row r="85" spans="1:8" x14ac:dyDescent="0.25">
      <c r="A85" s="4">
        <v>3043</v>
      </c>
      <c r="B85" s="5" t="s">
        <v>220</v>
      </c>
      <c r="C85" s="4">
        <v>2000</v>
      </c>
      <c r="D85" s="5" t="s">
        <v>33</v>
      </c>
      <c r="E85" s="5" t="s">
        <v>21</v>
      </c>
      <c r="F85" s="5" t="s">
        <v>22</v>
      </c>
      <c r="G85" s="5" t="s">
        <v>23</v>
      </c>
      <c r="H85" s="5" t="s">
        <v>13</v>
      </c>
    </row>
    <row r="86" spans="1:8" x14ac:dyDescent="0.25">
      <c r="A86" s="4">
        <v>2597</v>
      </c>
      <c r="B86" s="5" t="s">
        <v>221</v>
      </c>
      <c r="C86" s="4">
        <v>1996</v>
      </c>
      <c r="D86" s="5" t="s">
        <v>9</v>
      </c>
      <c r="E86" s="5" t="s">
        <v>74</v>
      </c>
      <c r="F86" s="5" t="s">
        <v>201</v>
      </c>
      <c r="G86" s="5" t="s">
        <v>172</v>
      </c>
      <c r="H86" s="5" t="s">
        <v>13</v>
      </c>
    </row>
    <row r="87" spans="1:8" x14ac:dyDescent="0.25">
      <c r="A87" s="4">
        <v>2605</v>
      </c>
      <c r="B87" s="5" t="s">
        <v>222</v>
      </c>
      <c r="C87" s="4">
        <v>1998</v>
      </c>
      <c r="D87" s="5" t="s">
        <v>29</v>
      </c>
      <c r="E87" s="5" t="s">
        <v>61</v>
      </c>
      <c r="F87" s="5" t="s">
        <v>62</v>
      </c>
      <c r="G87" s="5" t="s">
        <v>63</v>
      </c>
      <c r="H87" s="5" t="s">
        <v>13</v>
      </c>
    </row>
    <row r="88" spans="1:8" x14ac:dyDescent="0.25">
      <c r="A88" s="4">
        <v>2960</v>
      </c>
      <c r="B88" s="5" t="s">
        <v>223</v>
      </c>
      <c r="C88" s="4">
        <v>2000</v>
      </c>
      <c r="D88" s="5" t="s">
        <v>29</v>
      </c>
      <c r="E88" s="5" t="s">
        <v>34</v>
      </c>
      <c r="F88" s="5" t="s">
        <v>35</v>
      </c>
      <c r="G88" s="5" t="s">
        <v>36</v>
      </c>
      <c r="H88" s="5" t="s">
        <v>13</v>
      </c>
    </row>
    <row r="89" spans="1:8" x14ac:dyDescent="0.25">
      <c r="A89" s="4">
        <v>2623</v>
      </c>
      <c r="B89" s="5" t="s">
        <v>224</v>
      </c>
      <c r="C89" s="4">
        <v>1997</v>
      </c>
      <c r="D89" s="5" t="s">
        <v>33</v>
      </c>
      <c r="E89" s="5" t="s">
        <v>38</v>
      </c>
      <c r="F89" s="5" t="s">
        <v>159</v>
      </c>
      <c r="G89" s="5" t="s">
        <v>55</v>
      </c>
      <c r="H89" s="5" t="s">
        <v>13</v>
      </c>
    </row>
    <row r="90" spans="1:8" x14ac:dyDescent="0.25">
      <c r="A90" s="4">
        <v>2625</v>
      </c>
      <c r="B90" s="5" t="s">
        <v>225</v>
      </c>
      <c r="C90" s="4">
        <v>1993</v>
      </c>
      <c r="D90" s="5" t="s">
        <v>33</v>
      </c>
      <c r="E90" s="5" t="s">
        <v>74</v>
      </c>
      <c r="F90" s="5" t="s">
        <v>226</v>
      </c>
      <c r="G90" s="5" t="s">
        <v>105</v>
      </c>
      <c r="H90" s="5" t="s">
        <v>48</v>
      </c>
    </row>
    <row r="91" spans="1:8" x14ac:dyDescent="0.25">
      <c r="A91" s="4">
        <v>2627</v>
      </c>
      <c r="B91" s="5" t="s">
        <v>227</v>
      </c>
      <c r="C91" s="4">
        <v>1973</v>
      </c>
      <c r="D91" s="5" t="s">
        <v>29</v>
      </c>
      <c r="E91" s="5" t="s">
        <v>74</v>
      </c>
      <c r="F91" s="5" t="s">
        <v>228</v>
      </c>
      <c r="G91" s="5" t="s">
        <v>229</v>
      </c>
      <c r="H91" s="5" t="s">
        <v>13</v>
      </c>
    </row>
    <row r="92" spans="1:8" x14ac:dyDescent="0.25">
      <c r="A92" s="4">
        <v>3150</v>
      </c>
      <c r="B92" s="5" t="s">
        <v>230</v>
      </c>
      <c r="C92" s="4">
        <v>2001</v>
      </c>
      <c r="D92" s="5" t="s">
        <v>29</v>
      </c>
      <c r="E92" s="5" t="s">
        <v>21</v>
      </c>
      <c r="F92" s="5" t="s">
        <v>22</v>
      </c>
      <c r="G92" s="5" t="s">
        <v>23</v>
      </c>
      <c r="H92" s="5" t="s">
        <v>13</v>
      </c>
    </row>
    <row r="93" spans="1:8" x14ac:dyDescent="0.25">
      <c r="A93" s="4">
        <v>3230</v>
      </c>
      <c r="B93" s="5" t="s">
        <v>231</v>
      </c>
      <c r="C93" s="4">
        <v>1998</v>
      </c>
      <c r="D93" s="5" t="s">
        <v>29</v>
      </c>
      <c r="E93" s="5" t="s">
        <v>50</v>
      </c>
      <c r="F93" s="5" t="s">
        <v>119</v>
      </c>
      <c r="G93" s="5" t="s">
        <v>232</v>
      </c>
      <c r="H93" s="5" t="s">
        <v>48</v>
      </c>
    </row>
    <row r="94" spans="1:8" x14ac:dyDescent="0.25">
      <c r="A94" s="4">
        <v>3144</v>
      </c>
      <c r="B94" s="5" t="s">
        <v>233</v>
      </c>
      <c r="C94" s="4">
        <v>1998</v>
      </c>
      <c r="D94" s="5" t="s">
        <v>29</v>
      </c>
      <c r="E94" s="5" t="s">
        <v>50</v>
      </c>
      <c r="F94" s="5" t="s">
        <v>119</v>
      </c>
      <c r="G94" s="5" t="s">
        <v>234</v>
      </c>
      <c r="H94" s="5" t="s">
        <v>13</v>
      </c>
    </row>
    <row r="95" spans="1:8" x14ac:dyDescent="0.25">
      <c r="A95" s="4">
        <v>3799</v>
      </c>
      <c r="B95" s="5" t="s">
        <v>235</v>
      </c>
      <c r="C95" s="4">
        <v>2002</v>
      </c>
      <c r="D95" s="5" t="s">
        <v>20</v>
      </c>
      <c r="E95" s="5" t="s">
        <v>87</v>
      </c>
      <c r="F95" s="5" t="s">
        <v>236</v>
      </c>
      <c r="G95" s="5" t="s">
        <v>89</v>
      </c>
      <c r="H95" s="5" t="s">
        <v>13</v>
      </c>
    </row>
    <row r="96" spans="1:8" x14ac:dyDescent="0.25">
      <c r="A96" s="4">
        <v>3637</v>
      </c>
      <c r="B96" s="5" t="s">
        <v>237</v>
      </c>
      <c r="C96" s="4">
        <v>2002</v>
      </c>
      <c r="D96" s="5" t="s">
        <v>20</v>
      </c>
      <c r="E96" s="5" t="s">
        <v>21</v>
      </c>
      <c r="F96" s="5" t="s">
        <v>238</v>
      </c>
      <c r="G96" s="5" t="s">
        <v>239</v>
      </c>
      <c r="H96" s="5" t="s">
        <v>13</v>
      </c>
    </row>
    <row r="97" spans="1:8" x14ac:dyDescent="0.25">
      <c r="A97" s="4">
        <v>2637</v>
      </c>
      <c r="B97" s="5" t="s">
        <v>240</v>
      </c>
      <c r="C97" s="4">
        <v>1998</v>
      </c>
      <c r="D97" s="5" t="s">
        <v>33</v>
      </c>
      <c r="E97" s="5" t="s">
        <v>10</v>
      </c>
      <c r="F97" s="5" t="s">
        <v>71</v>
      </c>
      <c r="G97" s="5" t="s">
        <v>72</v>
      </c>
      <c r="H97" s="5" t="s">
        <v>13</v>
      </c>
    </row>
    <row r="98" spans="1:8" x14ac:dyDescent="0.25">
      <c r="A98" s="4">
        <v>3791</v>
      </c>
      <c r="B98" s="5" t="s">
        <v>241</v>
      </c>
      <c r="C98" s="4">
        <v>2000</v>
      </c>
      <c r="D98" s="5" t="s">
        <v>29</v>
      </c>
      <c r="E98" s="5" t="s">
        <v>21</v>
      </c>
      <c r="F98" s="5" t="s">
        <v>22</v>
      </c>
      <c r="G98" s="5" t="s">
        <v>23</v>
      </c>
      <c r="H98" s="5" t="s">
        <v>13</v>
      </c>
    </row>
    <row r="99" spans="1:8" x14ac:dyDescent="0.25">
      <c r="A99" s="4">
        <v>3247</v>
      </c>
      <c r="B99" s="5" t="s">
        <v>242</v>
      </c>
      <c r="C99" s="4">
        <v>2000</v>
      </c>
      <c r="D99" s="5" t="s">
        <v>29</v>
      </c>
      <c r="E99" s="5" t="s">
        <v>38</v>
      </c>
      <c r="F99" s="5" t="s">
        <v>39</v>
      </c>
      <c r="G99" s="5" t="s">
        <v>47</v>
      </c>
      <c r="H99" s="5" t="s">
        <v>13</v>
      </c>
    </row>
    <row r="100" spans="1:8" x14ac:dyDescent="0.25">
      <c r="A100" s="4">
        <v>2641</v>
      </c>
      <c r="B100" s="5" t="s">
        <v>243</v>
      </c>
      <c r="C100" s="4">
        <v>1999</v>
      </c>
      <c r="D100" s="5" t="s">
        <v>29</v>
      </c>
      <c r="E100" s="5" t="s">
        <v>61</v>
      </c>
      <c r="F100" s="5" t="s">
        <v>62</v>
      </c>
      <c r="G100" s="5" t="s">
        <v>63</v>
      </c>
      <c r="H100" s="5" t="s">
        <v>13</v>
      </c>
    </row>
    <row r="101" spans="1:8" x14ac:dyDescent="0.25">
      <c r="A101" s="4">
        <v>2645</v>
      </c>
      <c r="B101" s="5" t="s">
        <v>244</v>
      </c>
      <c r="C101" s="4">
        <v>2000</v>
      </c>
      <c r="D101" s="5" t="s">
        <v>29</v>
      </c>
      <c r="E101" s="5" t="s">
        <v>38</v>
      </c>
      <c r="F101" s="5" t="s">
        <v>39</v>
      </c>
      <c r="G101" s="5" t="s">
        <v>47</v>
      </c>
      <c r="H101" s="5" t="s">
        <v>13</v>
      </c>
    </row>
    <row r="102" spans="1:8" x14ac:dyDescent="0.25">
      <c r="A102" s="4">
        <v>2648</v>
      </c>
      <c r="B102" s="5" t="s">
        <v>245</v>
      </c>
      <c r="C102" s="4">
        <v>1998</v>
      </c>
      <c r="D102" s="5" t="s">
        <v>9</v>
      </c>
      <c r="E102" s="5" t="s">
        <v>246</v>
      </c>
      <c r="F102" s="5" t="s">
        <v>247</v>
      </c>
      <c r="G102" s="5" t="s">
        <v>248</v>
      </c>
      <c r="H102" s="5" t="s">
        <v>48</v>
      </c>
    </row>
    <row r="103" spans="1:8" x14ac:dyDescent="0.25">
      <c r="A103" s="4">
        <v>3242</v>
      </c>
      <c r="B103" s="5" t="s">
        <v>249</v>
      </c>
      <c r="C103" s="4">
        <v>2000</v>
      </c>
      <c r="D103" s="5" t="s">
        <v>20</v>
      </c>
      <c r="E103" s="5" t="s">
        <v>179</v>
      </c>
      <c r="F103" s="5" t="s">
        <v>180</v>
      </c>
      <c r="G103" s="5" t="s">
        <v>181</v>
      </c>
      <c r="H103" s="5" t="s">
        <v>13</v>
      </c>
    </row>
    <row r="104" spans="1:8" x14ac:dyDescent="0.25">
      <c r="A104" s="4">
        <v>2653</v>
      </c>
      <c r="B104" s="5" t="s">
        <v>250</v>
      </c>
      <c r="C104" s="4">
        <v>1996</v>
      </c>
      <c r="D104" s="5" t="s">
        <v>9</v>
      </c>
      <c r="E104" s="5" t="s">
        <v>16</v>
      </c>
      <c r="F104" s="5" t="s">
        <v>251</v>
      </c>
      <c r="G104" s="5" t="s">
        <v>114</v>
      </c>
      <c r="H104" s="5" t="s">
        <v>13</v>
      </c>
    </row>
    <row r="105" spans="1:8" x14ac:dyDescent="0.25">
      <c r="A105" s="4">
        <v>3255</v>
      </c>
      <c r="B105" s="5" t="s">
        <v>252</v>
      </c>
      <c r="C105" s="4">
        <v>1997</v>
      </c>
      <c r="D105" s="5" t="s">
        <v>29</v>
      </c>
      <c r="E105" s="5" t="s">
        <v>128</v>
      </c>
      <c r="F105" s="5" t="s">
        <v>129</v>
      </c>
      <c r="G105" s="5" t="s">
        <v>130</v>
      </c>
      <c r="H105" s="5" t="s">
        <v>13</v>
      </c>
    </row>
    <row r="106" spans="1:8" x14ac:dyDescent="0.25">
      <c r="A106" s="4">
        <v>3184</v>
      </c>
      <c r="B106" s="5" t="s">
        <v>253</v>
      </c>
      <c r="C106" s="4">
        <v>2000</v>
      </c>
      <c r="D106" s="5" t="s">
        <v>33</v>
      </c>
      <c r="E106" s="5" t="s">
        <v>10</v>
      </c>
      <c r="F106" s="5" t="s">
        <v>71</v>
      </c>
      <c r="G106" s="5" t="s">
        <v>72</v>
      </c>
      <c r="H106" s="5" t="s">
        <v>48</v>
      </c>
    </row>
    <row r="107" spans="1:8" x14ac:dyDescent="0.25">
      <c r="A107" s="4">
        <v>3868</v>
      </c>
      <c r="B107" s="5" t="s">
        <v>254</v>
      </c>
      <c r="C107" s="4">
        <v>2001</v>
      </c>
      <c r="D107" s="5" t="s">
        <v>29</v>
      </c>
      <c r="E107" s="5" t="s">
        <v>25</v>
      </c>
      <c r="F107" s="5" t="s">
        <v>122</v>
      </c>
      <c r="G107" s="5" t="s">
        <v>123</v>
      </c>
      <c r="H107" s="5" t="s">
        <v>13</v>
      </c>
    </row>
    <row r="108" spans="1:8" x14ac:dyDescent="0.25">
      <c r="A108" s="4">
        <v>3904</v>
      </c>
      <c r="B108" s="5" t="s">
        <v>255</v>
      </c>
      <c r="C108" s="4">
        <v>2000</v>
      </c>
      <c r="D108" s="5" t="s">
        <v>15</v>
      </c>
      <c r="E108" s="5" t="s">
        <v>196</v>
      </c>
      <c r="F108" s="5" t="s">
        <v>180</v>
      </c>
      <c r="G108" s="5" t="s">
        <v>256</v>
      </c>
      <c r="H108" s="5" t="s">
        <v>13</v>
      </c>
    </row>
    <row r="109" spans="1:8" x14ac:dyDescent="0.25">
      <c r="A109" s="4">
        <v>3774</v>
      </c>
      <c r="B109" s="5" t="s">
        <v>257</v>
      </c>
      <c r="C109" s="4">
        <v>2000</v>
      </c>
      <c r="D109" s="5" t="s">
        <v>15</v>
      </c>
      <c r="E109" s="5" t="s">
        <v>196</v>
      </c>
      <c r="F109" s="5" t="s">
        <v>180</v>
      </c>
      <c r="G109" s="5" t="s">
        <v>181</v>
      </c>
      <c r="H109" s="5" t="s">
        <v>48</v>
      </c>
    </row>
    <row r="110" spans="1:8" x14ac:dyDescent="0.25">
      <c r="A110" s="4">
        <v>3615</v>
      </c>
      <c r="B110" s="5" t="s">
        <v>258</v>
      </c>
      <c r="C110" s="4">
        <v>2000</v>
      </c>
      <c r="D110" s="5" t="s">
        <v>29</v>
      </c>
      <c r="E110" s="5" t="s">
        <v>38</v>
      </c>
      <c r="F110" s="5" t="s">
        <v>39</v>
      </c>
      <c r="G110" s="5" t="s">
        <v>259</v>
      </c>
      <c r="H110" s="5" t="s">
        <v>13</v>
      </c>
    </row>
    <row r="111" spans="1:8" x14ac:dyDescent="0.25">
      <c r="A111" s="4">
        <v>3173</v>
      </c>
      <c r="B111" s="5" t="s">
        <v>260</v>
      </c>
      <c r="C111" s="4">
        <v>1997</v>
      </c>
      <c r="D111" s="5" t="s">
        <v>33</v>
      </c>
      <c r="E111" s="5" t="s">
        <v>57</v>
      </c>
      <c r="F111" s="5" t="s">
        <v>261</v>
      </c>
      <c r="G111" s="5" t="s">
        <v>262</v>
      </c>
      <c r="H111" s="5" t="s">
        <v>13</v>
      </c>
    </row>
    <row r="112" spans="1:8" x14ac:dyDescent="0.25">
      <c r="A112" s="4">
        <v>3156</v>
      </c>
      <c r="B112" s="5" t="s">
        <v>263</v>
      </c>
      <c r="C112" s="4">
        <v>2002</v>
      </c>
      <c r="D112" s="5" t="s">
        <v>20</v>
      </c>
      <c r="E112" s="5" t="s">
        <v>30</v>
      </c>
      <c r="F112" s="5" t="s">
        <v>122</v>
      </c>
      <c r="G112" s="5" t="s">
        <v>123</v>
      </c>
      <c r="H112" s="5" t="s">
        <v>48</v>
      </c>
    </row>
    <row r="113" spans="1:8" x14ac:dyDescent="0.25">
      <c r="A113" s="4">
        <v>3354</v>
      </c>
      <c r="B113" s="5" t="s">
        <v>264</v>
      </c>
      <c r="C113" s="4">
        <v>2003</v>
      </c>
      <c r="D113" s="5" t="s">
        <v>29</v>
      </c>
      <c r="E113" s="5" t="s">
        <v>57</v>
      </c>
      <c r="F113" s="5" t="s">
        <v>265</v>
      </c>
      <c r="G113" s="5" t="s">
        <v>59</v>
      </c>
      <c r="H113" s="5" t="s">
        <v>48</v>
      </c>
    </row>
    <row r="114" spans="1:8" x14ac:dyDescent="0.25">
      <c r="A114" s="4">
        <v>2689</v>
      </c>
      <c r="B114" s="5" t="s">
        <v>266</v>
      </c>
      <c r="C114" s="4">
        <v>1994</v>
      </c>
      <c r="D114" s="5" t="s">
        <v>9</v>
      </c>
      <c r="E114" s="5" t="s">
        <v>10</v>
      </c>
      <c r="F114" s="5" t="s">
        <v>11</v>
      </c>
      <c r="G114" s="5" t="s">
        <v>12</v>
      </c>
      <c r="H114" s="5" t="s">
        <v>13</v>
      </c>
    </row>
    <row r="115" spans="1:8" x14ac:dyDescent="0.25">
      <c r="A115" s="4">
        <v>2987</v>
      </c>
      <c r="B115" s="5" t="s">
        <v>267</v>
      </c>
      <c r="C115" s="4">
        <v>1997</v>
      </c>
      <c r="D115" s="5" t="s">
        <v>29</v>
      </c>
      <c r="E115" s="5" t="s">
        <v>30</v>
      </c>
      <c r="F115" s="5" t="s">
        <v>31</v>
      </c>
      <c r="G115" s="5" t="s">
        <v>27</v>
      </c>
      <c r="H115" s="5" t="s">
        <v>13</v>
      </c>
    </row>
    <row r="116" spans="1:8" x14ac:dyDescent="0.25">
      <c r="A116" s="4">
        <v>3112</v>
      </c>
      <c r="B116" s="5" t="s">
        <v>268</v>
      </c>
      <c r="C116" s="4">
        <v>1998</v>
      </c>
      <c r="D116" s="5" t="s">
        <v>29</v>
      </c>
      <c r="E116" s="5" t="s">
        <v>83</v>
      </c>
      <c r="F116" s="5" t="s">
        <v>204</v>
      </c>
      <c r="G116" s="5" t="s">
        <v>85</v>
      </c>
      <c r="H116" s="5" t="s">
        <v>13</v>
      </c>
    </row>
    <row r="117" spans="1:8" x14ac:dyDescent="0.25">
      <c r="A117" s="4">
        <v>2708</v>
      </c>
      <c r="B117" s="5" t="s">
        <v>269</v>
      </c>
      <c r="C117" s="4">
        <v>1998</v>
      </c>
      <c r="D117" s="5" t="s">
        <v>33</v>
      </c>
      <c r="E117" s="5" t="s">
        <v>74</v>
      </c>
      <c r="F117" s="5" t="s">
        <v>80</v>
      </c>
      <c r="G117" s="5" t="s">
        <v>270</v>
      </c>
      <c r="H117" s="5" t="s">
        <v>48</v>
      </c>
    </row>
    <row r="118" spans="1:8" x14ac:dyDescent="0.25">
      <c r="A118" s="4">
        <v>2721</v>
      </c>
      <c r="B118" s="5" t="s">
        <v>271</v>
      </c>
      <c r="C118" s="4">
        <v>1998</v>
      </c>
      <c r="D118" s="5" t="s">
        <v>33</v>
      </c>
      <c r="E118" s="5" t="s">
        <v>10</v>
      </c>
      <c r="F118" s="5" t="s">
        <v>11</v>
      </c>
      <c r="G118" s="5" t="s">
        <v>12</v>
      </c>
      <c r="H118" s="5" t="s">
        <v>48</v>
      </c>
    </row>
    <row r="119" spans="1:8" x14ac:dyDescent="0.25">
      <c r="A119" s="4">
        <v>2722</v>
      </c>
      <c r="B119" s="5" t="s">
        <v>272</v>
      </c>
      <c r="C119" s="4">
        <v>1999</v>
      </c>
      <c r="D119" s="5" t="s">
        <v>33</v>
      </c>
      <c r="E119" s="5" t="s">
        <v>21</v>
      </c>
      <c r="F119" s="5" t="s">
        <v>22</v>
      </c>
      <c r="G119" s="5" t="s">
        <v>23</v>
      </c>
      <c r="H119" s="5" t="s">
        <v>13</v>
      </c>
    </row>
    <row r="120" spans="1:8" x14ac:dyDescent="0.25">
      <c r="A120" s="4">
        <v>3185</v>
      </c>
      <c r="B120" s="5" t="s">
        <v>273</v>
      </c>
      <c r="C120" s="4">
        <v>2000</v>
      </c>
      <c r="D120" s="5" t="s">
        <v>29</v>
      </c>
      <c r="E120" s="5" t="s">
        <v>10</v>
      </c>
      <c r="F120" s="5" t="s">
        <v>71</v>
      </c>
      <c r="G120" s="5" t="s">
        <v>100</v>
      </c>
      <c r="H120" s="5" t="s">
        <v>13</v>
      </c>
    </row>
    <row r="121" spans="1:8" x14ac:dyDescent="0.25">
      <c r="A121" s="4">
        <v>2726</v>
      </c>
      <c r="B121" s="5" t="s">
        <v>274</v>
      </c>
      <c r="C121" s="4">
        <v>1997</v>
      </c>
      <c r="D121" s="5" t="s">
        <v>33</v>
      </c>
      <c r="E121" s="5" t="s">
        <v>10</v>
      </c>
      <c r="F121" s="5" t="s">
        <v>96</v>
      </c>
      <c r="G121" s="5" t="s">
        <v>275</v>
      </c>
      <c r="H121" s="5" t="s">
        <v>13</v>
      </c>
    </row>
    <row r="122" spans="1:8" x14ac:dyDescent="0.25">
      <c r="A122" s="4">
        <v>3724</v>
      </c>
      <c r="B122" s="5" t="s">
        <v>276</v>
      </c>
      <c r="C122" s="4">
        <v>1999</v>
      </c>
      <c r="D122" s="5" t="s">
        <v>29</v>
      </c>
      <c r="E122" s="5" t="s">
        <v>57</v>
      </c>
      <c r="F122" s="5" t="s">
        <v>277</v>
      </c>
      <c r="G122" s="5" t="s">
        <v>278</v>
      </c>
      <c r="H122" s="5" t="s">
        <v>48</v>
      </c>
    </row>
    <row r="123" spans="1:8" x14ac:dyDescent="0.25">
      <c r="A123" s="4">
        <v>2735</v>
      </c>
      <c r="B123" s="5" t="s">
        <v>279</v>
      </c>
      <c r="C123" s="4">
        <v>1999</v>
      </c>
      <c r="D123" s="5" t="s">
        <v>29</v>
      </c>
      <c r="E123" s="5" t="s">
        <v>61</v>
      </c>
      <c r="F123" s="5" t="s">
        <v>62</v>
      </c>
      <c r="G123" s="5" t="s">
        <v>63</v>
      </c>
      <c r="H123" s="5" t="s">
        <v>13</v>
      </c>
    </row>
    <row r="124" spans="1:8" x14ac:dyDescent="0.25">
      <c r="A124" s="4">
        <v>2736</v>
      </c>
      <c r="B124" s="5" t="s">
        <v>280</v>
      </c>
      <c r="C124" s="4">
        <v>1995</v>
      </c>
      <c r="D124" s="5" t="s">
        <v>9</v>
      </c>
      <c r="E124" s="5" t="s">
        <v>91</v>
      </c>
      <c r="F124" s="5" t="s">
        <v>92</v>
      </c>
      <c r="G124" s="5" t="s">
        <v>93</v>
      </c>
      <c r="H124" s="5" t="s">
        <v>13</v>
      </c>
    </row>
    <row r="125" spans="1:8" x14ac:dyDescent="0.25">
      <c r="A125" s="4">
        <v>2738</v>
      </c>
      <c r="B125" s="5" t="s">
        <v>281</v>
      </c>
      <c r="C125" s="4">
        <v>2000</v>
      </c>
      <c r="D125" s="5" t="s">
        <v>33</v>
      </c>
      <c r="E125" s="5" t="s">
        <v>34</v>
      </c>
      <c r="F125" s="5" t="s">
        <v>35</v>
      </c>
      <c r="G125" s="5" t="s">
        <v>36</v>
      </c>
      <c r="H125" s="5" t="s">
        <v>48</v>
      </c>
    </row>
    <row r="126" spans="1:8" x14ac:dyDescent="0.25">
      <c r="A126" s="4">
        <v>2740</v>
      </c>
      <c r="B126" s="5" t="s">
        <v>282</v>
      </c>
      <c r="C126" s="4">
        <v>2000</v>
      </c>
      <c r="D126" s="5" t="s">
        <v>29</v>
      </c>
      <c r="E126" s="5" t="s">
        <v>74</v>
      </c>
      <c r="F126" s="5" t="s">
        <v>283</v>
      </c>
      <c r="G126" s="5" t="s">
        <v>284</v>
      </c>
      <c r="H126" s="5" t="s">
        <v>13</v>
      </c>
    </row>
    <row r="127" spans="1:8" x14ac:dyDescent="0.25">
      <c r="A127" s="4">
        <v>2743</v>
      </c>
      <c r="B127" s="5" t="s">
        <v>285</v>
      </c>
      <c r="C127" s="4">
        <v>2000</v>
      </c>
      <c r="D127" s="5" t="s">
        <v>29</v>
      </c>
      <c r="E127" s="5" t="s">
        <v>83</v>
      </c>
      <c r="F127" s="5" t="s">
        <v>84</v>
      </c>
      <c r="G127" s="5" t="s">
        <v>286</v>
      </c>
      <c r="H127" s="5" t="s">
        <v>13</v>
      </c>
    </row>
    <row r="128" spans="1:8" x14ac:dyDescent="0.25">
      <c r="A128" s="4">
        <v>3114</v>
      </c>
      <c r="B128" s="5" t="s">
        <v>287</v>
      </c>
      <c r="C128" s="4">
        <v>2000</v>
      </c>
      <c r="D128" s="5" t="s">
        <v>29</v>
      </c>
      <c r="E128" s="5" t="s">
        <v>83</v>
      </c>
      <c r="F128" s="5" t="s">
        <v>84</v>
      </c>
      <c r="G128" s="5" t="s">
        <v>85</v>
      </c>
      <c r="H128" s="5" t="s">
        <v>13</v>
      </c>
    </row>
    <row r="129" spans="1:8" x14ac:dyDescent="0.25">
      <c r="A129" s="4">
        <v>3017</v>
      </c>
      <c r="B129" s="5" t="s">
        <v>288</v>
      </c>
      <c r="C129" s="4">
        <v>1999</v>
      </c>
      <c r="D129" s="5" t="s">
        <v>29</v>
      </c>
      <c r="E129" s="5" t="s">
        <v>16</v>
      </c>
      <c r="F129" s="5" t="s">
        <v>17</v>
      </c>
      <c r="G129" s="5" t="s">
        <v>18</v>
      </c>
      <c r="H129" s="5" t="s">
        <v>48</v>
      </c>
    </row>
    <row r="130" spans="1:8" x14ac:dyDescent="0.25">
      <c r="A130" s="4">
        <v>2752</v>
      </c>
      <c r="B130" s="5" t="s">
        <v>289</v>
      </c>
      <c r="C130" s="4">
        <v>1999</v>
      </c>
      <c r="D130" s="5" t="s">
        <v>33</v>
      </c>
      <c r="E130" s="5" t="s">
        <v>10</v>
      </c>
      <c r="F130" s="5" t="s">
        <v>71</v>
      </c>
      <c r="G130" s="5" t="s">
        <v>72</v>
      </c>
      <c r="H130" s="5" t="s">
        <v>48</v>
      </c>
    </row>
    <row r="131" spans="1:8" x14ac:dyDescent="0.25">
      <c r="A131" s="4">
        <v>2762</v>
      </c>
      <c r="B131" s="5" t="s">
        <v>290</v>
      </c>
      <c r="C131" s="4">
        <v>2000</v>
      </c>
      <c r="D131" s="5" t="s">
        <v>29</v>
      </c>
      <c r="E131" s="5" t="s">
        <v>74</v>
      </c>
      <c r="F131" s="5" t="s">
        <v>78</v>
      </c>
      <c r="G131" s="5" t="s">
        <v>76</v>
      </c>
      <c r="H131" s="5" t="s">
        <v>13</v>
      </c>
    </row>
    <row r="132" spans="1:8" x14ac:dyDescent="0.25">
      <c r="A132" s="4">
        <v>2763</v>
      </c>
      <c r="B132" s="5" t="s">
        <v>291</v>
      </c>
      <c r="C132" s="4">
        <v>2002</v>
      </c>
      <c r="D132" s="5" t="s">
        <v>20</v>
      </c>
      <c r="E132" s="5" t="s">
        <v>74</v>
      </c>
      <c r="F132" s="5" t="s">
        <v>75</v>
      </c>
      <c r="G132" s="5" t="s">
        <v>76</v>
      </c>
      <c r="H132" s="5" t="s">
        <v>13</v>
      </c>
    </row>
    <row r="133" spans="1:8" x14ac:dyDescent="0.25">
      <c r="A133" s="4">
        <v>3052</v>
      </c>
      <c r="B133" s="5" t="s">
        <v>292</v>
      </c>
      <c r="C133" s="4">
        <v>1999</v>
      </c>
      <c r="D133" s="5" t="s">
        <v>29</v>
      </c>
      <c r="E133" s="5" t="s">
        <v>57</v>
      </c>
      <c r="F133" s="5" t="s">
        <v>293</v>
      </c>
      <c r="G133" s="5" t="s">
        <v>134</v>
      </c>
      <c r="H133" s="5" t="s">
        <v>13</v>
      </c>
    </row>
    <row r="134" spans="1:8" x14ac:dyDescent="0.25">
      <c r="A134" s="4">
        <v>3793</v>
      </c>
      <c r="B134" s="5" t="s">
        <v>294</v>
      </c>
      <c r="C134" s="4">
        <v>2002</v>
      </c>
      <c r="D134" s="5" t="s">
        <v>20</v>
      </c>
      <c r="E134" s="5" t="s">
        <v>21</v>
      </c>
      <c r="F134" s="5" t="s">
        <v>22</v>
      </c>
      <c r="G134" s="5" t="s">
        <v>23</v>
      </c>
      <c r="H134" s="5" t="s">
        <v>13</v>
      </c>
    </row>
    <row r="135" spans="1:8" x14ac:dyDescent="0.25">
      <c r="A135" s="4">
        <v>3859</v>
      </c>
      <c r="B135" s="5" t="s">
        <v>295</v>
      </c>
      <c r="C135" s="4">
        <v>1999</v>
      </c>
      <c r="D135" s="5" t="s">
        <v>29</v>
      </c>
      <c r="E135" s="5" t="s">
        <v>25</v>
      </c>
      <c r="F135" s="5" t="s">
        <v>122</v>
      </c>
      <c r="G135" s="5" t="s">
        <v>123</v>
      </c>
      <c r="H135" s="5" t="s">
        <v>13</v>
      </c>
    </row>
    <row r="136" spans="1:8" x14ac:dyDescent="0.25">
      <c r="A136" s="4">
        <v>2780</v>
      </c>
      <c r="B136" s="5" t="s">
        <v>296</v>
      </c>
      <c r="C136" s="4">
        <v>1998</v>
      </c>
      <c r="D136" s="5" t="s">
        <v>33</v>
      </c>
      <c r="E136" s="5" t="s">
        <v>57</v>
      </c>
      <c r="F136" s="5" t="s">
        <v>107</v>
      </c>
      <c r="G136" s="5" t="s">
        <v>108</v>
      </c>
      <c r="H136" s="5" t="s">
        <v>13</v>
      </c>
    </row>
    <row r="137" spans="1:8" x14ac:dyDescent="0.25">
      <c r="A137" s="4">
        <v>3772</v>
      </c>
      <c r="B137" s="5" t="s">
        <v>297</v>
      </c>
      <c r="C137" s="4">
        <v>2001</v>
      </c>
      <c r="D137" s="5" t="s">
        <v>20</v>
      </c>
      <c r="E137" s="5" t="s">
        <v>196</v>
      </c>
      <c r="F137" s="5" t="s">
        <v>180</v>
      </c>
      <c r="G137" s="5" t="s">
        <v>181</v>
      </c>
      <c r="H137" s="5" t="s">
        <v>13</v>
      </c>
    </row>
    <row r="138" spans="1:8" x14ac:dyDescent="0.25">
      <c r="A138" s="4">
        <v>2791</v>
      </c>
      <c r="B138" s="5" t="s">
        <v>298</v>
      </c>
      <c r="C138" s="4">
        <v>1998</v>
      </c>
      <c r="D138" s="5" t="s">
        <v>33</v>
      </c>
      <c r="E138" s="5" t="s">
        <v>299</v>
      </c>
      <c r="F138" s="5" t="s">
        <v>300</v>
      </c>
      <c r="G138" s="5" t="s">
        <v>301</v>
      </c>
      <c r="H138" s="5" t="s">
        <v>13</v>
      </c>
    </row>
    <row r="139" spans="1:8" x14ac:dyDescent="0.25">
      <c r="A139" s="4">
        <v>3244</v>
      </c>
      <c r="B139" s="5" t="s">
        <v>302</v>
      </c>
      <c r="C139" s="4">
        <v>1999</v>
      </c>
      <c r="D139" s="5" t="s">
        <v>29</v>
      </c>
      <c r="E139" s="5" t="s">
        <v>50</v>
      </c>
      <c r="F139" s="5" t="s">
        <v>119</v>
      </c>
      <c r="G139" s="5" t="s">
        <v>232</v>
      </c>
      <c r="H139" s="5" t="s">
        <v>48</v>
      </c>
    </row>
    <row r="140" spans="1:8" x14ac:dyDescent="0.25">
      <c r="A140" s="4">
        <v>3178</v>
      </c>
      <c r="B140" s="5" t="s">
        <v>303</v>
      </c>
      <c r="C140" s="4">
        <v>2000</v>
      </c>
      <c r="D140" s="5" t="s">
        <v>29</v>
      </c>
      <c r="E140" s="5" t="s">
        <v>152</v>
      </c>
      <c r="F140" s="5" t="s">
        <v>153</v>
      </c>
      <c r="G140" s="5" t="s">
        <v>154</v>
      </c>
      <c r="H140" s="5" t="s">
        <v>13</v>
      </c>
    </row>
    <row r="141" spans="1:8" x14ac:dyDescent="0.25">
      <c r="A141" s="4">
        <v>2810</v>
      </c>
      <c r="B141" s="5" t="s">
        <v>304</v>
      </c>
      <c r="C141" s="4">
        <v>1998</v>
      </c>
      <c r="D141" s="5" t="s">
        <v>33</v>
      </c>
      <c r="E141" s="5" t="s">
        <v>34</v>
      </c>
      <c r="F141" s="5" t="s">
        <v>35</v>
      </c>
      <c r="G141" s="5" t="s">
        <v>69</v>
      </c>
      <c r="H141" s="5" t="s">
        <v>13</v>
      </c>
    </row>
    <row r="142" spans="1:8" x14ac:dyDescent="0.25">
      <c r="A142" s="4">
        <v>3659</v>
      </c>
      <c r="B142" s="5" t="s">
        <v>305</v>
      </c>
      <c r="C142" s="4">
        <v>2003</v>
      </c>
      <c r="D142" s="5" t="s">
        <v>29</v>
      </c>
      <c r="E142" s="5" t="s">
        <v>38</v>
      </c>
      <c r="F142" s="5" t="s">
        <v>39</v>
      </c>
      <c r="G142" s="5" t="s">
        <v>40</v>
      </c>
      <c r="H142" s="5" t="s">
        <v>13</v>
      </c>
    </row>
    <row r="143" spans="1:8" x14ac:dyDescent="0.25">
      <c r="A143" s="4">
        <v>3142</v>
      </c>
      <c r="B143" s="5" t="s">
        <v>306</v>
      </c>
      <c r="C143" s="4">
        <v>1997</v>
      </c>
      <c r="D143" s="5" t="s">
        <v>29</v>
      </c>
      <c r="E143" s="5" t="s">
        <v>50</v>
      </c>
      <c r="F143" s="5" t="s">
        <v>116</v>
      </c>
      <c r="G143" s="5" t="s">
        <v>52</v>
      </c>
      <c r="H143" s="5" t="s">
        <v>13</v>
      </c>
    </row>
    <row r="144" spans="1:8" x14ac:dyDescent="0.25">
      <c r="A144" s="4">
        <v>3160</v>
      </c>
      <c r="B144" s="5" t="s">
        <v>307</v>
      </c>
      <c r="C144" s="4">
        <v>2002</v>
      </c>
      <c r="D144" s="5" t="s">
        <v>20</v>
      </c>
      <c r="E144" s="5" t="s">
        <v>30</v>
      </c>
      <c r="F144" s="5" t="s">
        <v>122</v>
      </c>
      <c r="G144" s="5" t="s">
        <v>123</v>
      </c>
      <c r="H144" s="5" t="s">
        <v>13</v>
      </c>
    </row>
    <row r="145" spans="1:8" x14ac:dyDescent="0.25">
      <c r="A145" s="4">
        <v>2830</v>
      </c>
      <c r="B145" s="5" t="s">
        <v>308</v>
      </c>
      <c r="C145" s="4">
        <v>1992</v>
      </c>
      <c r="D145" s="5" t="s">
        <v>9</v>
      </c>
      <c r="E145" s="5" t="s">
        <v>50</v>
      </c>
      <c r="F145" s="5" t="s">
        <v>309</v>
      </c>
      <c r="G145" s="5" t="s">
        <v>310</v>
      </c>
      <c r="H145" s="5" t="s">
        <v>48</v>
      </c>
    </row>
    <row r="146" spans="1:8" x14ac:dyDescent="0.25">
      <c r="A146" s="4">
        <v>3721</v>
      </c>
      <c r="B146" s="5" t="s">
        <v>311</v>
      </c>
      <c r="C146" s="4">
        <v>1999</v>
      </c>
      <c r="D146" s="5" t="s">
        <v>29</v>
      </c>
      <c r="E146" s="5" t="s">
        <v>83</v>
      </c>
      <c r="F146" s="5" t="s">
        <v>84</v>
      </c>
      <c r="G146" s="5" t="s">
        <v>286</v>
      </c>
      <c r="H146" s="5" t="s">
        <v>48</v>
      </c>
    </row>
    <row r="147" spans="1:8" x14ac:dyDescent="0.25">
      <c r="A147" s="4">
        <v>3611</v>
      </c>
      <c r="B147" s="5" t="s">
        <v>312</v>
      </c>
      <c r="C147" s="4">
        <v>2001</v>
      </c>
      <c r="D147" s="5" t="s">
        <v>33</v>
      </c>
      <c r="E147" s="5" t="s">
        <v>43</v>
      </c>
      <c r="F147" s="5" t="s">
        <v>44</v>
      </c>
      <c r="G147" s="5" t="s">
        <v>45</v>
      </c>
      <c r="H147" s="5" t="s">
        <v>13</v>
      </c>
    </row>
    <row r="148" spans="1:8" x14ac:dyDescent="0.25">
      <c r="A148" s="4">
        <v>3220</v>
      </c>
      <c r="B148" s="5" t="s">
        <v>313</v>
      </c>
      <c r="C148" s="4">
        <v>2000</v>
      </c>
      <c r="D148" s="5" t="s">
        <v>29</v>
      </c>
      <c r="E148" s="5" t="s">
        <v>34</v>
      </c>
      <c r="F148" s="5" t="s">
        <v>35</v>
      </c>
      <c r="G148" s="5" t="s">
        <v>69</v>
      </c>
      <c r="H148" s="5" t="s">
        <v>13</v>
      </c>
    </row>
    <row r="149" spans="1:8" x14ac:dyDescent="0.25">
      <c r="A149" s="4">
        <v>3078</v>
      </c>
      <c r="B149" s="5" t="s">
        <v>314</v>
      </c>
      <c r="C149" s="4">
        <v>1998</v>
      </c>
      <c r="D149" s="5" t="s">
        <v>29</v>
      </c>
      <c r="E149" s="5" t="s">
        <v>61</v>
      </c>
      <c r="F149" s="5" t="s">
        <v>62</v>
      </c>
      <c r="G149" s="5" t="s">
        <v>63</v>
      </c>
      <c r="H149" s="5" t="s">
        <v>48</v>
      </c>
    </row>
    <row r="150" spans="1:8" x14ac:dyDescent="0.25">
      <c r="A150" s="4">
        <v>3053</v>
      </c>
      <c r="B150" s="5" t="s">
        <v>315</v>
      </c>
      <c r="C150" s="4">
        <v>2000</v>
      </c>
      <c r="D150" s="5" t="s">
        <v>29</v>
      </c>
      <c r="E150" s="5" t="s">
        <v>34</v>
      </c>
      <c r="F150" s="5" t="s">
        <v>35</v>
      </c>
      <c r="G150" s="5" t="s">
        <v>36</v>
      </c>
      <c r="H150" s="5" t="s">
        <v>13</v>
      </c>
    </row>
    <row r="151" spans="1:8" x14ac:dyDescent="0.25">
      <c r="A151" s="4">
        <v>3229</v>
      </c>
      <c r="B151" s="5" t="s">
        <v>316</v>
      </c>
      <c r="C151" s="4">
        <v>1998</v>
      </c>
      <c r="D151" s="5" t="s">
        <v>29</v>
      </c>
      <c r="E151" s="5" t="s">
        <v>50</v>
      </c>
      <c r="F151" s="5" t="s">
        <v>119</v>
      </c>
      <c r="G151" s="5" t="s">
        <v>232</v>
      </c>
      <c r="H151" s="5" t="s">
        <v>13</v>
      </c>
    </row>
    <row r="152" spans="1:8" x14ac:dyDescent="0.25">
      <c r="A152" s="4">
        <v>3293</v>
      </c>
      <c r="B152" s="5" t="s">
        <v>317</v>
      </c>
      <c r="C152" s="4">
        <v>2001</v>
      </c>
      <c r="D152" s="5" t="s">
        <v>29</v>
      </c>
      <c r="E152" s="5" t="s">
        <v>16</v>
      </c>
      <c r="F152" s="5" t="s">
        <v>17</v>
      </c>
      <c r="G152" s="5" t="s">
        <v>198</v>
      </c>
      <c r="H152" s="5" t="s">
        <v>13</v>
      </c>
    </row>
    <row r="153" spans="1:8" x14ac:dyDescent="0.25">
      <c r="A153" s="4">
        <v>2842</v>
      </c>
      <c r="B153" s="5" t="s">
        <v>318</v>
      </c>
      <c r="C153" s="4">
        <v>2000</v>
      </c>
      <c r="D153" s="5" t="s">
        <v>29</v>
      </c>
      <c r="E153" s="5" t="s">
        <v>16</v>
      </c>
      <c r="F153" s="5" t="s">
        <v>17</v>
      </c>
      <c r="G153" s="5" t="s">
        <v>18</v>
      </c>
      <c r="H153" s="5" t="s">
        <v>13</v>
      </c>
    </row>
    <row r="154" spans="1:8" x14ac:dyDescent="0.25">
      <c r="A154" s="4">
        <v>3849</v>
      </c>
      <c r="B154" s="5" t="s">
        <v>319</v>
      </c>
      <c r="C154" s="4">
        <v>2001</v>
      </c>
      <c r="D154" s="5" t="s">
        <v>29</v>
      </c>
      <c r="E154" s="5" t="s">
        <v>57</v>
      </c>
      <c r="F154" s="5" t="s">
        <v>320</v>
      </c>
      <c r="G154" s="5" t="s">
        <v>321</v>
      </c>
      <c r="H154" s="5" t="s">
        <v>48</v>
      </c>
    </row>
    <row r="155" spans="1:8" x14ac:dyDescent="0.25">
      <c r="A155" s="4">
        <v>3175</v>
      </c>
      <c r="B155" s="5" t="s">
        <v>322</v>
      </c>
      <c r="C155" s="4">
        <v>2001</v>
      </c>
      <c r="D155" s="5" t="s">
        <v>33</v>
      </c>
      <c r="E155" s="5" t="s">
        <v>299</v>
      </c>
      <c r="F155" s="5" t="s">
        <v>323</v>
      </c>
      <c r="G155" s="5" t="s">
        <v>324</v>
      </c>
      <c r="H155" s="5" t="s">
        <v>48</v>
      </c>
    </row>
    <row r="156" spans="1:8" x14ac:dyDescent="0.25">
      <c r="A156" s="4">
        <v>3141</v>
      </c>
      <c r="B156" s="5" t="s">
        <v>325</v>
      </c>
      <c r="C156" s="4">
        <v>1998</v>
      </c>
      <c r="D156" s="5" t="s">
        <v>29</v>
      </c>
      <c r="E156" s="5" t="s">
        <v>50</v>
      </c>
      <c r="F156" s="5" t="s">
        <v>116</v>
      </c>
      <c r="G156" s="5" t="s">
        <v>52</v>
      </c>
      <c r="H156" s="5" t="s">
        <v>13</v>
      </c>
    </row>
    <row r="157" spans="1:8" x14ac:dyDescent="0.25">
      <c r="A157" s="4">
        <v>2853</v>
      </c>
      <c r="B157" s="5" t="s">
        <v>326</v>
      </c>
      <c r="C157" s="4">
        <v>1995</v>
      </c>
      <c r="D157" s="5" t="s">
        <v>29</v>
      </c>
      <c r="E157" s="5" t="s">
        <v>61</v>
      </c>
      <c r="F157" s="5" t="s">
        <v>62</v>
      </c>
      <c r="G157" s="5" t="s">
        <v>206</v>
      </c>
      <c r="H157" s="5" t="s">
        <v>13</v>
      </c>
    </row>
    <row r="158" spans="1:8" x14ac:dyDescent="0.25">
      <c r="A158" s="4">
        <v>3903</v>
      </c>
      <c r="B158" s="5" t="s">
        <v>327</v>
      </c>
      <c r="C158" s="4">
        <v>2002</v>
      </c>
      <c r="D158" s="5" t="s">
        <v>15</v>
      </c>
      <c r="E158" s="5" t="s">
        <v>10</v>
      </c>
      <c r="F158" s="5" t="s">
        <v>10</v>
      </c>
      <c r="G158" s="5" t="s">
        <v>328</v>
      </c>
      <c r="H158" s="5" t="s">
        <v>13</v>
      </c>
    </row>
    <row r="159" spans="1:8" x14ac:dyDescent="0.25">
      <c r="A159" s="4">
        <v>3060</v>
      </c>
      <c r="B159" s="5" t="s">
        <v>329</v>
      </c>
      <c r="C159" s="4">
        <v>1999</v>
      </c>
      <c r="D159" s="5" t="s">
        <v>29</v>
      </c>
      <c r="E159" s="5" t="s">
        <v>43</v>
      </c>
      <c r="F159" s="5" t="s">
        <v>44</v>
      </c>
      <c r="G159" s="5" t="s">
        <v>45</v>
      </c>
      <c r="H159" s="5" t="s">
        <v>13</v>
      </c>
    </row>
    <row r="160" spans="1:8" x14ac:dyDescent="0.25">
      <c r="A160" s="4">
        <v>3256</v>
      </c>
      <c r="B160" s="5" t="s">
        <v>330</v>
      </c>
      <c r="C160" s="4">
        <v>1999</v>
      </c>
      <c r="D160" s="5" t="s">
        <v>29</v>
      </c>
      <c r="E160" s="5" t="s">
        <v>128</v>
      </c>
      <c r="F160" s="5" t="s">
        <v>129</v>
      </c>
      <c r="G160" s="5" t="s">
        <v>130</v>
      </c>
      <c r="H160" s="5" t="s">
        <v>13</v>
      </c>
    </row>
    <row r="161" spans="1:8" x14ac:dyDescent="0.25">
      <c r="A161" s="4">
        <v>3603</v>
      </c>
      <c r="B161" s="5" t="s">
        <v>331</v>
      </c>
      <c r="C161" s="4">
        <v>1999</v>
      </c>
      <c r="D161" s="5" t="s">
        <v>29</v>
      </c>
      <c r="E161" s="5" t="s">
        <v>50</v>
      </c>
      <c r="F161" s="5" t="s">
        <v>116</v>
      </c>
      <c r="G161" s="5" t="s">
        <v>52</v>
      </c>
      <c r="H161" s="5" t="s">
        <v>13</v>
      </c>
    </row>
    <row r="162" spans="1:8" x14ac:dyDescent="0.25">
      <c r="A162" s="4">
        <v>3187</v>
      </c>
      <c r="B162" s="5" t="s">
        <v>332</v>
      </c>
      <c r="C162" s="4">
        <v>2001</v>
      </c>
      <c r="D162" s="5" t="s">
        <v>33</v>
      </c>
      <c r="E162" s="5" t="s">
        <v>10</v>
      </c>
      <c r="F162" s="5" t="s">
        <v>71</v>
      </c>
      <c r="G162" s="5" t="s">
        <v>72</v>
      </c>
      <c r="H162" s="5" t="s">
        <v>13</v>
      </c>
    </row>
    <row r="163" spans="1:8" x14ac:dyDescent="0.25">
      <c r="A163" s="4">
        <v>3250</v>
      </c>
      <c r="B163" s="5" t="s">
        <v>333</v>
      </c>
      <c r="C163" s="4">
        <v>2002</v>
      </c>
      <c r="D163" s="5" t="s">
        <v>29</v>
      </c>
      <c r="E163" s="5" t="s">
        <v>21</v>
      </c>
      <c r="F163" s="5" t="s">
        <v>22</v>
      </c>
      <c r="G163" s="5" t="s">
        <v>23</v>
      </c>
      <c r="H163" s="5" t="s">
        <v>13</v>
      </c>
    </row>
    <row r="164" spans="1:8" x14ac:dyDescent="0.25">
      <c r="A164" s="4">
        <v>3002</v>
      </c>
      <c r="B164" s="5" t="s">
        <v>334</v>
      </c>
      <c r="C164" s="4">
        <v>1999</v>
      </c>
      <c r="D164" s="5" t="s">
        <v>33</v>
      </c>
      <c r="E164" s="5" t="s">
        <v>21</v>
      </c>
      <c r="F164" s="5" t="s">
        <v>22</v>
      </c>
      <c r="G164" s="5" t="s">
        <v>23</v>
      </c>
      <c r="H164" s="5" t="s">
        <v>13</v>
      </c>
    </row>
    <row r="165" spans="1:8" x14ac:dyDescent="0.25">
      <c r="A165" s="4">
        <v>2906</v>
      </c>
      <c r="B165" s="5" t="s">
        <v>335</v>
      </c>
      <c r="C165" s="4">
        <v>1997</v>
      </c>
      <c r="D165" s="5" t="s">
        <v>33</v>
      </c>
      <c r="E165" s="5" t="s">
        <v>74</v>
      </c>
      <c r="F165" s="5" t="s">
        <v>210</v>
      </c>
      <c r="G165" s="5" t="s">
        <v>172</v>
      </c>
      <c r="H165" s="5" t="s">
        <v>48</v>
      </c>
    </row>
    <row r="166" spans="1:8" x14ac:dyDescent="0.25">
      <c r="A166" s="4">
        <v>3169</v>
      </c>
      <c r="B166" s="5" t="s">
        <v>336</v>
      </c>
      <c r="C166" s="4">
        <v>1999</v>
      </c>
      <c r="D166" s="5" t="s">
        <v>29</v>
      </c>
      <c r="E166" s="5" t="s">
        <v>152</v>
      </c>
      <c r="F166" s="5" t="s">
        <v>153</v>
      </c>
      <c r="G166" s="5" t="s">
        <v>154</v>
      </c>
      <c r="H166" s="5" t="s">
        <v>13</v>
      </c>
    </row>
    <row r="167" spans="1:8" x14ac:dyDescent="0.25">
      <c r="A167" s="4">
        <v>2913</v>
      </c>
      <c r="B167" s="5" t="s">
        <v>337</v>
      </c>
      <c r="C167" s="4">
        <v>2000</v>
      </c>
      <c r="D167" s="5" t="s">
        <v>33</v>
      </c>
      <c r="E167" s="5" t="s">
        <v>246</v>
      </c>
      <c r="F167" s="5" t="s">
        <v>338</v>
      </c>
      <c r="G167" s="5" t="s">
        <v>248</v>
      </c>
      <c r="H167" s="5" t="s">
        <v>48</v>
      </c>
    </row>
    <row r="168" spans="1:8" x14ac:dyDescent="0.25">
      <c r="A168" s="4">
        <v>3865</v>
      </c>
      <c r="B168" s="5" t="s">
        <v>339</v>
      </c>
      <c r="C168" s="4">
        <v>2000</v>
      </c>
      <c r="D168" s="5" t="s">
        <v>15</v>
      </c>
      <c r="E168" s="5" t="s">
        <v>25</v>
      </c>
      <c r="F168" s="5" t="s">
        <v>31</v>
      </c>
      <c r="G168" s="5" t="s">
        <v>27</v>
      </c>
      <c r="H168" s="5" t="s">
        <v>48</v>
      </c>
    </row>
    <row r="169" spans="1:8" x14ac:dyDescent="0.25">
      <c r="A169" s="4">
        <v>2931</v>
      </c>
      <c r="B169" s="5" t="s">
        <v>340</v>
      </c>
      <c r="C169" s="4">
        <v>1998</v>
      </c>
      <c r="D169" s="5" t="s">
        <v>29</v>
      </c>
      <c r="E169" s="5" t="s">
        <v>83</v>
      </c>
      <c r="F169" s="5" t="s">
        <v>84</v>
      </c>
      <c r="G169" s="5" t="s">
        <v>341</v>
      </c>
      <c r="H169" s="5" t="s">
        <v>13</v>
      </c>
    </row>
    <row r="170" spans="1:8" x14ac:dyDescent="0.25">
      <c r="A170" s="4">
        <v>2934</v>
      </c>
      <c r="B170" s="5" t="s">
        <v>342</v>
      </c>
      <c r="C170" s="4">
        <v>1996</v>
      </c>
      <c r="D170" s="5" t="s">
        <v>9</v>
      </c>
      <c r="E170" s="5" t="s">
        <v>16</v>
      </c>
      <c r="F170" s="5" t="s">
        <v>251</v>
      </c>
      <c r="G170" s="5" t="s">
        <v>114</v>
      </c>
      <c r="H170" s="5" t="s">
        <v>13</v>
      </c>
    </row>
    <row r="171" spans="1:8" x14ac:dyDescent="0.25">
      <c r="A171" s="4">
        <v>3646</v>
      </c>
      <c r="B171" s="5" t="s">
        <v>343</v>
      </c>
      <c r="C171" s="4">
        <v>2003</v>
      </c>
      <c r="D171" s="5" t="s">
        <v>29</v>
      </c>
      <c r="E171" s="5" t="s">
        <v>136</v>
      </c>
      <c r="F171" s="5" t="s">
        <v>137</v>
      </c>
      <c r="G171" s="5" t="s">
        <v>138</v>
      </c>
      <c r="H171" s="5" t="s">
        <v>13</v>
      </c>
    </row>
    <row r="172" spans="1:8" x14ac:dyDescent="0.25">
      <c r="A172" s="6">
        <v>3183</v>
      </c>
      <c r="B172" s="7" t="s">
        <v>344</v>
      </c>
      <c r="C172" s="6">
        <v>2001</v>
      </c>
      <c r="D172" s="7" t="s">
        <v>29</v>
      </c>
      <c r="E172" s="7" t="s">
        <v>57</v>
      </c>
      <c r="F172" s="7" t="s">
        <v>293</v>
      </c>
      <c r="G172" s="7" t="s">
        <v>59</v>
      </c>
      <c r="H172" s="7" t="s">
        <v>48</v>
      </c>
    </row>
  </sheetData>
  <pageMargins left="0.7" right="0.7" top="0.75" bottom="0.75" header="0.3" footer="0.3"/>
  <pageSetup paperSize="9" orientation="portrait" copies="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2"/>
  <sheetViews>
    <sheetView tabSelected="1" workbookViewId="0">
      <selection sqref="A1:XFD1048576"/>
    </sheetView>
  </sheetViews>
  <sheetFormatPr defaultRowHeight="15" x14ac:dyDescent="0.25"/>
  <cols>
    <col min="1" max="1" width="26.140625" style="23" customWidth="1"/>
    <col min="2" max="2" width="12.5703125" style="23" customWidth="1"/>
    <col min="3" max="3" width="16.7109375" style="23" customWidth="1"/>
    <col min="4" max="4" width="19.28515625" style="23" customWidth="1"/>
    <col min="5" max="5" width="20.7109375" style="23" customWidth="1"/>
    <col min="6" max="6" width="17.42578125" style="23" customWidth="1"/>
    <col min="7" max="7" width="14.28515625" style="23" customWidth="1"/>
    <col min="8" max="8" width="13.5703125" style="23" customWidth="1"/>
    <col min="9" max="9" width="5.5703125" style="23" customWidth="1"/>
    <col min="10" max="16384" width="9.140625" style="23"/>
  </cols>
  <sheetData>
    <row r="1" spans="1:9" ht="15.75" x14ac:dyDescent="0.25">
      <c r="A1" s="27" t="s">
        <v>440</v>
      </c>
      <c r="B1" s="28"/>
      <c r="C1" s="28"/>
      <c r="D1" s="28"/>
      <c r="E1" s="28"/>
      <c r="F1" s="28"/>
      <c r="G1" s="28"/>
      <c r="H1" s="28"/>
      <c r="I1" s="28"/>
    </row>
    <row r="2" spans="1:9" ht="18.75" x14ac:dyDescent="0.25">
      <c r="A2" s="29" t="s">
        <v>441</v>
      </c>
      <c r="B2" s="29"/>
      <c r="C2" s="29"/>
      <c r="D2" s="29"/>
      <c r="E2" s="29"/>
      <c r="F2" s="29"/>
      <c r="G2" s="29"/>
      <c r="H2" s="29"/>
      <c r="I2" s="29"/>
    </row>
    <row r="3" spans="1:9" x14ac:dyDescent="0.25">
      <c r="A3" s="30" t="s">
        <v>442</v>
      </c>
      <c r="B3" s="30"/>
      <c r="C3" s="31" t="s">
        <v>443</v>
      </c>
      <c r="D3" s="31"/>
      <c r="E3" s="31"/>
      <c r="F3" s="31"/>
      <c r="G3" s="31"/>
      <c r="H3" s="31"/>
      <c r="I3" s="31"/>
    </row>
    <row r="4" spans="1:9" ht="21" x14ac:dyDescent="0.25">
      <c r="A4" s="32" t="s">
        <v>860</v>
      </c>
      <c r="B4" s="32"/>
      <c r="C4" s="32"/>
      <c r="D4" s="32"/>
      <c r="E4" s="32"/>
      <c r="F4" s="32"/>
      <c r="G4" s="32"/>
      <c r="H4" s="32"/>
      <c r="I4" s="32"/>
    </row>
    <row r="6" spans="1:9" ht="30" customHeight="1" x14ac:dyDescent="0.25">
      <c r="A6" s="20" t="s">
        <v>861</v>
      </c>
      <c r="B6" s="20" t="s">
        <v>862</v>
      </c>
      <c r="C6" s="20" t="s">
        <v>863</v>
      </c>
      <c r="D6" s="20" t="s">
        <v>4</v>
      </c>
      <c r="E6" s="20" t="s">
        <v>5</v>
      </c>
      <c r="F6" s="20" t="s">
        <v>6</v>
      </c>
      <c r="G6" s="20" t="s">
        <v>864</v>
      </c>
      <c r="H6" s="20" t="s">
        <v>865</v>
      </c>
      <c r="I6" s="20" t="s">
        <v>446</v>
      </c>
    </row>
    <row r="7" spans="1:9" ht="30" x14ac:dyDescent="0.25">
      <c r="A7" s="18" t="s">
        <v>32</v>
      </c>
      <c r="B7" s="18">
        <v>1997</v>
      </c>
      <c r="C7" s="18" t="s">
        <v>33</v>
      </c>
      <c r="D7" s="18" t="s">
        <v>34</v>
      </c>
      <c r="E7" s="18" t="s">
        <v>35</v>
      </c>
      <c r="F7" s="18" t="s">
        <v>36</v>
      </c>
      <c r="G7" s="18" t="s">
        <v>33</v>
      </c>
      <c r="H7" s="18" t="s">
        <v>866</v>
      </c>
      <c r="I7" s="19" t="s">
        <v>29</v>
      </c>
    </row>
    <row r="8" spans="1:9" ht="30" x14ac:dyDescent="0.25">
      <c r="A8" s="18" t="s">
        <v>53</v>
      </c>
      <c r="B8" s="18">
        <v>1998</v>
      </c>
      <c r="C8" s="18" t="s">
        <v>33</v>
      </c>
      <c r="D8" s="18" t="s">
        <v>38</v>
      </c>
      <c r="E8" s="18" t="s">
        <v>54</v>
      </c>
      <c r="F8" s="18" t="s">
        <v>55</v>
      </c>
      <c r="G8" s="18" t="s">
        <v>33</v>
      </c>
      <c r="H8" s="18" t="s">
        <v>348</v>
      </c>
      <c r="I8" s="19" t="s">
        <v>867</v>
      </c>
    </row>
    <row r="9" spans="1:9" ht="45" x14ac:dyDescent="0.25">
      <c r="A9" s="18" t="s">
        <v>64</v>
      </c>
      <c r="B9" s="18">
        <v>1998</v>
      </c>
      <c r="C9" s="18" t="s">
        <v>33</v>
      </c>
      <c r="D9" s="18" t="s">
        <v>21</v>
      </c>
      <c r="E9" s="18" t="s">
        <v>22</v>
      </c>
      <c r="F9" s="18" t="s">
        <v>23</v>
      </c>
      <c r="G9" s="18" t="s">
        <v>33</v>
      </c>
      <c r="H9" s="18" t="s">
        <v>361</v>
      </c>
      <c r="I9" s="19" t="s">
        <v>15</v>
      </c>
    </row>
    <row r="10" spans="1:9" ht="45" x14ac:dyDescent="0.25">
      <c r="A10" s="18" t="s">
        <v>70</v>
      </c>
      <c r="B10" s="18">
        <v>1998</v>
      </c>
      <c r="C10" s="18" t="s">
        <v>33</v>
      </c>
      <c r="D10" s="18" t="s">
        <v>10</v>
      </c>
      <c r="E10" s="18" t="s">
        <v>71</v>
      </c>
      <c r="F10" s="18" t="s">
        <v>72</v>
      </c>
      <c r="G10" s="18" t="s">
        <v>33</v>
      </c>
      <c r="H10" s="18" t="s">
        <v>361</v>
      </c>
      <c r="I10" s="19" t="s">
        <v>868</v>
      </c>
    </row>
    <row r="11" spans="1:9" ht="75" x14ac:dyDescent="0.25">
      <c r="A11" s="18" t="s">
        <v>101</v>
      </c>
      <c r="B11" s="18">
        <v>1997</v>
      </c>
      <c r="C11" s="18" t="s">
        <v>33</v>
      </c>
      <c r="D11" s="18" t="s">
        <v>21</v>
      </c>
      <c r="E11" s="18" t="s">
        <v>102</v>
      </c>
      <c r="F11" s="18" t="s">
        <v>103</v>
      </c>
      <c r="G11" s="18" t="s">
        <v>29</v>
      </c>
      <c r="H11" s="18" t="s">
        <v>866</v>
      </c>
      <c r="I11" s="19" t="s">
        <v>867</v>
      </c>
    </row>
    <row r="12" spans="1:9" ht="30" x14ac:dyDescent="0.25">
      <c r="A12" s="18" t="s">
        <v>104</v>
      </c>
      <c r="B12" s="18">
        <v>1997</v>
      </c>
      <c r="C12" s="18" t="s">
        <v>29</v>
      </c>
      <c r="D12" s="18" t="s">
        <v>74</v>
      </c>
      <c r="E12" s="18" t="s">
        <v>80</v>
      </c>
      <c r="F12" s="18" t="s">
        <v>105</v>
      </c>
      <c r="G12" s="18" t="s">
        <v>29</v>
      </c>
      <c r="H12" s="18" t="s">
        <v>869</v>
      </c>
      <c r="I12" s="19" t="s">
        <v>870</v>
      </c>
    </row>
    <row r="13" spans="1:9" ht="60" x14ac:dyDescent="0.25">
      <c r="A13" s="18" t="s">
        <v>106</v>
      </c>
      <c r="B13" s="18">
        <v>1998</v>
      </c>
      <c r="C13" s="18" t="s">
        <v>33</v>
      </c>
      <c r="D13" s="18" t="s">
        <v>57</v>
      </c>
      <c r="E13" s="18" t="s">
        <v>107</v>
      </c>
      <c r="F13" s="18" t="s">
        <v>108</v>
      </c>
      <c r="G13" s="18" t="s">
        <v>33</v>
      </c>
      <c r="H13" s="18" t="s">
        <v>871</v>
      </c>
      <c r="I13" s="19" t="s">
        <v>29</v>
      </c>
    </row>
    <row r="14" spans="1:9" ht="45" x14ac:dyDescent="0.25">
      <c r="A14" s="18" t="s">
        <v>111</v>
      </c>
      <c r="B14" s="18">
        <v>1998</v>
      </c>
      <c r="C14" s="18" t="s">
        <v>29</v>
      </c>
      <c r="D14" s="18" t="s">
        <v>50</v>
      </c>
      <c r="E14" s="18" t="s">
        <v>112</v>
      </c>
      <c r="F14" s="18" t="s">
        <v>52</v>
      </c>
      <c r="G14" s="18" t="s">
        <v>33</v>
      </c>
      <c r="H14" s="18" t="s">
        <v>348</v>
      </c>
      <c r="I14" s="19" t="s">
        <v>888</v>
      </c>
    </row>
    <row r="15" spans="1:9" ht="45" x14ac:dyDescent="0.25">
      <c r="A15" s="18" t="s">
        <v>113</v>
      </c>
      <c r="B15" s="18">
        <v>1999</v>
      </c>
      <c r="C15" s="18" t="s">
        <v>29</v>
      </c>
      <c r="D15" s="18" t="s">
        <v>16</v>
      </c>
      <c r="E15" s="18" t="s">
        <v>17</v>
      </c>
      <c r="F15" s="18" t="s">
        <v>114</v>
      </c>
      <c r="G15" s="18" t="s">
        <v>29</v>
      </c>
      <c r="H15" s="18" t="s">
        <v>361</v>
      </c>
      <c r="I15" s="19" t="s">
        <v>873</v>
      </c>
    </row>
    <row r="16" spans="1:9" ht="75" x14ac:dyDescent="0.25">
      <c r="A16" s="18" t="s">
        <v>131</v>
      </c>
      <c r="B16" s="18">
        <v>1997</v>
      </c>
      <c r="C16" s="18" t="s">
        <v>33</v>
      </c>
      <c r="D16" s="18" t="s">
        <v>61</v>
      </c>
      <c r="E16" s="18" t="s">
        <v>62</v>
      </c>
      <c r="F16" s="18" t="s">
        <v>63</v>
      </c>
      <c r="G16" s="18" t="s">
        <v>33</v>
      </c>
      <c r="H16" s="18" t="s">
        <v>874</v>
      </c>
      <c r="I16" s="19" t="s">
        <v>413</v>
      </c>
    </row>
    <row r="17" spans="1:9" ht="30" x14ac:dyDescent="0.25">
      <c r="A17" s="18" t="s">
        <v>149</v>
      </c>
      <c r="B17" s="18">
        <v>1997</v>
      </c>
      <c r="C17" s="18" t="s">
        <v>29</v>
      </c>
      <c r="D17" s="18" t="s">
        <v>74</v>
      </c>
      <c r="E17" s="18" t="s">
        <v>150</v>
      </c>
      <c r="F17" s="18" t="s">
        <v>76</v>
      </c>
      <c r="G17" s="18" t="s">
        <v>29</v>
      </c>
      <c r="H17" s="18" t="s">
        <v>875</v>
      </c>
      <c r="I17" s="19" t="s">
        <v>867</v>
      </c>
    </row>
    <row r="18" spans="1:9" ht="30" x14ac:dyDescent="0.25">
      <c r="A18" s="18" t="s">
        <v>158</v>
      </c>
      <c r="B18" s="18">
        <v>1997</v>
      </c>
      <c r="C18" s="18" t="s">
        <v>33</v>
      </c>
      <c r="D18" s="18" t="s">
        <v>38</v>
      </c>
      <c r="E18" s="18" t="s">
        <v>159</v>
      </c>
      <c r="F18" s="18" t="s">
        <v>55</v>
      </c>
      <c r="G18" s="18" t="s">
        <v>29</v>
      </c>
      <c r="H18" s="18" t="s">
        <v>872</v>
      </c>
      <c r="I18" s="19" t="s">
        <v>876</v>
      </c>
    </row>
    <row r="19" spans="1:9" ht="60" x14ac:dyDescent="0.25">
      <c r="A19" s="18" t="s">
        <v>161</v>
      </c>
      <c r="B19" s="18">
        <v>1998</v>
      </c>
      <c r="C19" s="18" t="s">
        <v>33</v>
      </c>
      <c r="D19" s="18" t="s">
        <v>38</v>
      </c>
      <c r="E19" s="18" t="s">
        <v>162</v>
      </c>
      <c r="F19" s="18" t="s">
        <v>163</v>
      </c>
      <c r="G19" s="18" t="s">
        <v>33</v>
      </c>
      <c r="H19" s="18" t="s">
        <v>871</v>
      </c>
      <c r="I19" s="19" t="s">
        <v>20</v>
      </c>
    </row>
    <row r="20" spans="1:9" ht="60" x14ac:dyDescent="0.25">
      <c r="A20" s="18" t="s">
        <v>165</v>
      </c>
      <c r="B20" s="18">
        <v>1999</v>
      </c>
      <c r="C20" s="18" t="s">
        <v>33</v>
      </c>
      <c r="D20" s="18" t="s">
        <v>166</v>
      </c>
      <c r="E20" s="18" t="s">
        <v>167</v>
      </c>
      <c r="F20" s="18" t="s">
        <v>168</v>
      </c>
      <c r="G20" s="18" t="s">
        <v>33</v>
      </c>
      <c r="H20" s="18" t="s">
        <v>869</v>
      </c>
      <c r="I20" s="19" t="s">
        <v>422</v>
      </c>
    </row>
    <row r="21" spans="1:9" ht="45" x14ac:dyDescent="0.25">
      <c r="A21" s="18" t="s">
        <v>170</v>
      </c>
      <c r="B21" s="18">
        <v>1997</v>
      </c>
      <c r="C21" s="18" t="s">
        <v>33</v>
      </c>
      <c r="D21" s="18" t="s">
        <v>74</v>
      </c>
      <c r="E21" s="18" t="s">
        <v>171</v>
      </c>
      <c r="F21" s="18" t="s">
        <v>172</v>
      </c>
      <c r="G21" s="18" t="s">
        <v>33</v>
      </c>
      <c r="H21" s="18" t="s">
        <v>348</v>
      </c>
      <c r="I21" s="19" t="s">
        <v>20</v>
      </c>
    </row>
    <row r="22" spans="1:9" ht="45" x14ac:dyDescent="0.25">
      <c r="A22" s="18" t="s">
        <v>187</v>
      </c>
      <c r="B22" s="18">
        <v>1998</v>
      </c>
      <c r="C22" s="18" t="s">
        <v>33</v>
      </c>
      <c r="D22" s="18" t="s">
        <v>50</v>
      </c>
      <c r="E22" s="18" t="s">
        <v>112</v>
      </c>
      <c r="F22" s="18" t="s">
        <v>52</v>
      </c>
      <c r="G22" s="18" t="s">
        <v>33</v>
      </c>
      <c r="H22" s="18" t="s">
        <v>877</v>
      </c>
      <c r="I22" s="19" t="s">
        <v>380</v>
      </c>
    </row>
    <row r="23" spans="1:9" ht="60" x14ac:dyDescent="0.25">
      <c r="A23" s="18" t="s">
        <v>202</v>
      </c>
      <c r="B23" s="18">
        <v>1998</v>
      </c>
      <c r="C23" s="18" t="s">
        <v>33</v>
      </c>
      <c r="D23" s="18" t="s">
        <v>136</v>
      </c>
      <c r="E23" s="18" t="s">
        <v>191</v>
      </c>
      <c r="F23" s="18" t="s">
        <v>192</v>
      </c>
      <c r="G23" s="18" t="s">
        <v>33</v>
      </c>
      <c r="H23" s="18" t="s">
        <v>878</v>
      </c>
      <c r="I23" s="19" t="s">
        <v>413</v>
      </c>
    </row>
    <row r="24" spans="1:9" ht="60" x14ac:dyDescent="0.25">
      <c r="A24" s="18" t="s">
        <v>207</v>
      </c>
      <c r="B24" s="18">
        <v>1999</v>
      </c>
      <c r="C24" s="18" t="s">
        <v>29</v>
      </c>
      <c r="D24" s="18" t="s">
        <v>208</v>
      </c>
      <c r="E24" s="18" t="s">
        <v>162</v>
      </c>
      <c r="F24" s="18" t="s">
        <v>163</v>
      </c>
      <c r="G24" s="18" t="s">
        <v>33</v>
      </c>
      <c r="H24" s="18" t="s">
        <v>436</v>
      </c>
      <c r="I24" s="19" t="s">
        <v>20</v>
      </c>
    </row>
    <row r="25" spans="1:9" ht="60" x14ac:dyDescent="0.25">
      <c r="A25" s="18" t="s">
        <v>212</v>
      </c>
      <c r="B25" s="18">
        <v>1999</v>
      </c>
      <c r="C25" s="18" t="s">
        <v>29</v>
      </c>
      <c r="D25" s="18" t="s">
        <v>38</v>
      </c>
      <c r="E25" s="18" t="s">
        <v>39</v>
      </c>
      <c r="F25" s="18" t="s">
        <v>213</v>
      </c>
      <c r="G25" s="18" t="s">
        <v>33</v>
      </c>
      <c r="H25" s="18" t="s">
        <v>871</v>
      </c>
      <c r="I25" s="19" t="s">
        <v>20</v>
      </c>
    </row>
    <row r="26" spans="1:9" ht="75" x14ac:dyDescent="0.25">
      <c r="A26" s="18" t="s">
        <v>219</v>
      </c>
      <c r="B26" s="18">
        <v>1998</v>
      </c>
      <c r="C26" s="18" t="s">
        <v>29</v>
      </c>
      <c r="D26" s="18" t="s">
        <v>61</v>
      </c>
      <c r="E26" s="18" t="s">
        <v>62</v>
      </c>
      <c r="F26" s="18" t="s">
        <v>63</v>
      </c>
      <c r="G26" s="18" t="s">
        <v>29</v>
      </c>
      <c r="H26" s="18" t="s">
        <v>879</v>
      </c>
      <c r="I26" s="19" t="s">
        <v>880</v>
      </c>
    </row>
    <row r="27" spans="1:9" ht="75" x14ac:dyDescent="0.25">
      <c r="A27" s="18" t="s">
        <v>222</v>
      </c>
      <c r="B27" s="18">
        <v>1998</v>
      </c>
      <c r="C27" s="18" t="s">
        <v>29</v>
      </c>
      <c r="D27" s="18" t="s">
        <v>61</v>
      </c>
      <c r="E27" s="18" t="s">
        <v>62</v>
      </c>
      <c r="F27" s="18" t="s">
        <v>63</v>
      </c>
      <c r="G27" s="18" t="s">
        <v>33</v>
      </c>
      <c r="H27" s="18" t="s">
        <v>871</v>
      </c>
      <c r="I27" s="19" t="s">
        <v>29</v>
      </c>
    </row>
    <row r="28" spans="1:9" ht="30" x14ac:dyDescent="0.25">
      <c r="A28" s="18" t="s">
        <v>224</v>
      </c>
      <c r="B28" s="18">
        <v>1997</v>
      </c>
      <c r="C28" s="18" t="s">
        <v>33</v>
      </c>
      <c r="D28" s="18" t="s">
        <v>38</v>
      </c>
      <c r="E28" s="18" t="s">
        <v>159</v>
      </c>
      <c r="F28" s="18" t="s">
        <v>55</v>
      </c>
      <c r="G28" s="18" t="s">
        <v>33</v>
      </c>
      <c r="H28" s="18" t="s">
        <v>881</v>
      </c>
      <c r="I28" s="19" t="s">
        <v>413</v>
      </c>
    </row>
    <row r="29" spans="1:9" ht="45" x14ac:dyDescent="0.25">
      <c r="A29" s="18" t="s">
        <v>240</v>
      </c>
      <c r="B29" s="18">
        <v>1998</v>
      </c>
      <c r="C29" s="18" t="s">
        <v>33</v>
      </c>
      <c r="D29" s="18" t="s">
        <v>10</v>
      </c>
      <c r="E29" s="18" t="s">
        <v>71</v>
      </c>
      <c r="F29" s="18" t="s">
        <v>72</v>
      </c>
      <c r="G29" s="18" t="s">
        <v>33</v>
      </c>
      <c r="H29" s="18" t="s">
        <v>361</v>
      </c>
      <c r="I29" s="19" t="s">
        <v>868</v>
      </c>
    </row>
    <row r="30" spans="1:9" ht="75" x14ac:dyDescent="0.25">
      <c r="A30" s="18" t="s">
        <v>243</v>
      </c>
      <c r="B30" s="18">
        <v>1999</v>
      </c>
      <c r="C30" s="18" t="s">
        <v>29</v>
      </c>
      <c r="D30" s="18" t="s">
        <v>61</v>
      </c>
      <c r="E30" s="18" t="s">
        <v>62</v>
      </c>
      <c r="F30" s="18" t="s">
        <v>63</v>
      </c>
      <c r="G30" s="18" t="s">
        <v>29</v>
      </c>
      <c r="H30" s="18" t="s">
        <v>882</v>
      </c>
      <c r="I30" s="19" t="s">
        <v>883</v>
      </c>
    </row>
    <row r="31" spans="1:9" ht="30" x14ac:dyDescent="0.25">
      <c r="A31" s="18" t="s">
        <v>269</v>
      </c>
      <c r="B31" s="18">
        <v>1998</v>
      </c>
      <c r="C31" s="18" t="s">
        <v>33</v>
      </c>
      <c r="D31" s="18" t="s">
        <v>74</v>
      </c>
      <c r="E31" s="18" t="s">
        <v>80</v>
      </c>
      <c r="F31" s="18" t="s">
        <v>270</v>
      </c>
      <c r="G31" s="18" t="s">
        <v>29</v>
      </c>
      <c r="H31" s="18" t="s">
        <v>869</v>
      </c>
      <c r="I31" s="19" t="s">
        <v>884</v>
      </c>
    </row>
    <row r="32" spans="1:9" ht="45" x14ac:dyDescent="0.25">
      <c r="A32" s="18" t="s">
        <v>271</v>
      </c>
      <c r="B32" s="18">
        <v>1998</v>
      </c>
      <c r="C32" s="18" t="s">
        <v>33</v>
      </c>
      <c r="D32" s="18" t="s">
        <v>10</v>
      </c>
      <c r="E32" s="18" t="s">
        <v>11</v>
      </c>
      <c r="F32" s="18" t="s">
        <v>12</v>
      </c>
      <c r="G32" s="18" t="s">
        <v>33</v>
      </c>
      <c r="H32" s="18" t="s">
        <v>885</v>
      </c>
      <c r="I32" s="19" t="s">
        <v>886</v>
      </c>
    </row>
    <row r="33" spans="1:9" ht="45" x14ac:dyDescent="0.25">
      <c r="A33" s="18" t="s">
        <v>272</v>
      </c>
      <c r="B33" s="18">
        <v>1999</v>
      </c>
      <c r="C33" s="18" t="s">
        <v>33</v>
      </c>
      <c r="D33" s="18" t="s">
        <v>21</v>
      </c>
      <c r="E33" s="18" t="s">
        <v>22</v>
      </c>
      <c r="F33" s="18" t="s">
        <v>23</v>
      </c>
      <c r="G33" s="18" t="s">
        <v>29</v>
      </c>
      <c r="H33" s="18" t="s">
        <v>348</v>
      </c>
      <c r="I33" s="19" t="s">
        <v>887</v>
      </c>
    </row>
    <row r="34" spans="1:9" ht="45" x14ac:dyDescent="0.25">
      <c r="A34" s="18" t="s">
        <v>274</v>
      </c>
      <c r="B34" s="18">
        <v>1997</v>
      </c>
      <c r="C34" s="18" t="s">
        <v>33</v>
      </c>
      <c r="D34" s="18" t="s">
        <v>10</v>
      </c>
      <c r="E34" s="18" t="s">
        <v>96</v>
      </c>
      <c r="F34" s="18" t="s">
        <v>275</v>
      </c>
      <c r="G34" s="18" t="s">
        <v>29</v>
      </c>
      <c r="H34" s="18" t="s">
        <v>871</v>
      </c>
      <c r="I34" s="19" t="s">
        <v>888</v>
      </c>
    </row>
    <row r="35" spans="1:9" ht="75" x14ac:dyDescent="0.25">
      <c r="A35" s="18" t="s">
        <v>279</v>
      </c>
      <c r="B35" s="18">
        <v>1999</v>
      </c>
      <c r="C35" s="18" t="s">
        <v>29</v>
      </c>
      <c r="D35" s="18" t="s">
        <v>61</v>
      </c>
      <c r="E35" s="18" t="s">
        <v>62</v>
      </c>
      <c r="F35" s="18" t="s">
        <v>63</v>
      </c>
      <c r="G35" s="18" t="s">
        <v>29</v>
      </c>
      <c r="H35" s="18" t="s">
        <v>889</v>
      </c>
      <c r="I35" s="19" t="s">
        <v>890</v>
      </c>
    </row>
    <row r="36" spans="1:9" ht="30" x14ac:dyDescent="0.25">
      <c r="A36" s="18" t="s">
        <v>281</v>
      </c>
      <c r="B36" s="18">
        <v>2000</v>
      </c>
      <c r="C36" s="18" t="s">
        <v>33</v>
      </c>
      <c r="D36" s="18" t="s">
        <v>34</v>
      </c>
      <c r="E36" s="18" t="s">
        <v>35</v>
      </c>
      <c r="F36" s="18" t="s">
        <v>36</v>
      </c>
      <c r="G36" s="18" t="s">
        <v>29</v>
      </c>
      <c r="H36" s="18" t="s">
        <v>875</v>
      </c>
      <c r="I36" s="19" t="s">
        <v>873</v>
      </c>
    </row>
    <row r="37" spans="1:9" ht="45" x14ac:dyDescent="0.25">
      <c r="A37" s="18" t="s">
        <v>282</v>
      </c>
      <c r="B37" s="18">
        <v>2000</v>
      </c>
      <c r="C37" s="18" t="s">
        <v>29</v>
      </c>
      <c r="D37" s="18" t="s">
        <v>74</v>
      </c>
      <c r="E37" s="18" t="s">
        <v>283</v>
      </c>
      <c r="F37" s="18" t="s">
        <v>284</v>
      </c>
      <c r="G37" s="18" t="s">
        <v>29</v>
      </c>
      <c r="H37" s="18" t="s">
        <v>871</v>
      </c>
      <c r="I37" s="19" t="s">
        <v>867</v>
      </c>
    </row>
    <row r="38" spans="1:9" ht="30" x14ac:dyDescent="0.25">
      <c r="A38" s="18" t="s">
        <v>285</v>
      </c>
      <c r="B38" s="18">
        <v>2000</v>
      </c>
      <c r="C38" s="18" t="s">
        <v>29</v>
      </c>
      <c r="D38" s="18" t="s">
        <v>83</v>
      </c>
      <c r="E38" s="18" t="s">
        <v>84</v>
      </c>
      <c r="F38" s="18" t="s">
        <v>286</v>
      </c>
      <c r="G38" s="18" t="s">
        <v>29</v>
      </c>
      <c r="H38" s="18" t="s">
        <v>361</v>
      </c>
      <c r="I38" s="19" t="s">
        <v>891</v>
      </c>
    </row>
    <row r="39" spans="1:9" ht="45" x14ac:dyDescent="0.25">
      <c r="A39" s="18" t="s">
        <v>289</v>
      </c>
      <c r="B39" s="18">
        <v>1999</v>
      </c>
      <c r="C39" s="18" t="s">
        <v>33</v>
      </c>
      <c r="D39" s="18" t="s">
        <v>10</v>
      </c>
      <c r="E39" s="18" t="s">
        <v>71</v>
      </c>
      <c r="F39" s="18" t="s">
        <v>72</v>
      </c>
      <c r="G39" s="18" t="s">
        <v>29</v>
      </c>
      <c r="H39" s="18" t="s">
        <v>885</v>
      </c>
      <c r="I39" s="19" t="s">
        <v>883</v>
      </c>
    </row>
    <row r="40" spans="1:9" ht="75" x14ac:dyDescent="0.25">
      <c r="A40" s="18" t="s">
        <v>290</v>
      </c>
      <c r="B40" s="18">
        <v>2000</v>
      </c>
      <c r="C40" s="18" t="s">
        <v>29</v>
      </c>
      <c r="D40" s="18" t="s">
        <v>74</v>
      </c>
      <c r="E40" s="18" t="s">
        <v>78</v>
      </c>
      <c r="F40" s="18" t="s">
        <v>76</v>
      </c>
      <c r="G40" s="18" t="s">
        <v>29</v>
      </c>
      <c r="H40" s="18" t="s">
        <v>872</v>
      </c>
      <c r="I40" s="19" t="s">
        <v>892</v>
      </c>
    </row>
    <row r="41" spans="1:9" ht="60" x14ac:dyDescent="0.25">
      <c r="A41" s="18" t="s">
        <v>296</v>
      </c>
      <c r="B41" s="18">
        <v>1998</v>
      </c>
      <c r="C41" s="18" t="s">
        <v>33</v>
      </c>
      <c r="D41" s="18" t="s">
        <v>57</v>
      </c>
      <c r="E41" s="18" t="s">
        <v>107</v>
      </c>
      <c r="F41" s="18" t="s">
        <v>108</v>
      </c>
      <c r="G41" s="18" t="s">
        <v>33</v>
      </c>
      <c r="H41" s="18" t="s">
        <v>926</v>
      </c>
      <c r="I41" s="19" t="s">
        <v>927</v>
      </c>
    </row>
    <row r="42" spans="1:9" ht="30" x14ac:dyDescent="0.25">
      <c r="A42" s="18" t="s">
        <v>304</v>
      </c>
      <c r="B42" s="18">
        <v>1998</v>
      </c>
      <c r="C42" s="18" t="s">
        <v>33</v>
      </c>
      <c r="D42" s="18" t="s">
        <v>34</v>
      </c>
      <c r="E42" s="18" t="s">
        <v>35</v>
      </c>
      <c r="F42" s="18" t="s">
        <v>69</v>
      </c>
      <c r="G42" s="18" t="s">
        <v>33</v>
      </c>
      <c r="H42" s="18" t="s">
        <v>882</v>
      </c>
      <c r="I42" s="19" t="s">
        <v>413</v>
      </c>
    </row>
    <row r="43" spans="1:9" ht="30" x14ac:dyDescent="0.25">
      <c r="A43" s="18" t="s">
        <v>318</v>
      </c>
      <c r="B43" s="18">
        <v>2000</v>
      </c>
      <c r="C43" s="18" t="s">
        <v>29</v>
      </c>
      <c r="D43" s="18" t="s">
        <v>16</v>
      </c>
      <c r="E43" s="18" t="s">
        <v>17</v>
      </c>
      <c r="F43" s="18" t="s">
        <v>18</v>
      </c>
      <c r="G43" s="18" t="s">
        <v>29</v>
      </c>
      <c r="H43" s="18" t="s">
        <v>893</v>
      </c>
      <c r="I43" s="19" t="s">
        <v>894</v>
      </c>
    </row>
    <row r="44" spans="1:9" ht="45" x14ac:dyDescent="0.25">
      <c r="A44" s="18" t="s">
        <v>335</v>
      </c>
      <c r="B44" s="18">
        <v>1997</v>
      </c>
      <c r="C44" s="18" t="s">
        <v>33</v>
      </c>
      <c r="D44" s="18" t="s">
        <v>74</v>
      </c>
      <c r="E44" s="18" t="s">
        <v>210</v>
      </c>
      <c r="F44" s="18" t="s">
        <v>172</v>
      </c>
      <c r="G44" s="18" t="s">
        <v>33</v>
      </c>
      <c r="H44" s="18" t="s">
        <v>433</v>
      </c>
      <c r="I44" s="19" t="s">
        <v>867</v>
      </c>
    </row>
    <row r="45" spans="1:9" ht="60" x14ac:dyDescent="0.25">
      <c r="A45" s="18" t="s">
        <v>337</v>
      </c>
      <c r="B45" s="18">
        <v>2000</v>
      </c>
      <c r="C45" s="18" t="s">
        <v>33</v>
      </c>
      <c r="D45" s="18" t="s">
        <v>246</v>
      </c>
      <c r="E45" s="18" t="s">
        <v>338</v>
      </c>
      <c r="F45" s="18" t="s">
        <v>248</v>
      </c>
      <c r="G45" s="18" t="s">
        <v>33</v>
      </c>
      <c r="H45" s="18" t="s">
        <v>869</v>
      </c>
      <c r="I45" s="19" t="s">
        <v>895</v>
      </c>
    </row>
    <row r="46" spans="1:9" ht="30" x14ac:dyDescent="0.25">
      <c r="A46" s="18" t="s">
        <v>223</v>
      </c>
      <c r="B46" s="18">
        <v>2000</v>
      </c>
      <c r="C46" s="18" t="s">
        <v>29</v>
      </c>
      <c r="D46" s="18" t="s">
        <v>34</v>
      </c>
      <c r="E46" s="18" t="s">
        <v>35</v>
      </c>
      <c r="F46" s="18" t="s">
        <v>36</v>
      </c>
      <c r="G46" s="18" t="s">
        <v>29</v>
      </c>
      <c r="H46" s="18" t="s">
        <v>361</v>
      </c>
      <c r="I46" s="19" t="s">
        <v>896</v>
      </c>
    </row>
    <row r="47" spans="1:9" ht="45" x14ac:dyDescent="0.25">
      <c r="A47" s="18" t="s">
        <v>68</v>
      </c>
      <c r="B47" s="18">
        <v>1998</v>
      </c>
      <c r="C47" s="18" t="s">
        <v>33</v>
      </c>
      <c r="D47" s="18" t="s">
        <v>34</v>
      </c>
      <c r="E47" s="18" t="s">
        <v>35</v>
      </c>
      <c r="F47" s="18" t="s">
        <v>69</v>
      </c>
      <c r="G47" s="18" t="s">
        <v>33</v>
      </c>
      <c r="H47" s="18" t="s">
        <v>879</v>
      </c>
      <c r="I47" s="19" t="s">
        <v>897</v>
      </c>
    </row>
    <row r="48" spans="1:9" ht="60" x14ac:dyDescent="0.25">
      <c r="A48" s="18" t="s">
        <v>190</v>
      </c>
      <c r="B48" s="18">
        <v>1998</v>
      </c>
      <c r="C48" s="18" t="s">
        <v>33</v>
      </c>
      <c r="D48" s="18" t="s">
        <v>136</v>
      </c>
      <c r="E48" s="18" t="s">
        <v>191</v>
      </c>
      <c r="F48" s="18" t="s">
        <v>192</v>
      </c>
      <c r="G48" s="18" t="s">
        <v>33</v>
      </c>
      <c r="H48" s="18" t="s">
        <v>893</v>
      </c>
      <c r="I48" s="19" t="s">
        <v>928</v>
      </c>
    </row>
    <row r="49" spans="1:9" ht="30" x14ac:dyDescent="0.25">
      <c r="A49" s="18" t="s">
        <v>267</v>
      </c>
      <c r="B49" s="18">
        <v>1997</v>
      </c>
      <c r="C49" s="18" t="s">
        <v>29</v>
      </c>
      <c r="D49" s="18" t="s">
        <v>30</v>
      </c>
      <c r="E49" s="18" t="s">
        <v>31</v>
      </c>
      <c r="F49" s="18" t="s">
        <v>27</v>
      </c>
      <c r="G49" s="18" t="s">
        <v>33</v>
      </c>
      <c r="H49" s="18" t="s">
        <v>361</v>
      </c>
      <c r="I49" s="19" t="s">
        <v>888</v>
      </c>
    </row>
    <row r="50" spans="1:9" ht="45" x14ac:dyDescent="0.25">
      <c r="A50" s="18" t="s">
        <v>334</v>
      </c>
      <c r="B50" s="18">
        <v>1999</v>
      </c>
      <c r="C50" s="18" t="s">
        <v>33</v>
      </c>
      <c r="D50" s="18" t="s">
        <v>21</v>
      </c>
      <c r="E50" s="18" t="s">
        <v>22</v>
      </c>
      <c r="F50" s="18" t="s">
        <v>23</v>
      </c>
      <c r="G50" s="18" t="s">
        <v>33</v>
      </c>
      <c r="H50" s="18" t="s">
        <v>879</v>
      </c>
      <c r="I50" s="19" t="s">
        <v>899</v>
      </c>
    </row>
    <row r="51" spans="1:9" ht="45" x14ac:dyDescent="0.25">
      <c r="A51" s="18" t="s">
        <v>216</v>
      </c>
      <c r="B51" s="18">
        <v>1999</v>
      </c>
      <c r="C51" s="18" t="s">
        <v>29</v>
      </c>
      <c r="D51" s="18" t="s">
        <v>74</v>
      </c>
      <c r="E51" s="18" t="s">
        <v>217</v>
      </c>
      <c r="F51" s="18" t="s">
        <v>218</v>
      </c>
      <c r="G51" s="18" t="s">
        <v>33</v>
      </c>
      <c r="H51" s="18" t="s">
        <v>439</v>
      </c>
      <c r="I51" s="19" t="s">
        <v>868</v>
      </c>
    </row>
    <row r="52" spans="1:9" ht="30" x14ac:dyDescent="0.25">
      <c r="A52" s="18" t="s">
        <v>288</v>
      </c>
      <c r="B52" s="18">
        <v>1999</v>
      </c>
      <c r="C52" s="18" t="s">
        <v>29</v>
      </c>
      <c r="D52" s="18" t="s">
        <v>16</v>
      </c>
      <c r="E52" s="18" t="s">
        <v>17</v>
      </c>
      <c r="F52" s="18" t="s">
        <v>18</v>
      </c>
      <c r="G52" s="18" t="s">
        <v>29</v>
      </c>
      <c r="H52" s="18" t="s">
        <v>885</v>
      </c>
      <c r="I52" s="19" t="s">
        <v>900</v>
      </c>
    </row>
    <row r="53" spans="1:9" ht="45" x14ac:dyDescent="0.25">
      <c r="A53" s="18" t="s">
        <v>220</v>
      </c>
      <c r="B53" s="18">
        <v>2000</v>
      </c>
      <c r="C53" s="18" t="s">
        <v>33</v>
      </c>
      <c r="D53" s="18" t="s">
        <v>21</v>
      </c>
      <c r="E53" s="18" t="s">
        <v>22</v>
      </c>
      <c r="F53" s="18" t="s">
        <v>23</v>
      </c>
      <c r="G53" s="18" t="s">
        <v>33</v>
      </c>
      <c r="H53" s="18" t="s">
        <v>348</v>
      </c>
      <c r="I53" s="19" t="s">
        <v>868</v>
      </c>
    </row>
    <row r="54" spans="1:9" ht="30" x14ac:dyDescent="0.25">
      <c r="A54" s="18" t="s">
        <v>315</v>
      </c>
      <c r="B54" s="18">
        <v>2000</v>
      </c>
      <c r="C54" s="18" t="s">
        <v>29</v>
      </c>
      <c r="D54" s="18" t="s">
        <v>34</v>
      </c>
      <c r="E54" s="18" t="s">
        <v>35</v>
      </c>
      <c r="F54" s="18" t="s">
        <v>36</v>
      </c>
      <c r="G54" s="18" t="s">
        <v>29</v>
      </c>
      <c r="H54" s="18" t="s">
        <v>361</v>
      </c>
      <c r="I54" s="19" t="s">
        <v>887</v>
      </c>
    </row>
    <row r="55" spans="1:9" ht="45" x14ac:dyDescent="0.25">
      <c r="A55" s="18" t="s">
        <v>329</v>
      </c>
      <c r="B55" s="18">
        <v>1999</v>
      </c>
      <c r="C55" s="18" t="s">
        <v>29</v>
      </c>
      <c r="D55" s="18" t="s">
        <v>43</v>
      </c>
      <c r="E55" s="18" t="s">
        <v>44</v>
      </c>
      <c r="F55" s="18" t="s">
        <v>45</v>
      </c>
      <c r="G55" s="18" t="s">
        <v>29</v>
      </c>
      <c r="H55" s="18" t="s">
        <v>361</v>
      </c>
      <c r="I55" s="19" t="s">
        <v>901</v>
      </c>
    </row>
    <row r="56" spans="1:9" ht="30" x14ac:dyDescent="0.25">
      <c r="A56" s="18" t="s">
        <v>185</v>
      </c>
      <c r="B56" s="18">
        <v>2000</v>
      </c>
      <c r="C56" s="18" t="s">
        <v>29</v>
      </c>
      <c r="D56" s="18" t="s">
        <v>74</v>
      </c>
      <c r="E56" s="18" t="s">
        <v>80</v>
      </c>
      <c r="F56" s="18" t="s">
        <v>81</v>
      </c>
      <c r="G56" s="18" t="s">
        <v>29</v>
      </c>
      <c r="H56" s="18" t="s">
        <v>361</v>
      </c>
      <c r="I56" s="19" t="s">
        <v>902</v>
      </c>
    </row>
    <row r="57" spans="1:9" ht="30" x14ac:dyDescent="0.25">
      <c r="A57" s="18" t="s">
        <v>169</v>
      </c>
      <c r="B57" s="18">
        <v>2000</v>
      </c>
      <c r="C57" s="18" t="s">
        <v>29</v>
      </c>
      <c r="D57" s="18" t="s">
        <v>74</v>
      </c>
      <c r="E57" s="18" t="s">
        <v>80</v>
      </c>
      <c r="F57" s="18" t="s">
        <v>81</v>
      </c>
      <c r="G57" s="18" t="s">
        <v>29</v>
      </c>
      <c r="H57" s="18" t="s">
        <v>361</v>
      </c>
      <c r="I57" s="19" t="s">
        <v>902</v>
      </c>
    </row>
    <row r="58" spans="1:9" ht="30" x14ac:dyDescent="0.25">
      <c r="A58" s="18" t="s">
        <v>211</v>
      </c>
      <c r="B58" s="18">
        <v>2000</v>
      </c>
      <c r="C58" s="18" t="s">
        <v>29</v>
      </c>
      <c r="D58" s="18" t="s">
        <v>83</v>
      </c>
      <c r="E58" s="18" t="s">
        <v>84</v>
      </c>
      <c r="F58" s="18" t="s">
        <v>85</v>
      </c>
      <c r="G58" s="18" t="s">
        <v>29</v>
      </c>
      <c r="H58" s="18" t="s">
        <v>361</v>
      </c>
      <c r="I58" s="19" t="s">
        <v>891</v>
      </c>
    </row>
    <row r="59" spans="1:9" ht="30" x14ac:dyDescent="0.25">
      <c r="A59" s="18" t="s">
        <v>115</v>
      </c>
      <c r="B59" s="18">
        <v>1998</v>
      </c>
      <c r="C59" s="18" t="s">
        <v>29</v>
      </c>
      <c r="D59" s="18" t="s">
        <v>50</v>
      </c>
      <c r="E59" s="18" t="s">
        <v>116</v>
      </c>
      <c r="F59" s="18" t="s">
        <v>52</v>
      </c>
      <c r="G59" s="18" t="s">
        <v>33</v>
      </c>
      <c r="H59" s="18" t="s">
        <v>361</v>
      </c>
      <c r="I59" s="19" t="s">
        <v>867</v>
      </c>
    </row>
    <row r="60" spans="1:9" ht="30" x14ac:dyDescent="0.25">
      <c r="A60" s="18" t="s">
        <v>325</v>
      </c>
      <c r="B60" s="18">
        <v>1998</v>
      </c>
      <c r="C60" s="18" t="s">
        <v>29</v>
      </c>
      <c r="D60" s="18" t="s">
        <v>50</v>
      </c>
      <c r="E60" s="18" t="s">
        <v>116</v>
      </c>
      <c r="F60" s="18" t="s">
        <v>52</v>
      </c>
      <c r="G60" s="18" t="s">
        <v>33</v>
      </c>
      <c r="H60" s="18" t="s">
        <v>361</v>
      </c>
      <c r="I60" s="19" t="s">
        <v>867</v>
      </c>
    </row>
    <row r="61" spans="1:9" ht="30" x14ac:dyDescent="0.25">
      <c r="A61" s="18" t="s">
        <v>306</v>
      </c>
      <c r="B61" s="18">
        <v>1997</v>
      </c>
      <c r="C61" s="18" t="s">
        <v>29</v>
      </c>
      <c r="D61" s="18" t="s">
        <v>50</v>
      </c>
      <c r="E61" s="18" t="s">
        <v>116</v>
      </c>
      <c r="F61" s="18" t="s">
        <v>52</v>
      </c>
      <c r="G61" s="18" t="s">
        <v>29</v>
      </c>
      <c r="H61" s="18" t="s">
        <v>871</v>
      </c>
      <c r="I61" s="19" t="s">
        <v>873</v>
      </c>
    </row>
    <row r="62" spans="1:9" ht="45" x14ac:dyDescent="0.25">
      <c r="A62" s="18" t="s">
        <v>233</v>
      </c>
      <c r="B62" s="18">
        <v>1998</v>
      </c>
      <c r="C62" s="18" t="s">
        <v>29</v>
      </c>
      <c r="D62" s="18" t="s">
        <v>50</v>
      </c>
      <c r="E62" s="18" t="s">
        <v>119</v>
      </c>
      <c r="F62" s="18" t="s">
        <v>234</v>
      </c>
      <c r="G62" s="18" t="s">
        <v>29</v>
      </c>
      <c r="H62" s="18" t="s">
        <v>904</v>
      </c>
      <c r="I62" s="19" t="s">
        <v>905</v>
      </c>
    </row>
    <row r="63" spans="1:9" ht="30" x14ac:dyDescent="0.25">
      <c r="A63" s="18" t="s">
        <v>203</v>
      </c>
      <c r="B63" s="18">
        <v>1998</v>
      </c>
      <c r="C63" s="18" t="s">
        <v>29</v>
      </c>
      <c r="D63" s="18" t="s">
        <v>83</v>
      </c>
      <c r="E63" s="18" t="s">
        <v>204</v>
      </c>
      <c r="F63" s="18" t="s">
        <v>85</v>
      </c>
      <c r="G63" s="18" t="s">
        <v>29</v>
      </c>
      <c r="H63" s="18" t="s">
        <v>906</v>
      </c>
      <c r="I63" s="19" t="s">
        <v>907</v>
      </c>
    </row>
    <row r="64" spans="1:9" ht="30" x14ac:dyDescent="0.25">
      <c r="A64" s="18" t="s">
        <v>263</v>
      </c>
      <c r="B64" s="18">
        <v>2002</v>
      </c>
      <c r="C64" s="18" t="s">
        <v>20</v>
      </c>
      <c r="D64" s="18" t="s">
        <v>30</v>
      </c>
      <c r="E64" s="18" t="s">
        <v>122</v>
      </c>
      <c r="F64" s="18" t="s">
        <v>123</v>
      </c>
      <c r="G64" s="18" t="s">
        <v>29</v>
      </c>
      <c r="H64" s="18" t="s">
        <v>906</v>
      </c>
      <c r="I64" s="19" t="s">
        <v>908</v>
      </c>
    </row>
    <row r="65" spans="1:9" ht="30" x14ac:dyDescent="0.25">
      <c r="A65" s="18" t="s">
        <v>160</v>
      </c>
      <c r="B65" s="18">
        <v>1998</v>
      </c>
      <c r="C65" s="18" t="s">
        <v>29</v>
      </c>
      <c r="D65" s="18" t="s">
        <v>30</v>
      </c>
      <c r="E65" s="18" t="s">
        <v>122</v>
      </c>
      <c r="F65" s="18" t="s">
        <v>123</v>
      </c>
      <c r="G65" s="18" t="s">
        <v>33</v>
      </c>
      <c r="H65" s="18" t="s">
        <v>361</v>
      </c>
      <c r="I65" s="19" t="s">
        <v>888</v>
      </c>
    </row>
    <row r="66" spans="1:9" ht="30" x14ac:dyDescent="0.25">
      <c r="A66" s="18" t="s">
        <v>260</v>
      </c>
      <c r="B66" s="18">
        <v>1997</v>
      </c>
      <c r="C66" s="18" t="s">
        <v>33</v>
      </c>
      <c r="D66" s="18" t="s">
        <v>57</v>
      </c>
      <c r="E66" s="18" t="s">
        <v>261</v>
      </c>
      <c r="F66" s="18" t="s">
        <v>262</v>
      </c>
      <c r="G66" s="18" t="s">
        <v>29</v>
      </c>
      <c r="H66" s="18" t="s">
        <v>348</v>
      </c>
      <c r="I66" s="19" t="s">
        <v>909</v>
      </c>
    </row>
    <row r="67" spans="1:9" ht="45" x14ac:dyDescent="0.25">
      <c r="A67" s="18" t="s">
        <v>322</v>
      </c>
      <c r="B67" s="18">
        <v>2001</v>
      </c>
      <c r="C67" s="18" t="s">
        <v>33</v>
      </c>
      <c r="D67" s="18" t="s">
        <v>299</v>
      </c>
      <c r="E67" s="18" t="s">
        <v>323</v>
      </c>
      <c r="F67" s="18" t="s">
        <v>324</v>
      </c>
      <c r="G67" s="18" t="s">
        <v>33</v>
      </c>
      <c r="H67" s="18" t="s">
        <v>910</v>
      </c>
      <c r="I67" s="19" t="s">
        <v>898</v>
      </c>
    </row>
    <row r="68" spans="1:9" ht="30" x14ac:dyDescent="0.25">
      <c r="A68" s="18" t="s">
        <v>344</v>
      </c>
      <c r="B68" s="18">
        <v>2001</v>
      </c>
      <c r="C68" s="18" t="s">
        <v>29</v>
      </c>
      <c r="D68" s="18" t="s">
        <v>57</v>
      </c>
      <c r="E68" s="18" t="s">
        <v>293</v>
      </c>
      <c r="F68" s="18" t="s">
        <v>59</v>
      </c>
      <c r="G68" s="18" t="s">
        <v>29</v>
      </c>
      <c r="H68" s="18" t="s">
        <v>869</v>
      </c>
      <c r="I68" s="19" t="s">
        <v>911</v>
      </c>
    </row>
    <row r="69" spans="1:9" ht="45" x14ac:dyDescent="0.25">
      <c r="A69" s="18" t="s">
        <v>110</v>
      </c>
      <c r="B69" s="18">
        <v>1999</v>
      </c>
      <c r="C69" s="18" t="s">
        <v>29</v>
      </c>
      <c r="D69" s="18" t="s">
        <v>38</v>
      </c>
      <c r="E69" s="18" t="s">
        <v>39</v>
      </c>
      <c r="F69" s="18" t="s">
        <v>47</v>
      </c>
      <c r="G69" s="18" t="s">
        <v>29</v>
      </c>
      <c r="H69" s="18" t="s">
        <v>910</v>
      </c>
      <c r="I69" s="19" t="s">
        <v>912</v>
      </c>
    </row>
    <row r="70" spans="1:9" ht="30" x14ac:dyDescent="0.25">
      <c r="A70" s="18" t="s">
        <v>313</v>
      </c>
      <c r="B70" s="18">
        <v>2000</v>
      </c>
      <c r="C70" s="18" t="s">
        <v>29</v>
      </c>
      <c r="D70" s="18" t="s">
        <v>34</v>
      </c>
      <c r="E70" s="18" t="s">
        <v>35</v>
      </c>
      <c r="F70" s="18" t="s">
        <v>69</v>
      </c>
      <c r="G70" s="18" t="s">
        <v>29</v>
      </c>
      <c r="H70" s="18" t="s">
        <v>913</v>
      </c>
      <c r="I70" s="19" t="s">
        <v>914</v>
      </c>
    </row>
    <row r="71" spans="1:9" ht="30" x14ac:dyDescent="0.25">
      <c r="A71" s="18" t="s">
        <v>193</v>
      </c>
      <c r="B71" s="18">
        <v>2001</v>
      </c>
      <c r="C71" s="18" t="s">
        <v>33</v>
      </c>
      <c r="D71" s="18" t="s">
        <v>34</v>
      </c>
      <c r="E71" s="18" t="s">
        <v>35</v>
      </c>
      <c r="F71" s="18" t="s">
        <v>194</v>
      </c>
      <c r="G71" s="18" t="s">
        <v>29</v>
      </c>
      <c r="H71" s="18" t="s">
        <v>885</v>
      </c>
      <c r="I71" s="19" t="s">
        <v>915</v>
      </c>
    </row>
    <row r="72" spans="1:9" ht="45" x14ac:dyDescent="0.25">
      <c r="A72" s="18" t="s">
        <v>316</v>
      </c>
      <c r="B72" s="18">
        <v>1998</v>
      </c>
      <c r="C72" s="18" t="s">
        <v>29</v>
      </c>
      <c r="D72" s="18" t="s">
        <v>50</v>
      </c>
      <c r="E72" s="18" t="s">
        <v>119</v>
      </c>
      <c r="F72" s="18" t="s">
        <v>232</v>
      </c>
      <c r="G72" s="18" t="s">
        <v>29</v>
      </c>
      <c r="H72" s="18" t="s">
        <v>871</v>
      </c>
      <c r="I72" s="19" t="s">
        <v>873</v>
      </c>
    </row>
    <row r="73" spans="1:9" ht="30" x14ac:dyDescent="0.25">
      <c r="A73" s="18" t="s">
        <v>49</v>
      </c>
      <c r="B73" s="18">
        <v>2002</v>
      </c>
      <c r="C73" s="18" t="s">
        <v>20</v>
      </c>
      <c r="D73" s="18" t="s">
        <v>50</v>
      </c>
      <c r="E73" s="18" t="s">
        <v>51</v>
      </c>
      <c r="F73" s="18" t="s">
        <v>52</v>
      </c>
      <c r="G73" s="18" t="s">
        <v>29</v>
      </c>
      <c r="H73" s="18" t="s">
        <v>871</v>
      </c>
      <c r="I73" s="19" t="s">
        <v>873</v>
      </c>
    </row>
    <row r="74" spans="1:9" ht="45" x14ac:dyDescent="0.25">
      <c r="A74" s="18" t="s">
        <v>333</v>
      </c>
      <c r="B74" s="18">
        <v>2002</v>
      </c>
      <c r="C74" s="18" t="s">
        <v>29</v>
      </c>
      <c r="D74" s="18" t="s">
        <v>21</v>
      </c>
      <c r="E74" s="18" t="s">
        <v>22</v>
      </c>
      <c r="F74" s="18" t="s">
        <v>23</v>
      </c>
      <c r="G74" s="18" t="s">
        <v>29</v>
      </c>
      <c r="H74" s="18" t="s">
        <v>866</v>
      </c>
      <c r="I74" s="19" t="s">
        <v>873</v>
      </c>
    </row>
    <row r="75" spans="1:9" ht="30" x14ac:dyDescent="0.25">
      <c r="A75" s="18" t="s">
        <v>264</v>
      </c>
      <c r="B75" s="18">
        <v>2003</v>
      </c>
      <c r="C75" s="18" t="s">
        <v>29</v>
      </c>
      <c r="D75" s="18" t="s">
        <v>57</v>
      </c>
      <c r="E75" s="18" t="s">
        <v>265</v>
      </c>
      <c r="F75" s="18" t="s">
        <v>59</v>
      </c>
      <c r="G75" s="18" t="s">
        <v>33</v>
      </c>
      <c r="H75" s="18" t="s">
        <v>439</v>
      </c>
      <c r="I75" s="19" t="s">
        <v>888</v>
      </c>
    </row>
    <row r="76" spans="1:9" ht="30" x14ac:dyDescent="0.25">
      <c r="A76" s="18" t="s">
        <v>331</v>
      </c>
      <c r="B76" s="18">
        <v>1999</v>
      </c>
      <c r="C76" s="18" t="s">
        <v>29</v>
      </c>
      <c r="D76" s="18" t="s">
        <v>50</v>
      </c>
      <c r="E76" s="18" t="s">
        <v>116</v>
      </c>
      <c r="F76" s="18" t="s">
        <v>52</v>
      </c>
      <c r="G76" s="18" t="s">
        <v>29</v>
      </c>
      <c r="H76" s="18" t="s">
        <v>903</v>
      </c>
      <c r="I76" s="19" t="s">
        <v>929</v>
      </c>
    </row>
    <row r="77" spans="1:9" ht="45" x14ac:dyDescent="0.25">
      <c r="A77" s="18" t="s">
        <v>118</v>
      </c>
      <c r="B77" s="18">
        <v>1999</v>
      </c>
      <c r="C77" s="18" t="s">
        <v>29</v>
      </c>
      <c r="D77" s="18" t="s">
        <v>50</v>
      </c>
      <c r="E77" s="18" t="s">
        <v>119</v>
      </c>
      <c r="F77" s="18" t="s">
        <v>120</v>
      </c>
      <c r="G77" s="18" t="s">
        <v>29</v>
      </c>
      <c r="H77" s="18" t="s">
        <v>879</v>
      </c>
      <c r="I77" s="19" t="s">
        <v>916</v>
      </c>
    </row>
    <row r="78" spans="1:9" ht="30" x14ac:dyDescent="0.25">
      <c r="A78" s="18" t="s">
        <v>188</v>
      </c>
      <c r="B78" s="18">
        <v>1998</v>
      </c>
      <c r="C78" s="18" t="s">
        <v>33</v>
      </c>
      <c r="D78" s="18" t="s">
        <v>34</v>
      </c>
      <c r="E78" s="18" t="s">
        <v>35</v>
      </c>
      <c r="F78" s="18" t="s">
        <v>189</v>
      </c>
      <c r="G78" s="18" t="s">
        <v>29</v>
      </c>
      <c r="H78" s="18" t="s">
        <v>875</v>
      </c>
      <c r="I78" s="19" t="s">
        <v>873</v>
      </c>
    </row>
    <row r="79" spans="1:9" ht="45" x14ac:dyDescent="0.25">
      <c r="A79" s="18" t="s">
        <v>312</v>
      </c>
      <c r="B79" s="18">
        <v>2001</v>
      </c>
      <c r="C79" s="18" t="s">
        <v>33</v>
      </c>
      <c r="D79" s="18" t="s">
        <v>43</v>
      </c>
      <c r="E79" s="18" t="s">
        <v>44</v>
      </c>
      <c r="F79" s="18" t="s">
        <v>45</v>
      </c>
      <c r="G79" s="18" t="s">
        <v>29</v>
      </c>
      <c r="H79" s="18" t="s">
        <v>879</v>
      </c>
      <c r="I79" s="19" t="s">
        <v>917</v>
      </c>
    </row>
    <row r="80" spans="1:9" ht="45" x14ac:dyDescent="0.25">
      <c r="A80" s="18" t="s">
        <v>46</v>
      </c>
      <c r="B80" s="18">
        <v>1999</v>
      </c>
      <c r="C80" s="18" t="s">
        <v>29</v>
      </c>
      <c r="D80" s="18" t="s">
        <v>38</v>
      </c>
      <c r="E80" s="18" t="s">
        <v>39</v>
      </c>
      <c r="F80" s="18" t="s">
        <v>47</v>
      </c>
      <c r="G80" s="18" t="s">
        <v>29</v>
      </c>
      <c r="H80" s="18" t="s">
        <v>875</v>
      </c>
      <c r="I80" s="19" t="s">
        <v>888</v>
      </c>
    </row>
    <row r="81" spans="1:9" ht="30" x14ac:dyDescent="0.25">
      <c r="A81" s="18" t="s">
        <v>214</v>
      </c>
      <c r="B81" s="18">
        <v>2000</v>
      </c>
      <c r="C81" s="18" t="s">
        <v>29</v>
      </c>
      <c r="D81" s="18" t="s">
        <v>57</v>
      </c>
      <c r="E81" s="18" t="s">
        <v>58</v>
      </c>
      <c r="F81" s="18" t="s">
        <v>215</v>
      </c>
      <c r="G81" s="18" t="s">
        <v>29</v>
      </c>
      <c r="H81" s="18" t="s">
        <v>348</v>
      </c>
      <c r="I81" s="19" t="s">
        <v>918</v>
      </c>
    </row>
    <row r="82" spans="1:9" ht="30" x14ac:dyDescent="0.25">
      <c r="A82" s="21" t="s">
        <v>164</v>
      </c>
      <c r="B82" s="21">
        <v>2001</v>
      </c>
      <c r="C82" s="21" t="s">
        <v>29</v>
      </c>
      <c r="D82" s="21" t="s">
        <v>25</v>
      </c>
      <c r="E82" s="21" t="s">
        <v>122</v>
      </c>
      <c r="F82" s="21" t="s">
        <v>123</v>
      </c>
      <c r="G82" s="21" t="s">
        <v>29</v>
      </c>
      <c r="H82" s="21" t="s">
        <v>439</v>
      </c>
      <c r="I82" s="22" t="s">
        <v>918</v>
      </c>
    </row>
  </sheetData>
  <mergeCells count="5">
    <mergeCell ref="A1:I1"/>
    <mergeCell ref="A2:I2"/>
    <mergeCell ref="A3:B3"/>
    <mergeCell ref="C3:I3"/>
    <mergeCell ref="A4:I4"/>
  </mergeCells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G245"/>
  <sheetViews>
    <sheetView workbookViewId="0"/>
  </sheetViews>
  <sheetFormatPr defaultColWidth="8.85546875" defaultRowHeight="15" x14ac:dyDescent="0.25"/>
  <cols>
    <col min="1" max="1" width="4.28515625" style="1" customWidth="1"/>
    <col min="2" max="2" width="21.85546875" style="1" customWidth="1"/>
    <col min="3" max="6" width="5.7109375" style="1" customWidth="1"/>
    <col min="7" max="7" width="17.28515625" style="1" customWidth="1"/>
    <col min="8" max="8" width="14.28515625" style="1" customWidth="1"/>
    <col min="9" max="9" width="15.28515625" style="1" customWidth="1"/>
    <col min="10" max="30" width="3.140625" style="1" customWidth="1"/>
    <col min="31" max="31" width="7.140625" style="1" customWidth="1"/>
    <col min="32" max="32" width="4.85546875" style="1" customWidth="1"/>
    <col min="33" max="33" width="7.140625" style="1" customWidth="1"/>
    <col min="34" max="54" width="3.140625" style="1" customWidth="1"/>
    <col min="55" max="55" width="7.140625" style="1" customWidth="1"/>
    <col min="56" max="56" width="4.85546875" style="1" customWidth="1"/>
    <col min="57" max="58" width="7.140625" style="1" customWidth="1"/>
    <col min="59" max="16384" width="8.85546875" style="1"/>
  </cols>
  <sheetData>
    <row r="1" spans="1:59" ht="15.75" x14ac:dyDescent="0.25">
      <c r="A1" s="27" t="s">
        <v>440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  <c r="AJ1" s="28"/>
      <c r="AK1" s="28"/>
      <c r="AL1" s="28"/>
      <c r="AM1" s="28"/>
      <c r="AN1" s="28"/>
      <c r="AO1" s="28"/>
      <c r="AP1" s="28"/>
      <c r="AQ1" s="28"/>
      <c r="AR1" s="28"/>
      <c r="AS1" s="28"/>
      <c r="AT1" s="28"/>
      <c r="AU1" s="28"/>
      <c r="AV1" s="28"/>
      <c r="AW1" s="28"/>
      <c r="AX1" s="28"/>
      <c r="AY1" s="28"/>
      <c r="AZ1" s="28"/>
      <c r="BA1" s="28"/>
      <c r="BB1" s="28"/>
      <c r="BC1" s="28"/>
      <c r="BD1" s="28"/>
      <c r="BE1" s="28"/>
      <c r="BF1" s="28"/>
      <c r="BG1" s="28"/>
    </row>
    <row r="2" spans="1:59" ht="18.75" x14ac:dyDescent="0.25">
      <c r="A2" s="29" t="s">
        <v>441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  <c r="AO2" s="29"/>
      <c r="AP2" s="29"/>
      <c r="AQ2" s="29"/>
      <c r="AR2" s="29"/>
      <c r="AS2" s="29"/>
      <c r="AT2" s="29"/>
      <c r="AU2" s="29"/>
      <c r="AV2" s="29"/>
      <c r="AW2" s="29"/>
      <c r="AX2" s="29"/>
      <c r="AY2" s="29"/>
      <c r="AZ2" s="29"/>
      <c r="BA2" s="29"/>
      <c r="BB2" s="29"/>
      <c r="BC2" s="29"/>
      <c r="BD2" s="29"/>
      <c r="BE2" s="29"/>
      <c r="BF2" s="29"/>
      <c r="BG2" s="29"/>
    </row>
    <row r="3" spans="1:59" x14ac:dyDescent="0.25">
      <c r="A3" s="30" t="s">
        <v>442</v>
      </c>
      <c r="B3" s="30"/>
      <c r="C3" s="31" t="s">
        <v>443</v>
      </c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  <c r="AH3" s="31"/>
      <c r="AI3" s="31"/>
      <c r="AJ3" s="31"/>
      <c r="AK3" s="31"/>
      <c r="AL3" s="31"/>
      <c r="AM3" s="31"/>
      <c r="AN3" s="31"/>
      <c r="AO3" s="31"/>
      <c r="AP3" s="31"/>
      <c r="AQ3" s="31"/>
      <c r="AR3" s="31"/>
      <c r="AS3" s="31"/>
      <c r="AT3" s="31"/>
      <c r="AU3" s="31"/>
      <c r="AV3" s="31"/>
      <c r="AW3" s="31"/>
      <c r="AX3" s="31"/>
      <c r="AY3" s="31"/>
      <c r="AZ3" s="31"/>
      <c r="BA3" s="31"/>
      <c r="BB3" s="31"/>
      <c r="BC3" s="31"/>
      <c r="BD3" s="31"/>
      <c r="BE3" s="31"/>
      <c r="BF3" s="31"/>
      <c r="BG3" s="31"/>
    </row>
    <row r="4" spans="1:59" ht="21" x14ac:dyDescent="0.25">
      <c r="A4" s="32" t="s">
        <v>854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32"/>
      <c r="AO4" s="32"/>
      <c r="AP4" s="32"/>
      <c r="AQ4" s="32"/>
      <c r="AR4" s="32"/>
      <c r="AS4" s="32"/>
      <c r="AT4" s="32"/>
      <c r="AU4" s="32"/>
      <c r="AV4" s="32"/>
      <c r="AW4" s="32"/>
      <c r="AX4" s="32"/>
      <c r="AY4" s="32"/>
      <c r="AZ4" s="32"/>
      <c r="BA4" s="32"/>
      <c r="BB4" s="32"/>
      <c r="BC4" s="32"/>
      <c r="BD4" s="32"/>
      <c r="BE4" s="32"/>
      <c r="BF4" s="32"/>
      <c r="BG4" s="32"/>
    </row>
    <row r="5" spans="1:59" ht="23.25" x14ac:dyDescent="0.25">
      <c r="A5" s="26" t="s">
        <v>513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  <c r="AI5" s="26"/>
      <c r="AJ5" s="26"/>
      <c r="AK5" s="26"/>
      <c r="AL5" s="26"/>
      <c r="AM5" s="26"/>
      <c r="AN5" s="26"/>
      <c r="AO5" s="26"/>
      <c r="AP5" s="26"/>
      <c r="AQ5" s="26"/>
      <c r="AR5" s="26"/>
      <c r="AS5" s="26"/>
      <c r="AT5" s="26"/>
      <c r="AU5" s="26"/>
      <c r="AV5" s="26"/>
      <c r="AW5" s="26"/>
      <c r="AX5" s="26"/>
      <c r="AY5" s="26"/>
      <c r="AZ5" s="26"/>
      <c r="BA5" s="26"/>
      <c r="BB5" s="26"/>
      <c r="BC5" s="26"/>
      <c r="BD5" s="26"/>
      <c r="BE5" s="26"/>
      <c r="BF5" s="26"/>
      <c r="BG5" s="26"/>
    </row>
    <row r="7" spans="1:59" ht="18.75" x14ac:dyDescent="0.25">
      <c r="A7" s="29" t="s">
        <v>447</v>
      </c>
      <c r="B7" s="29"/>
      <c r="C7" s="29"/>
      <c r="D7" s="29"/>
      <c r="E7" s="29"/>
      <c r="F7" s="29"/>
      <c r="G7" s="29"/>
      <c r="H7" s="29"/>
      <c r="I7" s="29"/>
      <c r="J7" s="29"/>
    </row>
    <row r="8" spans="1:59" x14ac:dyDescent="0.25">
      <c r="A8" s="52" t="s">
        <v>446</v>
      </c>
      <c r="B8" s="52" t="s">
        <v>1</v>
      </c>
      <c r="C8" s="52" t="s">
        <v>2</v>
      </c>
      <c r="D8" s="52" t="s">
        <v>346</v>
      </c>
      <c r="E8" s="52" t="s">
        <v>347</v>
      </c>
      <c r="F8" s="52" t="s">
        <v>3</v>
      </c>
      <c r="G8" s="52" t="s">
        <v>4</v>
      </c>
      <c r="H8" s="52" t="s">
        <v>5</v>
      </c>
      <c r="I8" s="52" t="s">
        <v>6</v>
      </c>
      <c r="J8" s="54" t="s">
        <v>448</v>
      </c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  <c r="X8" s="55"/>
      <c r="Y8" s="55"/>
      <c r="Z8" s="55"/>
      <c r="AA8" s="55"/>
      <c r="AB8" s="55"/>
      <c r="AC8" s="55"/>
      <c r="AD8" s="55"/>
      <c r="AE8" s="55"/>
      <c r="AF8" s="55"/>
      <c r="AG8" s="56"/>
      <c r="AH8" s="54" t="s">
        <v>452</v>
      </c>
      <c r="AI8" s="55"/>
      <c r="AJ8" s="55"/>
      <c r="AK8" s="55"/>
      <c r="AL8" s="55"/>
      <c r="AM8" s="55"/>
      <c r="AN8" s="55"/>
      <c r="AO8" s="55"/>
      <c r="AP8" s="55"/>
      <c r="AQ8" s="55"/>
      <c r="AR8" s="55"/>
      <c r="AS8" s="55"/>
      <c r="AT8" s="55"/>
      <c r="AU8" s="55"/>
      <c r="AV8" s="55"/>
      <c r="AW8" s="55"/>
      <c r="AX8" s="55"/>
      <c r="AY8" s="55"/>
      <c r="AZ8" s="55"/>
      <c r="BA8" s="55"/>
      <c r="BB8" s="55"/>
      <c r="BC8" s="55"/>
      <c r="BD8" s="55"/>
      <c r="BE8" s="56"/>
      <c r="BF8" s="52" t="s">
        <v>453</v>
      </c>
      <c r="BG8" s="52" t="s">
        <v>454</v>
      </c>
    </row>
    <row r="9" spans="1:59" ht="30" x14ac:dyDescent="0.25">
      <c r="A9" s="53"/>
      <c r="B9" s="53"/>
      <c r="C9" s="53"/>
      <c r="D9" s="53"/>
      <c r="E9" s="53"/>
      <c r="F9" s="53"/>
      <c r="G9" s="53"/>
      <c r="H9" s="53"/>
      <c r="I9" s="53"/>
      <c r="J9" s="9">
        <v>1</v>
      </c>
      <c r="K9" s="9">
        <v>2</v>
      </c>
      <c r="L9" s="9">
        <v>3</v>
      </c>
      <c r="M9" s="9">
        <v>4</v>
      </c>
      <c r="N9" s="9">
        <v>5</v>
      </c>
      <c r="O9" s="9">
        <v>6</v>
      </c>
      <c r="P9" s="9">
        <v>7</v>
      </c>
      <c r="Q9" s="9">
        <v>8</v>
      </c>
      <c r="R9" s="9">
        <v>9</v>
      </c>
      <c r="S9" s="9">
        <v>10</v>
      </c>
      <c r="T9" s="9">
        <v>11</v>
      </c>
      <c r="U9" s="9">
        <v>12</v>
      </c>
      <c r="V9" s="9">
        <v>13</v>
      </c>
      <c r="W9" s="9">
        <v>14</v>
      </c>
      <c r="X9" s="9">
        <v>15</v>
      </c>
      <c r="Y9" s="9">
        <v>16</v>
      </c>
      <c r="Z9" s="9">
        <v>17</v>
      </c>
      <c r="AA9" s="9">
        <v>18</v>
      </c>
      <c r="AB9" s="9">
        <v>19</v>
      </c>
      <c r="AC9" s="9">
        <v>20</v>
      </c>
      <c r="AD9" s="9" t="s">
        <v>855</v>
      </c>
      <c r="AE9" s="9" t="s">
        <v>449</v>
      </c>
      <c r="AF9" s="9" t="s">
        <v>450</v>
      </c>
      <c r="AG9" s="9" t="s">
        <v>451</v>
      </c>
      <c r="AH9" s="9">
        <v>1</v>
      </c>
      <c r="AI9" s="9">
        <v>2</v>
      </c>
      <c r="AJ9" s="9">
        <v>3</v>
      </c>
      <c r="AK9" s="9">
        <v>4</v>
      </c>
      <c r="AL9" s="9">
        <v>5</v>
      </c>
      <c r="AM9" s="9">
        <v>6</v>
      </c>
      <c r="AN9" s="9">
        <v>7</v>
      </c>
      <c r="AO9" s="9">
        <v>8</v>
      </c>
      <c r="AP9" s="9">
        <v>9</v>
      </c>
      <c r="AQ9" s="9">
        <v>10</v>
      </c>
      <c r="AR9" s="9">
        <v>11</v>
      </c>
      <c r="AS9" s="9">
        <v>12</v>
      </c>
      <c r="AT9" s="9">
        <v>13</v>
      </c>
      <c r="AU9" s="9">
        <v>14</v>
      </c>
      <c r="AV9" s="9">
        <v>15</v>
      </c>
      <c r="AW9" s="9">
        <v>16</v>
      </c>
      <c r="AX9" s="9">
        <v>17</v>
      </c>
      <c r="AY9" s="9">
        <v>18</v>
      </c>
      <c r="AZ9" s="9">
        <v>19</v>
      </c>
      <c r="BA9" s="9">
        <v>20</v>
      </c>
      <c r="BB9" s="9" t="s">
        <v>855</v>
      </c>
      <c r="BC9" s="9" t="s">
        <v>449</v>
      </c>
      <c r="BD9" s="9" t="s">
        <v>450</v>
      </c>
      <c r="BE9" s="9" t="s">
        <v>451</v>
      </c>
      <c r="BF9" s="53"/>
      <c r="BG9" s="53"/>
    </row>
    <row r="10" spans="1:59" ht="75" x14ac:dyDescent="0.25">
      <c r="A10" s="46">
        <v>1</v>
      </c>
      <c r="B10" s="11" t="s">
        <v>296</v>
      </c>
      <c r="C10" s="11">
        <v>1998</v>
      </c>
      <c r="D10" s="49">
        <v>1998</v>
      </c>
      <c r="E10" s="49">
        <v>1998</v>
      </c>
      <c r="F10" s="11" t="s">
        <v>33</v>
      </c>
      <c r="G10" s="11" t="s">
        <v>57</v>
      </c>
      <c r="H10" s="11" t="s">
        <v>107</v>
      </c>
      <c r="I10" s="11" t="s">
        <v>108</v>
      </c>
      <c r="J10" s="10">
        <v>0</v>
      </c>
      <c r="K10" s="10">
        <v>0</v>
      </c>
      <c r="L10" s="10">
        <v>0</v>
      </c>
      <c r="M10" s="10">
        <v>0</v>
      </c>
      <c r="N10" s="10">
        <v>0</v>
      </c>
      <c r="O10" s="10">
        <v>0</v>
      </c>
      <c r="P10" s="10">
        <v>0</v>
      </c>
      <c r="Q10" s="10">
        <v>0</v>
      </c>
      <c r="R10" s="10">
        <v>0</v>
      </c>
      <c r="S10" s="10">
        <v>0</v>
      </c>
      <c r="T10" s="10">
        <v>0</v>
      </c>
      <c r="U10" s="10">
        <v>0</v>
      </c>
      <c r="V10" s="10">
        <v>0</v>
      </c>
      <c r="W10" s="10">
        <v>0</v>
      </c>
      <c r="X10" s="10">
        <v>0</v>
      </c>
      <c r="Y10" s="10">
        <v>0</v>
      </c>
      <c r="Z10" s="10">
        <v>0</v>
      </c>
      <c r="AA10" s="10">
        <v>0</v>
      </c>
      <c r="AB10" s="10">
        <v>0</v>
      </c>
      <c r="AC10" s="10">
        <v>0</v>
      </c>
      <c r="AD10" s="46"/>
      <c r="AE10" s="43">
        <v>115.75</v>
      </c>
      <c r="AF10" s="46">
        <f t="shared" ref="AF10" si="0">SUM(J10:AD12)</f>
        <v>56</v>
      </c>
      <c r="AG10" s="43">
        <f t="shared" ref="AG10" si="1">AE10+AF10</f>
        <v>171.75</v>
      </c>
      <c r="AH10" s="10">
        <v>0</v>
      </c>
      <c r="AI10" s="10">
        <v>0</v>
      </c>
      <c r="AJ10" s="10">
        <v>0</v>
      </c>
      <c r="AK10" s="10">
        <v>0</v>
      </c>
      <c r="AL10" s="10">
        <v>0</v>
      </c>
      <c r="AM10" s="10">
        <v>0</v>
      </c>
      <c r="AN10" s="10">
        <v>0</v>
      </c>
      <c r="AO10" s="10">
        <v>0</v>
      </c>
      <c r="AP10" s="10">
        <v>0</v>
      </c>
      <c r="AQ10" s="10">
        <v>0</v>
      </c>
      <c r="AR10" s="10">
        <v>0</v>
      </c>
      <c r="AS10" s="10">
        <v>0</v>
      </c>
      <c r="AT10" s="10">
        <v>0</v>
      </c>
      <c r="AU10" s="10">
        <v>0</v>
      </c>
      <c r="AV10" s="10">
        <v>0</v>
      </c>
      <c r="AW10" s="10">
        <v>0</v>
      </c>
      <c r="AX10" s="10">
        <v>0</v>
      </c>
      <c r="AY10" s="10">
        <v>0</v>
      </c>
      <c r="AZ10" s="10">
        <v>0</v>
      </c>
      <c r="BA10" s="10">
        <v>0</v>
      </c>
      <c r="BB10" s="46"/>
      <c r="BC10" s="43">
        <v>114.70999908447266</v>
      </c>
      <c r="BD10" s="46">
        <f t="shared" ref="BD10" si="2">SUM(AH10:BB12)</f>
        <v>6</v>
      </c>
      <c r="BE10" s="43">
        <f t="shared" ref="BE10" si="3">BC10+BD10</f>
        <v>120.70999908447266</v>
      </c>
      <c r="BF10" s="43">
        <f t="shared" ref="BF10" si="4">MIN(BE10,AG10)</f>
        <v>120.70999908447266</v>
      </c>
      <c r="BG10" s="43">
        <f t="shared" ref="BG10" si="5">IF( AND(ISNUMBER(BF$10),ISNUMBER(BF10)),(BF10-BF$10)/BF$10*100,"")</f>
        <v>0</v>
      </c>
    </row>
    <row r="11" spans="1:59" ht="75" x14ac:dyDescent="0.25">
      <c r="A11" s="47"/>
      <c r="B11" s="8" t="s">
        <v>222</v>
      </c>
      <c r="C11" s="8">
        <v>1998</v>
      </c>
      <c r="D11" s="50"/>
      <c r="E11" s="50"/>
      <c r="F11" s="8">
        <v>1</v>
      </c>
      <c r="G11" s="8" t="s">
        <v>61</v>
      </c>
      <c r="H11" s="8" t="s">
        <v>62</v>
      </c>
      <c r="I11" s="8" t="s">
        <v>63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50</v>
      </c>
      <c r="P11" s="4">
        <v>0</v>
      </c>
      <c r="Q11" s="4">
        <v>0</v>
      </c>
      <c r="R11" s="4">
        <v>2</v>
      </c>
      <c r="S11" s="4">
        <v>0</v>
      </c>
      <c r="T11" s="4">
        <v>0</v>
      </c>
      <c r="U11" s="4">
        <v>0</v>
      </c>
      <c r="V11" s="4">
        <v>0</v>
      </c>
      <c r="W11" s="4">
        <v>0</v>
      </c>
      <c r="X11" s="4">
        <v>0</v>
      </c>
      <c r="Y11" s="4">
        <v>0</v>
      </c>
      <c r="Z11" s="4">
        <v>0</v>
      </c>
      <c r="AA11" s="4">
        <v>0</v>
      </c>
      <c r="AB11" s="4">
        <v>0</v>
      </c>
      <c r="AC11" s="4">
        <v>2</v>
      </c>
      <c r="AD11" s="47"/>
      <c r="AE11" s="44"/>
      <c r="AF11" s="47"/>
      <c r="AG11" s="44"/>
      <c r="AH11" s="4">
        <v>0</v>
      </c>
      <c r="AI11" s="4">
        <v>0</v>
      </c>
      <c r="AJ11" s="4">
        <v>0</v>
      </c>
      <c r="AK11" s="4">
        <v>0</v>
      </c>
      <c r="AL11" s="4">
        <v>0</v>
      </c>
      <c r="AM11" s="4">
        <v>0</v>
      </c>
      <c r="AN11" s="4">
        <v>0</v>
      </c>
      <c r="AO11" s="4">
        <v>0</v>
      </c>
      <c r="AP11" s="4">
        <v>0</v>
      </c>
      <c r="AQ11" s="4">
        <v>0</v>
      </c>
      <c r="AR11" s="4">
        <v>2</v>
      </c>
      <c r="AS11" s="4">
        <v>0</v>
      </c>
      <c r="AT11" s="4">
        <v>0</v>
      </c>
      <c r="AU11" s="4">
        <v>0</v>
      </c>
      <c r="AV11" s="4">
        <v>0</v>
      </c>
      <c r="AW11" s="4">
        <v>0</v>
      </c>
      <c r="AX11" s="4">
        <v>0</v>
      </c>
      <c r="AY11" s="4">
        <v>0</v>
      </c>
      <c r="AZ11" s="4">
        <v>0</v>
      </c>
      <c r="BA11" s="4">
        <v>0</v>
      </c>
      <c r="BB11" s="47"/>
      <c r="BC11" s="44"/>
      <c r="BD11" s="47"/>
      <c r="BE11" s="44"/>
      <c r="BF11" s="44"/>
      <c r="BG11" s="44"/>
    </row>
    <row r="12" spans="1:59" ht="75" x14ac:dyDescent="0.25">
      <c r="A12" s="48"/>
      <c r="B12" s="15" t="s">
        <v>106</v>
      </c>
      <c r="C12" s="15">
        <v>1998</v>
      </c>
      <c r="D12" s="51"/>
      <c r="E12" s="51"/>
      <c r="F12" s="15" t="s">
        <v>33</v>
      </c>
      <c r="G12" s="15" t="s">
        <v>57</v>
      </c>
      <c r="H12" s="15" t="s">
        <v>107</v>
      </c>
      <c r="I12" s="15" t="s">
        <v>108</v>
      </c>
      <c r="J12" s="16">
        <v>0</v>
      </c>
      <c r="K12" s="16">
        <v>0</v>
      </c>
      <c r="L12" s="16">
        <v>0</v>
      </c>
      <c r="M12" s="16">
        <v>0</v>
      </c>
      <c r="N12" s="16">
        <v>0</v>
      </c>
      <c r="O12" s="16">
        <v>2</v>
      </c>
      <c r="P12" s="16">
        <v>0</v>
      </c>
      <c r="Q12" s="16">
        <v>0</v>
      </c>
      <c r="R12" s="16">
        <v>0</v>
      </c>
      <c r="S12" s="16">
        <v>0</v>
      </c>
      <c r="T12" s="16">
        <v>0</v>
      </c>
      <c r="U12" s="16">
        <v>0</v>
      </c>
      <c r="V12" s="16">
        <v>0</v>
      </c>
      <c r="W12" s="16">
        <v>0</v>
      </c>
      <c r="X12" s="16">
        <v>0</v>
      </c>
      <c r="Y12" s="16">
        <v>0</v>
      </c>
      <c r="Z12" s="16">
        <v>0</v>
      </c>
      <c r="AA12" s="16">
        <v>0</v>
      </c>
      <c r="AB12" s="16">
        <v>0</v>
      </c>
      <c r="AC12" s="16">
        <v>0</v>
      </c>
      <c r="AD12" s="48"/>
      <c r="AE12" s="45"/>
      <c r="AF12" s="48"/>
      <c r="AG12" s="45"/>
      <c r="AH12" s="16">
        <v>0</v>
      </c>
      <c r="AI12" s="16">
        <v>2</v>
      </c>
      <c r="AJ12" s="16">
        <v>0</v>
      </c>
      <c r="AK12" s="16">
        <v>0</v>
      </c>
      <c r="AL12" s="16">
        <v>0</v>
      </c>
      <c r="AM12" s="16">
        <v>0</v>
      </c>
      <c r="AN12" s="16">
        <v>0</v>
      </c>
      <c r="AO12" s="16">
        <v>0</v>
      </c>
      <c r="AP12" s="16">
        <v>2</v>
      </c>
      <c r="AQ12" s="16">
        <v>0</v>
      </c>
      <c r="AR12" s="16">
        <v>0</v>
      </c>
      <c r="AS12" s="16">
        <v>0</v>
      </c>
      <c r="AT12" s="16">
        <v>0</v>
      </c>
      <c r="AU12" s="16">
        <v>0</v>
      </c>
      <c r="AV12" s="16">
        <v>0</v>
      </c>
      <c r="AW12" s="16">
        <v>0</v>
      </c>
      <c r="AX12" s="16">
        <v>0</v>
      </c>
      <c r="AY12" s="16">
        <v>0</v>
      </c>
      <c r="AZ12" s="16">
        <v>0</v>
      </c>
      <c r="BA12" s="16">
        <v>0</v>
      </c>
      <c r="BB12" s="48"/>
      <c r="BC12" s="45"/>
      <c r="BD12" s="48"/>
      <c r="BE12" s="45"/>
      <c r="BF12" s="45"/>
      <c r="BG12" s="45"/>
    </row>
    <row r="13" spans="1:59" x14ac:dyDescent="0.25">
      <c r="A13" s="46">
        <v>2</v>
      </c>
      <c r="B13" s="14" t="s">
        <v>224</v>
      </c>
      <c r="C13" s="14">
        <v>1997</v>
      </c>
      <c r="D13" s="49">
        <v>1999</v>
      </c>
      <c r="E13" s="49">
        <v>1997</v>
      </c>
      <c r="F13" s="14" t="s">
        <v>33</v>
      </c>
      <c r="G13" s="14" t="s">
        <v>38</v>
      </c>
      <c r="H13" s="14" t="s">
        <v>159</v>
      </c>
      <c r="I13" s="14" t="s">
        <v>55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>
        <v>0</v>
      </c>
      <c r="V13" s="2">
        <v>0</v>
      </c>
      <c r="W13" s="2">
        <v>0</v>
      </c>
      <c r="X13" s="2">
        <v>0</v>
      </c>
      <c r="Y13" s="2">
        <v>0</v>
      </c>
      <c r="Z13" s="2">
        <v>0</v>
      </c>
      <c r="AA13" s="2">
        <v>0</v>
      </c>
      <c r="AB13" s="2">
        <v>0</v>
      </c>
      <c r="AC13" s="2">
        <v>0</v>
      </c>
      <c r="AD13" s="46"/>
      <c r="AE13" s="43">
        <v>121.20999908447266</v>
      </c>
      <c r="AF13" s="46">
        <f t="shared" ref="AF13" si="6">SUM(J13:AD15)</f>
        <v>0</v>
      </c>
      <c r="AG13" s="43">
        <f t="shared" ref="AG13" si="7">AE13+AF13</f>
        <v>121.20999908447266</v>
      </c>
      <c r="AH13" s="2">
        <v>0</v>
      </c>
      <c r="AI13" s="2">
        <v>0</v>
      </c>
      <c r="AJ13" s="2">
        <v>0</v>
      </c>
      <c r="AK13" s="2">
        <v>0</v>
      </c>
      <c r="AL13" s="2">
        <v>0</v>
      </c>
      <c r="AM13" s="2">
        <v>0</v>
      </c>
      <c r="AN13" s="2">
        <v>0</v>
      </c>
      <c r="AO13" s="2">
        <v>0</v>
      </c>
      <c r="AP13" s="2">
        <v>2</v>
      </c>
      <c r="AQ13" s="2">
        <v>0</v>
      </c>
      <c r="AR13" s="2">
        <v>0</v>
      </c>
      <c r="AS13" s="2">
        <v>0</v>
      </c>
      <c r="AT13" s="2">
        <v>0</v>
      </c>
      <c r="AU13" s="2">
        <v>0</v>
      </c>
      <c r="AV13" s="2">
        <v>0</v>
      </c>
      <c r="AW13" s="2">
        <v>0</v>
      </c>
      <c r="AX13" s="2">
        <v>0</v>
      </c>
      <c r="AY13" s="2">
        <v>0</v>
      </c>
      <c r="AZ13" s="2">
        <v>0</v>
      </c>
      <c r="BA13" s="2">
        <v>0</v>
      </c>
      <c r="BB13" s="46"/>
      <c r="BC13" s="43">
        <v>111.59999847412109</v>
      </c>
      <c r="BD13" s="46">
        <f t="shared" ref="BD13" si="8">SUM(AH13:BB15)</f>
        <v>56</v>
      </c>
      <c r="BE13" s="43">
        <f t="shared" ref="BE13" si="9">BC13+BD13</f>
        <v>167.59999847412109</v>
      </c>
      <c r="BF13" s="43">
        <f t="shared" ref="BF13" si="10">MIN(BE13,AG13)</f>
        <v>121.20999908447266</v>
      </c>
      <c r="BG13" s="43">
        <f t="shared" ref="BG13" si="11">IF( AND(ISNUMBER(BF$13),ISNUMBER(BF13)),(BF13-BF$13)/BF$13*100,"")</f>
        <v>0</v>
      </c>
    </row>
    <row r="14" spans="1:59" ht="75" x14ac:dyDescent="0.25">
      <c r="A14" s="47"/>
      <c r="B14" s="8" t="s">
        <v>161</v>
      </c>
      <c r="C14" s="8">
        <v>1998</v>
      </c>
      <c r="D14" s="50"/>
      <c r="E14" s="50"/>
      <c r="F14" s="8" t="s">
        <v>33</v>
      </c>
      <c r="G14" s="8" t="s">
        <v>38</v>
      </c>
      <c r="H14" s="8" t="s">
        <v>162</v>
      </c>
      <c r="I14" s="8" t="s">
        <v>163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0</v>
      </c>
      <c r="AA14" s="4">
        <v>0</v>
      </c>
      <c r="AB14" s="4">
        <v>0</v>
      </c>
      <c r="AC14" s="4">
        <v>0</v>
      </c>
      <c r="AD14" s="47"/>
      <c r="AE14" s="44"/>
      <c r="AF14" s="47"/>
      <c r="AG14" s="44"/>
      <c r="AH14" s="4">
        <v>0</v>
      </c>
      <c r="AI14" s="4">
        <v>0</v>
      </c>
      <c r="AJ14" s="4">
        <v>0</v>
      </c>
      <c r="AK14" s="4">
        <v>0</v>
      </c>
      <c r="AL14" s="4">
        <v>0</v>
      </c>
      <c r="AM14" s="4">
        <v>0</v>
      </c>
      <c r="AN14" s="4">
        <v>0</v>
      </c>
      <c r="AO14" s="4">
        <v>0</v>
      </c>
      <c r="AP14" s="4">
        <v>0</v>
      </c>
      <c r="AQ14" s="4">
        <v>50</v>
      </c>
      <c r="AR14" s="4">
        <v>0</v>
      </c>
      <c r="AS14" s="4">
        <v>0</v>
      </c>
      <c r="AT14" s="4">
        <v>0</v>
      </c>
      <c r="AU14" s="4">
        <v>0</v>
      </c>
      <c r="AV14" s="4">
        <v>0</v>
      </c>
      <c r="AW14" s="4">
        <v>0</v>
      </c>
      <c r="AX14" s="4">
        <v>0</v>
      </c>
      <c r="AY14" s="4">
        <v>0</v>
      </c>
      <c r="AZ14" s="4">
        <v>0</v>
      </c>
      <c r="BA14" s="4">
        <v>0</v>
      </c>
      <c r="BB14" s="47"/>
      <c r="BC14" s="44"/>
      <c r="BD14" s="47"/>
      <c r="BE14" s="44"/>
      <c r="BF14" s="44"/>
      <c r="BG14" s="44"/>
    </row>
    <row r="15" spans="1:59" ht="75" x14ac:dyDescent="0.25">
      <c r="A15" s="48"/>
      <c r="B15" s="15" t="s">
        <v>212</v>
      </c>
      <c r="C15" s="15">
        <v>1999</v>
      </c>
      <c r="D15" s="51"/>
      <c r="E15" s="51"/>
      <c r="F15" s="15">
        <v>1</v>
      </c>
      <c r="G15" s="15" t="s">
        <v>38</v>
      </c>
      <c r="H15" s="15" t="s">
        <v>39</v>
      </c>
      <c r="I15" s="15" t="s">
        <v>213</v>
      </c>
      <c r="J15" s="16">
        <v>0</v>
      </c>
      <c r="K15" s="16">
        <v>0</v>
      </c>
      <c r="L15" s="16">
        <v>0</v>
      </c>
      <c r="M15" s="16">
        <v>0</v>
      </c>
      <c r="N15" s="16">
        <v>0</v>
      </c>
      <c r="O15" s="16">
        <v>0</v>
      </c>
      <c r="P15" s="16">
        <v>0</v>
      </c>
      <c r="Q15" s="16">
        <v>0</v>
      </c>
      <c r="R15" s="16">
        <v>0</v>
      </c>
      <c r="S15" s="16">
        <v>0</v>
      </c>
      <c r="T15" s="16">
        <v>0</v>
      </c>
      <c r="U15" s="16">
        <v>0</v>
      </c>
      <c r="V15" s="16">
        <v>0</v>
      </c>
      <c r="W15" s="16">
        <v>0</v>
      </c>
      <c r="X15" s="16">
        <v>0</v>
      </c>
      <c r="Y15" s="16">
        <v>0</v>
      </c>
      <c r="Z15" s="16">
        <v>0</v>
      </c>
      <c r="AA15" s="16">
        <v>0</v>
      </c>
      <c r="AB15" s="16">
        <v>0</v>
      </c>
      <c r="AC15" s="16">
        <v>0</v>
      </c>
      <c r="AD15" s="48"/>
      <c r="AE15" s="45"/>
      <c r="AF15" s="48"/>
      <c r="AG15" s="45"/>
      <c r="AH15" s="16">
        <v>0</v>
      </c>
      <c r="AI15" s="16">
        <v>0</v>
      </c>
      <c r="AJ15" s="16">
        <v>0</v>
      </c>
      <c r="AK15" s="16">
        <v>0</v>
      </c>
      <c r="AL15" s="16">
        <v>0</v>
      </c>
      <c r="AM15" s="16">
        <v>0</v>
      </c>
      <c r="AN15" s="16">
        <v>0</v>
      </c>
      <c r="AO15" s="16">
        <v>0</v>
      </c>
      <c r="AP15" s="16">
        <v>0</v>
      </c>
      <c r="AQ15" s="16">
        <v>2</v>
      </c>
      <c r="AR15" s="16">
        <v>0</v>
      </c>
      <c r="AS15" s="16">
        <v>0</v>
      </c>
      <c r="AT15" s="16">
        <v>0</v>
      </c>
      <c r="AU15" s="16">
        <v>0</v>
      </c>
      <c r="AV15" s="16">
        <v>0</v>
      </c>
      <c r="AW15" s="16">
        <v>0</v>
      </c>
      <c r="AX15" s="16">
        <v>0</v>
      </c>
      <c r="AY15" s="16">
        <v>0</v>
      </c>
      <c r="AZ15" s="16">
        <v>2</v>
      </c>
      <c r="BA15" s="16">
        <v>0</v>
      </c>
      <c r="BB15" s="48"/>
      <c r="BC15" s="45"/>
      <c r="BD15" s="48"/>
      <c r="BE15" s="45"/>
      <c r="BF15" s="45"/>
      <c r="BG15" s="45"/>
    </row>
    <row r="16" spans="1:59" ht="45" x14ac:dyDescent="0.25">
      <c r="A16" s="46">
        <v>3</v>
      </c>
      <c r="B16" s="14" t="s">
        <v>111</v>
      </c>
      <c r="C16" s="14">
        <v>1998</v>
      </c>
      <c r="D16" s="49">
        <v>1999</v>
      </c>
      <c r="E16" s="49">
        <v>1998</v>
      </c>
      <c r="F16" s="14">
        <v>1</v>
      </c>
      <c r="G16" s="14" t="s">
        <v>50</v>
      </c>
      <c r="H16" s="14" t="s">
        <v>112</v>
      </c>
      <c r="I16" s="14" t="s">
        <v>52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2">
        <v>0</v>
      </c>
      <c r="AA16" s="2">
        <v>0</v>
      </c>
      <c r="AB16" s="2">
        <v>0</v>
      </c>
      <c r="AC16" s="2">
        <v>0</v>
      </c>
      <c r="AD16" s="46"/>
      <c r="AE16" s="43">
        <v>126.55999755859375</v>
      </c>
      <c r="AF16" s="46">
        <f t="shared" ref="AF16" si="12">SUM(J16:AD18)</f>
        <v>10</v>
      </c>
      <c r="AG16" s="43">
        <f t="shared" ref="AG16" si="13">AE16+AF16</f>
        <v>136.55999755859375</v>
      </c>
      <c r="AH16" s="2">
        <v>0</v>
      </c>
      <c r="AI16" s="2">
        <v>0</v>
      </c>
      <c r="AJ16" s="2">
        <v>0</v>
      </c>
      <c r="AK16" s="2">
        <v>0</v>
      </c>
      <c r="AL16" s="2">
        <v>0</v>
      </c>
      <c r="AM16" s="2">
        <v>0</v>
      </c>
      <c r="AN16" s="2">
        <v>0</v>
      </c>
      <c r="AO16" s="2">
        <v>0</v>
      </c>
      <c r="AP16" s="2">
        <v>0</v>
      </c>
      <c r="AQ16" s="2">
        <v>0</v>
      </c>
      <c r="AR16" s="2">
        <v>2</v>
      </c>
      <c r="AS16" s="2">
        <v>0</v>
      </c>
      <c r="AT16" s="2">
        <v>0</v>
      </c>
      <c r="AU16" s="2">
        <v>0</v>
      </c>
      <c r="AV16" s="2">
        <v>0</v>
      </c>
      <c r="AW16" s="2">
        <v>2</v>
      </c>
      <c r="AX16" s="2">
        <v>0</v>
      </c>
      <c r="AY16" s="2">
        <v>0</v>
      </c>
      <c r="AZ16" s="2">
        <v>0</v>
      </c>
      <c r="BA16" s="2">
        <v>0</v>
      </c>
      <c r="BB16" s="46"/>
      <c r="BC16" s="43">
        <v>120.05999755859375</v>
      </c>
      <c r="BD16" s="46">
        <f t="shared" ref="BD16" si="14">SUM(AH16:BB18)</f>
        <v>6</v>
      </c>
      <c r="BE16" s="43">
        <f t="shared" ref="BE16" si="15">BC16+BD16</f>
        <v>126.05999755859375</v>
      </c>
      <c r="BF16" s="43">
        <f t="shared" ref="BF16" si="16">MIN(BE16,AG16)</f>
        <v>126.05999755859375</v>
      </c>
      <c r="BG16" s="43">
        <f t="shared" ref="BG16" si="17">IF( AND(ISNUMBER(BF$16),ISNUMBER(BF16)),(BF16-BF$16)/BF$16*100,"")</f>
        <v>0</v>
      </c>
    </row>
    <row r="17" spans="1:59" ht="45" x14ac:dyDescent="0.25">
      <c r="A17" s="47"/>
      <c r="B17" s="8" t="s">
        <v>115</v>
      </c>
      <c r="C17" s="8">
        <v>1998</v>
      </c>
      <c r="D17" s="50"/>
      <c r="E17" s="50"/>
      <c r="F17" s="8">
        <v>1</v>
      </c>
      <c r="G17" s="8" t="s">
        <v>50</v>
      </c>
      <c r="H17" s="8" t="s">
        <v>116</v>
      </c>
      <c r="I17" s="8" t="s">
        <v>52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2</v>
      </c>
      <c r="P17" s="4">
        <v>0</v>
      </c>
      <c r="Q17" s="4">
        <v>0</v>
      </c>
      <c r="R17" s="4">
        <v>0</v>
      </c>
      <c r="S17" s="4">
        <v>0</v>
      </c>
      <c r="T17" s="4">
        <v>0</v>
      </c>
      <c r="U17" s="4">
        <v>2</v>
      </c>
      <c r="V17" s="4">
        <v>0</v>
      </c>
      <c r="W17" s="4">
        <v>0</v>
      </c>
      <c r="X17" s="4">
        <v>0</v>
      </c>
      <c r="Y17" s="4">
        <v>0</v>
      </c>
      <c r="Z17" s="4">
        <v>0</v>
      </c>
      <c r="AA17" s="4">
        <v>0</v>
      </c>
      <c r="AB17" s="4">
        <v>0</v>
      </c>
      <c r="AC17" s="4">
        <v>0</v>
      </c>
      <c r="AD17" s="47"/>
      <c r="AE17" s="44"/>
      <c r="AF17" s="47"/>
      <c r="AG17" s="44"/>
      <c r="AH17" s="4">
        <v>0</v>
      </c>
      <c r="AI17" s="4">
        <v>0</v>
      </c>
      <c r="AJ17" s="4">
        <v>0</v>
      </c>
      <c r="AK17" s="4">
        <v>0</v>
      </c>
      <c r="AL17" s="4">
        <v>0</v>
      </c>
      <c r="AM17" s="4">
        <v>0</v>
      </c>
      <c r="AN17" s="4">
        <v>0</v>
      </c>
      <c r="AO17" s="4">
        <v>0</v>
      </c>
      <c r="AP17" s="4">
        <v>0</v>
      </c>
      <c r="AQ17" s="4">
        <v>0</v>
      </c>
      <c r="AR17" s="4">
        <v>0</v>
      </c>
      <c r="AS17" s="4">
        <v>0</v>
      </c>
      <c r="AT17" s="4">
        <v>0</v>
      </c>
      <c r="AU17" s="4">
        <v>0</v>
      </c>
      <c r="AV17" s="4">
        <v>0</v>
      </c>
      <c r="AW17" s="4">
        <v>0</v>
      </c>
      <c r="AX17" s="4">
        <v>0</v>
      </c>
      <c r="AY17" s="4">
        <v>0</v>
      </c>
      <c r="AZ17" s="4">
        <v>0</v>
      </c>
      <c r="BA17" s="4">
        <v>0</v>
      </c>
      <c r="BB17" s="47"/>
      <c r="BC17" s="44"/>
      <c r="BD17" s="47"/>
      <c r="BE17" s="44"/>
      <c r="BF17" s="44"/>
      <c r="BG17" s="44"/>
    </row>
    <row r="18" spans="1:59" ht="45" x14ac:dyDescent="0.25">
      <c r="A18" s="48"/>
      <c r="B18" s="15" t="s">
        <v>331</v>
      </c>
      <c r="C18" s="15">
        <v>1999</v>
      </c>
      <c r="D18" s="51"/>
      <c r="E18" s="51"/>
      <c r="F18" s="15">
        <v>1</v>
      </c>
      <c r="G18" s="15" t="s">
        <v>50</v>
      </c>
      <c r="H18" s="15" t="s">
        <v>116</v>
      </c>
      <c r="I18" s="15" t="s">
        <v>52</v>
      </c>
      <c r="J18" s="16">
        <v>0</v>
      </c>
      <c r="K18" s="16">
        <v>0</v>
      </c>
      <c r="L18" s="16">
        <v>0</v>
      </c>
      <c r="M18" s="16">
        <v>0</v>
      </c>
      <c r="N18" s="16">
        <v>0</v>
      </c>
      <c r="O18" s="16">
        <v>0</v>
      </c>
      <c r="P18" s="16">
        <v>0</v>
      </c>
      <c r="Q18" s="16">
        <v>0</v>
      </c>
      <c r="R18" s="16">
        <v>0</v>
      </c>
      <c r="S18" s="16">
        <v>0</v>
      </c>
      <c r="T18" s="16">
        <v>0</v>
      </c>
      <c r="U18" s="16">
        <v>2</v>
      </c>
      <c r="V18" s="16">
        <v>0</v>
      </c>
      <c r="W18" s="16">
        <v>0</v>
      </c>
      <c r="X18" s="16">
        <v>2</v>
      </c>
      <c r="Y18" s="16">
        <v>0</v>
      </c>
      <c r="Z18" s="16">
        <v>0</v>
      </c>
      <c r="AA18" s="16">
        <v>0</v>
      </c>
      <c r="AB18" s="16">
        <v>0</v>
      </c>
      <c r="AC18" s="16">
        <v>2</v>
      </c>
      <c r="AD18" s="48"/>
      <c r="AE18" s="45"/>
      <c r="AF18" s="48"/>
      <c r="AG18" s="45"/>
      <c r="AH18" s="16">
        <v>0</v>
      </c>
      <c r="AI18" s="16">
        <v>0</v>
      </c>
      <c r="AJ18" s="16">
        <v>0</v>
      </c>
      <c r="AK18" s="16">
        <v>0</v>
      </c>
      <c r="AL18" s="16">
        <v>0</v>
      </c>
      <c r="AM18" s="16">
        <v>0</v>
      </c>
      <c r="AN18" s="16">
        <v>0</v>
      </c>
      <c r="AO18" s="16">
        <v>0</v>
      </c>
      <c r="AP18" s="16">
        <v>0</v>
      </c>
      <c r="AQ18" s="16">
        <v>0</v>
      </c>
      <c r="AR18" s="16">
        <v>0</v>
      </c>
      <c r="AS18" s="16">
        <v>0</v>
      </c>
      <c r="AT18" s="16">
        <v>0</v>
      </c>
      <c r="AU18" s="16">
        <v>0</v>
      </c>
      <c r="AV18" s="16">
        <v>0</v>
      </c>
      <c r="AW18" s="16">
        <v>0</v>
      </c>
      <c r="AX18" s="16">
        <v>0</v>
      </c>
      <c r="AY18" s="16">
        <v>0</v>
      </c>
      <c r="AZ18" s="16">
        <v>0</v>
      </c>
      <c r="BA18" s="16">
        <v>2</v>
      </c>
      <c r="BB18" s="48"/>
      <c r="BC18" s="45"/>
      <c r="BD18" s="48"/>
      <c r="BE18" s="45"/>
      <c r="BF18" s="45"/>
      <c r="BG18" s="45"/>
    </row>
    <row r="19" spans="1:59" ht="60" x14ac:dyDescent="0.25">
      <c r="A19" s="46">
        <v>4</v>
      </c>
      <c r="B19" s="14" t="s">
        <v>170</v>
      </c>
      <c r="C19" s="14">
        <v>1997</v>
      </c>
      <c r="D19" s="49">
        <v>2000</v>
      </c>
      <c r="E19" s="49">
        <v>1997</v>
      </c>
      <c r="F19" s="14" t="s">
        <v>33</v>
      </c>
      <c r="G19" s="14" t="s">
        <v>74</v>
      </c>
      <c r="H19" s="14" t="s">
        <v>171</v>
      </c>
      <c r="I19" s="14" t="s">
        <v>172</v>
      </c>
      <c r="J19" s="2">
        <v>0</v>
      </c>
      <c r="K19" s="2">
        <v>0</v>
      </c>
      <c r="L19" s="2">
        <v>0</v>
      </c>
      <c r="M19" s="2">
        <v>0</v>
      </c>
      <c r="N19" s="2">
        <v>2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46"/>
      <c r="AE19" s="43">
        <v>120.26999664306641</v>
      </c>
      <c r="AF19" s="46">
        <f t="shared" ref="AF19" si="18">SUM(J19:AD21)</f>
        <v>10</v>
      </c>
      <c r="AG19" s="43">
        <f t="shared" ref="AG19" si="19">AE19+AF19</f>
        <v>130.26999664306641</v>
      </c>
      <c r="AH19" s="2">
        <v>0</v>
      </c>
      <c r="AI19" s="2">
        <v>0</v>
      </c>
      <c r="AJ19" s="2">
        <v>0</v>
      </c>
      <c r="AK19" s="2">
        <v>0</v>
      </c>
      <c r="AL19" s="2">
        <v>0</v>
      </c>
      <c r="AM19" s="2">
        <v>0</v>
      </c>
      <c r="AN19" s="2">
        <v>0</v>
      </c>
      <c r="AO19" s="2">
        <v>0</v>
      </c>
      <c r="AP19" s="2">
        <v>0</v>
      </c>
      <c r="AQ19" s="2">
        <v>0</v>
      </c>
      <c r="AR19" s="2">
        <v>0</v>
      </c>
      <c r="AS19" s="2">
        <v>0</v>
      </c>
      <c r="AT19" s="2">
        <v>0</v>
      </c>
      <c r="AU19" s="2">
        <v>0</v>
      </c>
      <c r="AV19" s="2">
        <v>0</v>
      </c>
      <c r="AW19" s="2">
        <v>0</v>
      </c>
      <c r="AX19" s="2">
        <v>0</v>
      </c>
      <c r="AY19" s="2">
        <v>0</v>
      </c>
      <c r="AZ19" s="2">
        <v>0</v>
      </c>
      <c r="BA19" s="2">
        <v>0</v>
      </c>
      <c r="BB19" s="46"/>
      <c r="BC19" s="43">
        <v>140.72999572753906</v>
      </c>
      <c r="BD19" s="46">
        <f t="shared" ref="BD19" si="20">SUM(AH19:BB21)</f>
        <v>2</v>
      </c>
      <c r="BE19" s="43">
        <f t="shared" ref="BE19" si="21">BC19+BD19</f>
        <v>142.72999572753906</v>
      </c>
      <c r="BF19" s="43">
        <f t="shared" ref="BF19" si="22">MIN(BE19,AG19)</f>
        <v>130.26999664306641</v>
      </c>
      <c r="BG19" s="43">
        <f t="shared" ref="BG19" si="23">IF( AND(ISNUMBER(BF$19),ISNUMBER(BF19)),(BF19-BF$19)/BF$19*100,"")</f>
        <v>0</v>
      </c>
    </row>
    <row r="20" spans="1:59" ht="45" x14ac:dyDescent="0.25">
      <c r="A20" s="47"/>
      <c r="B20" s="8" t="s">
        <v>282</v>
      </c>
      <c r="C20" s="8">
        <v>2000</v>
      </c>
      <c r="D20" s="50"/>
      <c r="E20" s="50"/>
      <c r="F20" s="8">
        <v>1</v>
      </c>
      <c r="G20" s="8" t="s">
        <v>74</v>
      </c>
      <c r="H20" s="8" t="s">
        <v>283</v>
      </c>
      <c r="I20" s="8" t="s">
        <v>284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2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4">
        <v>0</v>
      </c>
      <c r="V20" s="4">
        <v>0</v>
      </c>
      <c r="W20" s="4">
        <v>0</v>
      </c>
      <c r="X20" s="4">
        <v>0</v>
      </c>
      <c r="Y20" s="4">
        <v>0</v>
      </c>
      <c r="Z20" s="4">
        <v>0</v>
      </c>
      <c r="AA20" s="4">
        <v>0</v>
      </c>
      <c r="AB20" s="4">
        <v>0</v>
      </c>
      <c r="AC20" s="4">
        <v>0</v>
      </c>
      <c r="AD20" s="47"/>
      <c r="AE20" s="44"/>
      <c r="AF20" s="47"/>
      <c r="AG20" s="44"/>
      <c r="AH20" s="4">
        <v>0</v>
      </c>
      <c r="AI20" s="4">
        <v>0</v>
      </c>
      <c r="AJ20" s="4">
        <v>0</v>
      </c>
      <c r="AK20" s="4">
        <v>0</v>
      </c>
      <c r="AL20" s="4">
        <v>0</v>
      </c>
      <c r="AM20" s="4">
        <v>0</v>
      </c>
      <c r="AN20" s="4">
        <v>0</v>
      </c>
      <c r="AO20" s="4">
        <v>2</v>
      </c>
      <c r="AP20" s="4">
        <v>0</v>
      </c>
      <c r="AQ20" s="4">
        <v>0</v>
      </c>
      <c r="AR20" s="4">
        <v>0</v>
      </c>
      <c r="AS20" s="4">
        <v>0</v>
      </c>
      <c r="AT20" s="4">
        <v>0</v>
      </c>
      <c r="AU20" s="4">
        <v>0</v>
      </c>
      <c r="AV20" s="4">
        <v>0</v>
      </c>
      <c r="AW20" s="4">
        <v>0</v>
      </c>
      <c r="AX20" s="4">
        <v>0</v>
      </c>
      <c r="AY20" s="4">
        <v>0</v>
      </c>
      <c r="AZ20" s="4">
        <v>0</v>
      </c>
      <c r="BA20" s="4">
        <v>0</v>
      </c>
      <c r="BB20" s="47"/>
      <c r="BC20" s="44"/>
      <c r="BD20" s="47"/>
      <c r="BE20" s="44"/>
      <c r="BF20" s="44"/>
      <c r="BG20" s="44"/>
    </row>
    <row r="21" spans="1:59" ht="105" x14ac:dyDescent="0.25">
      <c r="A21" s="48"/>
      <c r="B21" s="15" t="s">
        <v>290</v>
      </c>
      <c r="C21" s="15">
        <v>2000</v>
      </c>
      <c r="D21" s="51"/>
      <c r="E21" s="51"/>
      <c r="F21" s="15">
        <v>1</v>
      </c>
      <c r="G21" s="15" t="s">
        <v>74</v>
      </c>
      <c r="H21" s="15" t="s">
        <v>78</v>
      </c>
      <c r="I21" s="15" t="s">
        <v>76</v>
      </c>
      <c r="J21" s="16">
        <v>0</v>
      </c>
      <c r="K21" s="16">
        <v>0</v>
      </c>
      <c r="L21" s="16">
        <v>2</v>
      </c>
      <c r="M21" s="16">
        <v>0</v>
      </c>
      <c r="N21" s="16">
        <v>0</v>
      </c>
      <c r="O21" s="16">
        <v>2</v>
      </c>
      <c r="P21" s="16">
        <v>0</v>
      </c>
      <c r="Q21" s="16">
        <v>0</v>
      </c>
      <c r="R21" s="16">
        <v>0</v>
      </c>
      <c r="S21" s="16">
        <v>0</v>
      </c>
      <c r="T21" s="16">
        <v>2</v>
      </c>
      <c r="U21" s="16">
        <v>0</v>
      </c>
      <c r="V21" s="16">
        <v>0</v>
      </c>
      <c r="W21" s="16">
        <v>0</v>
      </c>
      <c r="X21" s="16">
        <v>0</v>
      </c>
      <c r="Y21" s="16">
        <v>0</v>
      </c>
      <c r="Z21" s="16">
        <v>0</v>
      </c>
      <c r="AA21" s="16">
        <v>0</v>
      </c>
      <c r="AB21" s="16">
        <v>0</v>
      </c>
      <c r="AC21" s="16">
        <v>0</v>
      </c>
      <c r="AD21" s="48"/>
      <c r="AE21" s="45"/>
      <c r="AF21" s="48"/>
      <c r="AG21" s="45"/>
      <c r="AH21" s="16">
        <v>0</v>
      </c>
      <c r="AI21" s="16">
        <v>0</v>
      </c>
      <c r="AJ21" s="16">
        <v>0</v>
      </c>
      <c r="AK21" s="16">
        <v>0</v>
      </c>
      <c r="AL21" s="16">
        <v>0</v>
      </c>
      <c r="AM21" s="16">
        <v>0</v>
      </c>
      <c r="AN21" s="16">
        <v>0</v>
      </c>
      <c r="AO21" s="16">
        <v>0</v>
      </c>
      <c r="AP21" s="16">
        <v>0</v>
      </c>
      <c r="AQ21" s="16">
        <v>0</v>
      </c>
      <c r="AR21" s="16">
        <v>0</v>
      </c>
      <c r="AS21" s="16">
        <v>0</v>
      </c>
      <c r="AT21" s="16">
        <v>0</v>
      </c>
      <c r="AU21" s="16">
        <v>0</v>
      </c>
      <c r="AV21" s="16">
        <v>0</v>
      </c>
      <c r="AW21" s="16">
        <v>0</v>
      </c>
      <c r="AX21" s="16">
        <v>0</v>
      </c>
      <c r="AY21" s="16">
        <v>0</v>
      </c>
      <c r="AZ21" s="16">
        <v>0</v>
      </c>
      <c r="BA21" s="16">
        <v>0</v>
      </c>
      <c r="BB21" s="48"/>
      <c r="BC21" s="45"/>
      <c r="BD21" s="48"/>
      <c r="BE21" s="45"/>
      <c r="BF21" s="45"/>
      <c r="BG21" s="45"/>
    </row>
    <row r="22" spans="1:59" ht="45" x14ac:dyDescent="0.25">
      <c r="A22" s="46" t="s">
        <v>455</v>
      </c>
      <c r="B22" s="14" t="s">
        <v>221</v>
      </c>
      <c r="C22" s="14">
        <v>1996</v>
      </c>
      <c r="D22" s="49">
        <v>1998</v>
      </c>
      <c r="E22" s="49">
        <v>1996</v>
      </c>
      <c r="F22" s="14" t="s">
        <v>9</v>
      </c>
      <c r="G22" s="14" t="s">
        <v>74</v>
      </c>
      <c r="H22" s="14" t="s">
        <v>201</v>
      </c>
      <c r="I22" s="14" t="s">
        <v>172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50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46"/>
      <c r="AE22" s="43">
        <v>118.61000061035156</v>
      </c>
      <c r="AF22" s="46">
        <f t="shared" ref="AF22" si="24">SUM(J22:AD24)</f>
        <v>52</v>
      </c>
      <c r="AG22" s="43">
        <f t="shared" ref="AG22" si="25">AE22+AF22</f>
        <v>170.61000061035156</v>
      </c>
      <c r="AH22" s="2">
        <v>0</v>
      </c>
      <c r="AI22" s="2">
        <v>0</v>
      </c>
      <c r="AJ22" s="2">
        <v>0</v>
      </c>
      <c r="AK22" s="2">
        <v>0</v>
      </c>
      <c r="AL22" s="2">
        <v>0</v>
      </c>
      <c r="AM22" s="2">
        <v>0</v>
      </c>
      <c r="AN22" s="2">
        <v>0</v>
      </c>
      <c r="AO22" s="2">
        <v>0</v>
      </c>
      <c r="AP22" s="2">
        <v>0</v>
      </c>
      <c r="AQ22" s="2">
        <v>0</v>
      </c>
      <c r="AR22" s="2">
        <v>0</v>
      </c>
      <c r="AS22" s="2">
        <v>0</v>
      </c>
      <c r="AT22" s="2">
        <v>0</v>
      </c>
      <c r="AU22" s="2">
        <v>0</v>
      </c>
      <c r="AV22" s="2">
        <v>0</v>
      </c>
      <c r="AW22" s="2">
        <v>0</v>
      </c>
      <c r="AX22" s="2">
        <v>0</v>
      </c>
      <c r="AY22" s="2">
        <v>0</v>
      </c>
      <c r="AZ22" s="2">
        <v>0</v>
      </c>
      <c r="BA22" s="2">
        <v>0</v>
      </c>
      <c r="BB22" s="46"/>
      <c r="BC22" s="43">
        <v>123.51000213623047</v>
      </c>
      <c r="BD22" s="46">
        <f t="shared" ref="BD22" si="26">SUM(AH22:BB24)</f>
        <v>8</v>
      </c>
      <c r="BE22" s="43">
        <f t="shared" ref="BE22" si="27">BC22+BD22</f>
        <v>131.51000213623047</v>
      </c>
      <c r="BF22" s="43">
        <f t="shared" ref="BF22" si="28">MIN(BE22,AG22)</f>
        <v>131.51000213623047</v>
      </c>
      <c r="BG22" s="43">
        <f t="shared" ref="BG22" si="29">IF( AND(ISNUMBER(BF$22),ISNUMBER(BF22)),(BF22-BF$22)/BF$22*100,"")</f>
        <v>0</v>
      </c>
    </row>
    <row r="23" spans="1:59" ht="30" x14ac:dyDescent="0.25">
      <c r="A23" s="47"/>
      <c r="B23" s="8" t="s">
        <v>155</v>
      </c>
      <c r="C23" s="8">
        <v>1996</v>
      </c>
      <c r="D23" s="50"/>
      <c r="E23" s="50"/>
      <c r="F23" s="8" t="s">
        <v>9</v>
      </c>
      <c r="G23" s="8" t="s">
        <v>145</v>
      </c>
      <c r="H23" s="8" t="s">
        <v>156</v>
      </c>
      <c r="I23" s="8" t="s">
        <v>157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4">
        <v>0</v>
      </c>
      <c r="R23" s="4">
        <v>0</v>
      </c>
      <c r="S23" s="4">
        <v>0</v>
      </c>
      <c r="T23" s="4">
        <v>0</v>
      </c>
      <c r="U23" s="4">
        <v>0</v>
      </c>
      <c r="V23" s="4">
        <v>0</v>
      </c>
      <c r="W23" s="4">
        <v>0</v>
      </c>
      <c r="X23" s="4">
        <v>0</v>
      </c>
      <c r="Y23" s="4">
        <v>0</v>
      </c>
      <c r="Z23" s="4">
        <v>0</v>
      </c>
      <c r="AA23" s="4">
        <v>0</v>
      </c>
      <c r="AB23" s="4">
        <v>0</v>
      </c>
      <c r="AC23" s="4">
        <v>0</v>
      </c>
      <c r="AD23" s="47"/>
      <c r="AE23" s="44"/>
      <c r="AF23" s="47"/>
      <c r="AG23" s="44"/>
      <c r="AH23" s="4">
        <v>0</v>
      </c>
      <c r="AI23" s="4">
        <v>0</v>
      </c>
      <c r="AJ23" s="4">
        <v>0</v>
      </c>
      <c r="AK23" s="4">
        <v>0</v>
      </c>
      <c r="AL23" s="4">
        <v>0</v>
      </c>
      <c r="AM23" s="4">
        <v>0</v>
      </c>
      <c r="AN23" s="4">
        <v>0</v>
      </c>
      <c r="AO23" s="4">
        <v>0</v>
      </c>
      <c r="AP23" s="4">
        <v>2</v>
      </c>
      <c r="AQ23" s="4">
        <v>0</v>
      </c>
      <c r="AR23" s="4">
        <v>0</v>
      </c>
      <c r="AS23" s="4">
        <v>0</v>
      </c>
      <c r="AT23" s="4">
        <v>0</v>
      </c>
      <c r="AU23" s="4">
        <v>0</v>
      </c>
      <c r="AV23" s="4">
        <v>0</v>
      </c>
      <c r="AW23" s="4">
        <v>0</v>
      </c>
      <c r="AX23" s="4">
        <v>0</v>
      </c>
      <c r="AY23" s="4">
        <v>0</v>
      </c>
      <c r="AZ23" s="4">
        <v>0</v>
      </c>
      <c r="BA23" s="4">
        <v>2</v>
      </c>
      <c r="BB23" s="47"/>
      <c r="BC23" s="44"/>
      <c r="BD23" s="47"/>
      <c r="BE23" s="44"/>
      <c r="BF23" s="44"/>
      <c r="BG23" s="44"/>
    </row>
    <row r="24" spans="1:59" ht="30" x14ac:dyDescent="0.25">
      <c r="A24" s="48"/>
      <c r="B24" s="15" t="s">
        <v>144</v>
      </c>
      <c r="C24" s="15">
        <v>1998</v>
      </c>
      <c r="D24" s="51"/>
      <c r="E24" s="51"/>
      <c r="F24" s="15" t="s">
        <v>33</v>
      </c>
      <c r="G24" s="15" t="s">
        <v>145</v>
      </c>
      <c r="H24" s="15" t="s">
        <v>146</v>
      </c>
      <c r="I24" s="15" t="s">
        <v>147</v>
      </c>
      <c r="J24" s="16">
        <v>0</v>
      </c>
      <c r="K24" s="16">
        <v>0</v>
      </c>
      <c r="L24" s="16">
        <v>0</v>
      </c>
      <c r="M24" s="16">
        <v>0</v>
      </c>
      <c r="N24" s="16">
        <v>0</v>
      </c>
      <c r="O24" s="16">
        <v>0</v>
      </c>
      <c r="P24" s="16">
        <v>0</v>
      </c>
      <c r="Q24" s="16">
        <v>0</v>
      </c>
      <c r="R24" s="16">
        <v>0</v>
      </c>
      <c r="S24" s="16">
        <v>0</v>
      </c>
      <c r="T24" s="16">
        <v>0</v>
      </c>
      <c r="U24" s="16">
        <v>0</v>
      </c>
      <c r="V24" s="16">
        <v>0</v>
      </c>
      <c r="W24" s="16">
        <v>0</v>
      </c>
      <c r="X24" s="16">
        <v>0</v>
      </c>
      <c r="Y24" s="16">
        <v>0</v>
      </c>
      <c r="Z24" s="16">
        <v>0</v>
      </c>
      <c r="AA24" s="16">
        <v>0</v>
      </c>
      <c r="AB24" s="16">
        <v>0</v>
      </c>
      <c r="AC24" s="16">
        <v>2</v>
      </c>
      <c r="AD24" s="48"/>
      <c r="AE24" s="45"/>
      <c r="AF24" s="48"/>
      <c r="AG24" s="45"/>
      <c r="AH24" s="16">
        <v>0</v>
      </c>
      <c r="AI24" s="16">
        <v>0</v>
      </c>
      <c r="AJ24" s="16">
        <v>0</v>
      </c>
      <c r="AK24" s="16">
        <v>0</v>
      </c>
      <c r="AL24" s="16">
        <v>0</v>
      </c>
      <c r="AM24" s="16">
        <v>0</v>
      </c>
      <c r="AN24" s="16">
        <v>0</v>
      </c>
      <c r="AO24" s="16">
        <v>0</v>
      </c>
      <c r="AP24" s="16">
        <v>0</v>
      </c>
      <c r="AQ24" s="16">
        <v>0</v>
      </c>
      <c r="AR24" s="16">
        <v>0</v>
      </c>
      <c r="AS24" s="16">
        <v>0</v>
      </c>
      <c r="AT24" s="16">
        <v>0</v>
      </c>
      <c r="AU24" s="16">
        <v>0</v>
      </c>
      <c r="AV24" s="16">
        <v>2</v>
      </c>
      <c r="AW24" s="16">
        <v>0</v>
      </c>
      <c r="AX24" s="16">
        <v>0</v>
      </c>
      <c r="AY24" s="16">
        <v>0</v>
      </c>
      <c r="AZ24" s="16">
        <v>0</v>
      </c>
      <c r="BA24" s="16">
        <v>2</v>
      </c>
      <c r="BB24" s="48"/>
      <c r="BC24" s="45"/>
      <c r="BD24" s="48"/>
      <c r="BE24" s="45"/>
      <c r="BF24" s="45"/>
      <c r="BG24" s="45"/>
    </row>
    <row r="25" spans="1:59" ht="75" x14ac:dyDescent="0.25">
      <c r="A25" s="46">
        <v>5</v>
      </c>
      <c r="B25" s="14" t="s">
        <v>220</v>
      </c>
      <c r="C25" s="14">
        <v>2000</v>
      </c>
      <c r="D25" s="49">
        <v>2000</v>
      </c>
      <c r="E25" s="49">
        <v>1997</v>
      </c>
      <c r="F25" s="14" t="s">
        <v>33</v>
      </c>
      <c r="G25" s="14" t="s">
        <v>21</v>
      </c>
      <c r="H25" s="14" t="s">
        <v>22</v>
      </c>
      <c r="I25" s="14" t="s">
        <v>23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46"/>
      <c r="AE25" s="43">
        <v>124.65000152587891</v>
      </c>
      <c r="AF25" s="46">
        <f t="shared" ref="AF25" si="30">SUM(J25:AD27)</f>
        <v>8</v>
      </c>
      <c r="AG25" s="43">
        <f t="shared" ref="AG25" si="31">AE25+AF25</f>
        <v>132.65000152587891</v>
      </c>
      <c r="AH25" s="2">
        <v>0</v>
      </c>
      <c r="AI25" s="2">
        <v>0</v>
      </c>
      <c r="AJ25" s="2">
        <v>0</v>
      </c>
      <c r="AK25" s="2">
        <v>0</v>
      </c>
      <c r="AL25" s="2">
        <v>0</v>
      </c>
      <c r="AM25" s="2">
        <v>0</v>
      </c>
      <c r="AN25" s="2">
        <v>0</v>
      </c>
      <c r="AO25" s="2">
        <v>0</v>
      </c>
      <c r="AP25" s="2">
        <v>0</v>
      </c>
      <c r="AQ25" s="2">
        <v>0</v>
      </c>
      <c r="AR25" s="2">
        <v>0</v>
      </c>
      <c r="AS25" s="2">
        <v>0</v>
      </c>
      <c r="AT25" s="2">
        <v>0</v>
      </c>
      <c r="AU25" s="2">
        <v>0</v>
      </c>
      <c r="AV25" s="2">
        <v>2</v>
      </c>
      <c r="AW25" s="2">
        <v>2</v>
      </c>
      <c r="AX25" s="2">
        <v>0</v>
      </c>
      <c r="AY25" s="2">
        <v>0</v>
      </c>
      <c r="AZ25" s="2">
        <v>0</v>
      </c>
      <c r="BA25" s="2">
        <v>2</v>
      </c>
      <c r="BB25" s="46"/>
      <c r="BC25" s="43">
        <v>126.48999786376953</v>
      </c>
      <c r="BD25" s="46">
        <f t="shared" ref="BD25" si="32">SUM(AH25:BB27)</f>
        <v>12</v>
      </c>
      <c r="BE25" s="43">
        <f t="shared" ref="BE25" si="33">BC25+BD25</f>
        <v>138.48999786376953</v>
      </c>
      <c r="BF25" s="43">
        <f t="shared" ref="BF25" si="34">MIN(BE25,AG25)</f>
        <v>132.65000152587891</v>
      </c>
      <c r="BG25" s="43">
        <f t="shared" ref="BG25" si="35">IF( AND(ISNUMBER(BF$25),ISNUMBER(BF25)),(BF25-BF$25)/BF$25*100,"")</f>
        <v>0</v>
      </c>
    </row>
    <row r="26" spans="1:59" x14ac:dyDescent="0.25">
      <c r="A26" s="47"/>
      <c r="B26" s="8" t="s">
        <v>158</v>
      </c>
      <c r="C26" s="8">
        <v>1997</v>
      </c>
      <c r="D26" s="50"/>
      <c r="E26" s="50"/>
      <c r="F26" s="8" t="s">
        <v>33</v>
      </c>
      <c r="G26" s="8" t="s">
        <v>38</v>
      </c>
      <c r="H26" s="8" t="s">
        <v>159</v>
      </c>
      <c r="I26" s="8" t="s">
        <v>55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4">
        <v>0</v>
      </c>
      <c r="R26" s="4">
        <v>0</v>
      </c>
      <c r="S26" s="4">
        <v>0</v>
      </c>
      <c r="T26" s="4">
        <v>2</v>
      </c>
      <c r="U26" s="4">
        <v>0</v>
      </c>
      <c r="V26" s="4">
        <v>0</v>
      </c>
      <c r="W26" s="4">
        <v>0</v>
      </c>
      <c r="X26" s="4">
        <v>0</v>
      </c>
      <c r="Y26" s="4">
        <v>0</v>
      </c>
      <c r="Z26" s="4">
        <v>0</v>
      </c>
      <c r="AA26" s="4">
        <v>0</v>
      </c>
      <c r="AB26" s="4">
        <v>0</v>
      </c>
      <c r="AC26" s="4">
        <v>0</v>
      </c>
      <c r="AD26" s="47"/>
      <c r="AE26" s="44"/>
      <c r="AF26" s="47"/>
      <c r="AG26" s="44"/>
      <c r="AH26" s="4">
        <v>0</v>
      </c>
      <c r="AI26" s="4">
        <v>0</v>
      </c>
      <c r="AJ26" s="4">
        <v>0</v>
      </c>
      <c r="AK26" s="4">
        <v>0</v>
      </c>
      <c r="AL26" s="4">
        <v>0</v>
      </c>
      <c r="AM26" s="4">
        <v>0</v>
      </c>
      <c r="AN26" s="4">
        <v>0</v>
      </c>
      <c r="AO26" s="4">
        <v>0</v>
      </c>
      <c r="AP26" s="4">
        <v>0</v>
      </c>
      <c r="AQ26" s="4">
        <v>0</v>
      </c>
      <c r="AR26" s="4">
        <v>2</v>
      </c>
      <c r="AS26" s="4">
        <v>0</v>
      </c>
      <c r="AT26" s="4">
        <v>0</v>
      </c>
      <c r="AU26" s="4">
        <v>0</v>
      </c>
      <c r="AV26" s="4">
        <v>0</v>
      </c>
      <c r="AW26" s="4">
        <v>2</v>
      </c>
      <c r="AX26" s="4">
        <v>0</v>
      </c>
      <c r="AY26" s="4">
        <v>0</v>
      </c>
      <c r="AZ26" s="4">
        <v>0</v>
      </c>
      <c r="BA26" s="4">
        <v>0</v>
      </c>
      <c r="BB26" s="47"/>
      <c r="BC26" s="44"/>
      <c r="BD26" s="47"/>
      <c r="BE26" s="44"/>
      <c r="BF26" s="44"/>
      <c r="BG26" s="44"/>
    </row>
    <row r="27" spans="1:59" ht="30" x14ac:dyDescent="0.25">
      <c r="A27" s="48"/>
      <c r="B27" s="15" t="s">
        <v>53</v>
      </c>
      <c r="C27" s="15">
        <v>1998</v>
      </c>
      <c r="D27" s="51"/>
      <c r="E27" s="51"/>
      <c r="F27" s="15" t="s">
        <v>33</v>
      </c>
      <c r="G27" s="15" t="s">
        <v>38</v>
      </c>
      <c r="H27" s="15" t="s">
        <v>54</v>
      </c>
      <c r="I27" s="15" t="s">
        <v>55</v>
      </c>
      <c r="J27" s="16">
        <v>0</v>
      </c>
      <c r="K27" s="16">
        <v>0</v>
      </c>
      <c r="L27" s="16">
        <v>0</v>
      </c>
      <c r="M27" s="16">
        <v>0</v>
      </c>
      <c r="N27" s="16">
        <v>0</v>
      </c>
      <c r="O27" s="16">
        <v>0</v>
      </c>
      <c r="P27" s="16">
        <v>0</v>
      </c>
      <c r="Q27" s="16">
        <v>0</v>
      </c>
      <c r="R27" s="16">
        <v>2</v>
      </c>
      <c r="S27" s="16">
        <v>0</v>
      </c>
      <c r="T27" s="16">
        <v>2</v>
      </c>
      <c r="U27" s="16">
        <v>0</v>
      </c>
      <c r="V27" s="16">
        <v>0</v>
      </c>
      <c r="W27" s="16">
        <v>0</v>
      </c>
      <c r="X27" s="16">
        <v>0</v>
      </c>
      <c r="Y27" s="16">
        <v>0</v>
      </c>
      <c r="Z27" s="16">
        <v>0</v>
      </c>
      <c r="AA27" s="16">
        <v>0</v>
      </c>
      <c r="AB27" s="16">
        <v>0</v>
      </c>
      <c r="AC27" s="16">
        <v>2</v>
      </c>
      <c r="AD27" s="48"/>
      <c r="AE27" s="45"/>
      <c r="AF27" s="48"/>
      <c r="AG27" s="45"/>
      <c r="AH27" s="16">
        <v>0</v>
      </c>
      <c r="AI27" s="16">
        <v>0</v>
      </c>
      <c r="AJ27" s="16">
        <v>0</v>
      </c>
      <c r="AK27" s="16">
        <v>0</v>
      </c>
      <c r="AL27" s="16">
        <v>0</v>
      </c>
      <c r="AM27" s="16">
        <v>0</v>
      </c>
      <c r="AN27" s="16">
        <v>0</v>
      </c>
      <c r="AO27" s="16">
        <v>0</v>
      </c>
      <c r="AP27" s="16">
        <v>0</v>
      </c>
      <c r="AQ27" s="16">
        <v>0</v>
      </c>
      <c r="AR27" s="16">
        <v>2</v>
      </c>
      <c r="AS27" s="16">
        <v>0</v>
      </c>
      <c r="AT27" s="16">
        <v>0</v>
      </c>
      <c r="AU27" s="16">
        <v>0</v>
      </c>
      <c r="AV27" s="16">
        <v>0</v>
      </c>
      <c r="AW27" s="16">
        <v>0</v>
      </c>
      <c r="AX27" s="16">
        <v>0</v>
      </c>
      <c r="AY27" s="16">
        <v>0</v>
      </c>
      <c r="AZ27" s="16">
        <v>0</v>
      </c>
      <c r="BA27" s="16">
        <v>0</v>
      </c>
      <c r="BB27" s="48"/>
      <c r="BC27" s="45"/>
      <c r="BD27" s="48"/>
      <c r="BE27" s="45"/>
      <c r="BF27" s="45"/>
      <c r="BG27" s="45"/>
    </row>
    <row r="28" spans="1:59" ht="45" x14ac:dyDescent="0.25">
      <c r="A28" s="46">
        <v>6</v>
      </c>
      <c r="B28" s="14" t="s">
        <v>70</v>
      </c>
      <c r="C28" s="14">
        <v>1998</v>
      </c>
      <c r="D28" s="49">
        <v>1998</v>
      </c>
      <c r="E28" s="49">
        <v>1997</v>
      </c>
      <c r="F28" s="14" t="s">
        <v>33</v>
      </c>
      <c r="G28" s="14" t="s">
        <v>10</v>
      </c>
      <c r="H28" s="14" t="s">
        <v>71</v>
      </c>
      <c r="I28" s="14" t="s">
        <v>72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46"/>
      <c r="AE28" s="43">
        <v>130.8800048828125</v>
      </c>
      <c r="AF28" s="46">
        <f t="shared" ref="AF28" si="36">SUM(J28:AD30)</f>
        <v>8</v>
      </c>
      <c r="AG28" s="43">
        <f t="shared" ref="AG28" si="37">AE28+AF28</f>
        <v>138.8800048828125</v>
      </c>
      <c r="AH28" s="2">
        <v>0</v>
      </c>
      <c r="AI28" s="2">
        <v>0</v>
      </c>
      <c r="AJ28" s="2">
        <v>0</v>
      </c>
      <c r="AK28" s="2">
        <v>0</v>
      </c>
      <c r="AL28" s="2">
        <v>0</v>
      </c>
      <c r="AM28" s="2">
        <v>0</v>
      </c>
      <c r="AN28" s="2">
        <v>0</v>
      </c>
      <c r="AO28" s="2">
        <v>0</v>
      </c>
      <c r="AP28" s="2">
        <v>0</v>
      </c>
      <c r="AQ28" s="2">
        <v>0</v>
      </c>
      <c r="AR28" s="2">
        <v>2</v>
      </c>
      <c r="AS28" s="2">
        <v>2</v>
      </c>
      <c r="AT28" s="2">
        <v>0</v>
      </c>
      <c r="AU28" s="2">
        <v>2</v>
      </c>
      <c r="AV28" s="2">
        <v>0</v>
      </c>
      <c r="AW28" s="2">
        <v>0</v>
      </c>
      <c r="AX28" s="2">
        <v>0</v>
      </c>
      <c r="AY28" s="2">
        <v>0</v>
      </c>
      <c r="AZ28" s="2">
        <v>0</v>
      </c>
      <c r="BA28" s="2">
        <v>0</v>
      </c>
      <c r="BB28" s="46"/>
      <c r="BC28" s="43">
        <v>139.11000061035156</v>
      </c>
      <c r="BD28" s="46">
        <f t="shared" ref="BD28" si="38">SUM(AH28:BB30)</f>
        <v>10</v>
      </c>
      <c r="BE28" s="43">
        <f t="shared" ref="BE28" si="39">BC28+BD28</f>
        <v>149.11000061035156</v>
      </c>
      <c r="BF28" s="43">
        <f t="shared" ref="BF28" si="40">MIN(BE28,AG28)</f>
        <v>138.8800048828125</v>
      </c>
      <c r="BG28" s="43">
        <f t="shared" ref="BG28" si="41">IF( AND(ISNUMBER(BF$28),ISNUMBER(BF28)),(BF28-BF$28)/BF$28*100,"")</f>
        <v>0</v>
      </c>
    </row>
    <row r="29" spans="1:59" ht="45" x14ac:dyDescent="0.25">
      <c r="A29" s="47"/>
      <c r="B29" s="8" t="s">
        <v>240</v>
      </c>
      <c r="C29" s="8">
        <v>1998</v>
      </c>
      <c r="D29" s="50"/>
      <c r="E29" s="50"/>
      <c r="F29" s="8" t="s">
        <v>33</v>
      </c>
      <c r="G29" s="8" t="s">
        <v>10</v>
      </c>
      <c r="H29" s="8" t="s">
        <v>71</v>
      </c>
      <c r="I29" s="8" t="s">
        <v>72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4">
        <v>0</v>
      </c>
      <c r="R29" s="4">
        <v>0</v>
      </c>
      <c r="S29" s="4">
        <v>0</v>
      </c>
      <c r="T29" s="4">
        <v>0</v>
      </c>
      <c r="U29" s="4">
        <v>0</v>
      </c>
      <c r="V29" s="4">
        <v>0</v>
      </c>
      <c r="W29" s="4">
        <v>0</v>
      </c>
      <c r="X29" s="4">
        <v>2</v>
      </c>
      <c r="Y29" s="4">
        <v>0</v>
      </c>
      <c r="Z29" s="4">
        <v>0</v>
      </c>
      <c r="AA29" s="4">
        <v>0</v>
      </c>
      <c r="AB29" s="4">
        <v>0</v>
      </c>
      <c r="AC29" s="4">
        <v>0</v>
      </c>
      <c r="AD29" s="47"/>
      <c r="AE29" s="44"/>
      <c r="AF29" s="47"/>
      <c r="AG29" s="44"/>
      <c r="AH29" s="4">
        <v>0</v>
      </c>
      <c r="AI29" s="4">
        <v>0</v>
      </c>
      <c r="AJ29" s="4">
        <v>0</v>
      </c>
      <c r="AK29" s="4">
        <v>0</v>
      </c>
      <c r="AL29" s="4">
        <v>0</v>
      </c>
      <c r="AM29" s="4">
        <v>0</v>
      </c>
      <c r="AN29" s="4">
        <v>0</v>
      </c>
      <c r="AO29" s="4">
        <v>0</v>
      </c>
      <c r="AP29" s="4">
        <v>0</v>
      </c>
      <c r="AQ29" s="4">
        <v>2</v>
      </c>
      <c r="AR29" s="4">
        <v>0</v>
      </c>
      <c r="AS29" s="4">
        <v>0</v>
      </c>
      <c r="AT29" s="4">
        <v>0</v>
      </c>
      <c r="AU29" s="4">
        <v>0</v>
      </c>
      <c r="AV29" s="4">
        <v>0</v>
      </c>
      <c r="AW29" s="4">
        <v>0</v>
      </c>
      <c r="AX29" s="4">
        <v>0</v>
      </c>
      <c r="AY29" s="4">
        <v>0</v>
      </c>
      <c r="AZ29" s="4">
        <v>0</v>
      </c>
      <c r="BA29" s="4">
        <v>2</v>
      </c>
      <c r="BB29" s="47"/>
      <c r="BC29" s="44"/>
      <c r="BD29" s="47"/>
      <c r="BE29" s="44"/>
      <c r="BF29" s="44"/>
      <c r="BG29" s="44"/>
    </row>
    <row r="30" spans="1:59" ht="45" x14ac:dyDescent="0.25">
      <c r="A30" s="48"/>
      <c r="B30" s="15" t="s">
        <v>274</v>
      </c>
      <c r="C30" s="15">
        <v>1997</v>
      </c>
      <c r="D30" s="51"/>
      <c r="E30" s="51"/>
      <c r="F30" s="15" t="s">
        <v>33</v>
      </c>
      <c r="G30" s="15" t="s">
        <v>10</v>
      </c>
      <c r="H30" s="15" t="s">
        <v>96</v>
      </c>
      <c r="I30" s="15" t="s">
        <v>275</v>
      </c>
      <c r="J30" s="16">
        <v>0</v>
      </c>
      <c r="K30" s="16">
        <v>0</v>
      </c>
      <c r="L30" s="16">
        <v>0</v>
      </c>
      <c r="M30" s="16">
        <v>0</v>
      </c>
      <c r="N30" s="16">
        <v>0</v>
      </c>
      <c r="O30" s="16">
        <v>0</v>
      </c>
      <c r="P30" s="16">
        <v>0</v>
      </c>
      <c r="Q30" s="16">
        <v>0</v>
      </c>
      <c r="R30" s="16">
        <v>0</v>
      </c>
      <c r="S30" s="16">
        <v>0</v>
      </c>
      <c r="T30" s="16">
        <v>2</v>
      </c>
      <c r="U30" s="16">
        <v>0</v>
      </c>
      <c r="V30" s="16">
        <v>0</v>
      </c>
      <c r="W30" s="16">
        <v>0</v>
      </c>
      <c r="X30" s="16">
        <v>2</v>
      </c>
      <c r="Y30" s="16">
        <v>0</v>
      </c>
      <c r="Z30" s="16">
        <v>0</v>
      </c>
      <c r="AA30" s="16">
        <v>0</v>
      </c>
      <c r="AB30" s="16">
        <v>0</v>
      </c>
      <c r="AC30" s="16">
        <v>2</v>
      </c>
      <c r="AD30" s="48"/>
      <c r="AE30" s="45"/>
      <c r="AF30" s="48"/>
      <c r="AG30" s="45"/>
      <c r="AH30" s="16">
        <v>0</v>
      </c>
      <c r="AI30" s="16">
        <v>0</v>
      </c>
      <c r="AJ30" s="16">
        <v>0</v>
      </c>
      <c r="AK30" s="16">
        <v>0</v>
      </c>
      <c r="AL30" s="16">
        <v>0</v>
      </c>
      <c r="AM30" s="16">
        <v>0</v>
      </c>
      <c r="AN30" s="16">
        <v>0</v>
      </c>
      <c r="AO30" s="16">
        <v>0</v>
      </c>
      <c r="AP30" s="16">
        <v>0</v>
      </c>
      <c r="AQ30" s="16">
        <v>0</v>
      </c>
      <c r="AR30" s="16">
        <v>0</v>
      </c>
      <c r="AS30" s="16">
        <v>0</v>
      </c>
      <c r="AT30" s="16">
        <v>0</v>
      </c>
      <c r="AU30" s="16">
        <v>0</v>
      </c>
      <c r="AV30" s="16">
        <v>0</v>
      </c>
      <c r="AW30" s="16">
        <v>0</v>
      </c>
      <c r="AX30" s="16">
        <v>0</v>
      </c>
      <c r="AY30" s="16">
        <v>0</v>
      </c>
      <c r="AZ30" s="16">
        <v>0</v>
      </c>
      <c r="BA30" s="16">
        <v>0</v>
      </c>
      <c r="BB30" s="48"/>
      <c r="BC30" s="45"/>
      <c r="BD30" s="48"/>
      <c r="BE30" s="45"/>
      <c r="BF30" s="45"/>
      <c r="BG30" s="45"/>
    </row>
    <row r="31" spans="1:59" ht="45" x14ac:dyDescent="0.25">
      <c r="A31" s="46">
        <v>7</v>
      </c>
      <c r="B31" s="14" t="s">
        <v>306</v>
      </c>
      <c r="C31" s="14">
        <v>1997</v>
      </c>
      <c r="D31" s="49">
        <v>2002</v>
      </c>
      <c r="E31" s="49">
        <v>1997</v>
      </c>
      <c r="F31" s="14">
        <v>1</v>
      </c>
      <c r="G31" s="14" t="s">
        <v>50</v>
      </c>
      <c r="H31" s="14" t="s">
        <v>116</v>
      </c>
      <c r="I31" s="14" t="s">
        <v>52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2</v>
      </c>
      <c r="U31" s="2">
        <v>0</v>
      </c>
      <c r="V31" s="2">
        <v>0</v>
      </c>
      <c r="W31" s="2">
        <v>0</v>
      </c>
      <c r="X31" s="2">
        <v>0</v>
      </c>
      <c r="Y31" s="2">
        <v>2</v>
      </c>
      <c r="Z31" s="2">
        <v>0</v>
      </c>
      <c r="AA31" s="2">
        <v>0</v>
      </c>
      <c r="AB31" s="2">
        <v>0</v>
      </c>
      <c r="AC31" s="2">
        <v>2</v>
      </c>
      <c r="AD31" s="46"/>
      <c r="AE31" s="43">
        <v>136.47000122070313</v>
      </c>
      <c r="AF31" s="46">
        <f t="shared" ref="AF31" si="42">SUM(J31:AD33)</f>
        <v>8</v>
      </c>
      <c r="AG31" s="43">
        <f t="shared" ref="AG31" si="43">AE31+AF31</f>
        <v>144.47000122070312</v>
      </c>
      <c r="AH31" s="2">
        <v>0</v>
      </c>
      <c r="AI31" s="2">
        <v>0</v>
      </c>
      <c r="AJ31" s="2">
        <v>2</v>
      </c>
      <c r="AK31" s="2">
        <v>0</v>
      </c>
      <c r="AL31" s="2">
        <v>0</v>
      </c>
      <c r="AM31" s="2">
        <v>0</v>
      </c>
      <c r="AN31" s="2">
        <v>2</v>
      </c>
      <c r="AO31" s="2">
        <v>0</v>
      </c>
      <c r="AP31" s="2">
        <v>2</v>
      </c>
      <c r="AQ31" s="2">
        <v>0</v>
      </c>
      <c r="AR31" s="2">
        <v>0</v>
      </c>
      <c r="AS31" s="2">
        <v>0</v>
      </c>
      <c r="AT31" s="2">
        <v>0</v>
      </c>
      <c r="AU31" s="2">
        <v>0</v>
      </c>
      <c r="AV31" s="2">
        <v>0</v>
      </c>
      <c r="AW31" s="2">
        <v>0</v>
      </c>
      <c r="AX31" s="2">
        <v>0</v>
      </c>
      <c r="AY31" s="2">
        <v>0</v>
      </c>
      <c r="AZ31" s="2">
        <v>0</v>
      </c>
      <c r="BA31" s="2">
        <v>2</v>
      </c>
      <c r="BB31" s="46"/>
      <c r="BC31" s="43">
        <v>141.27999877929687</v>
      </c>
      <c r="BD31" s="46">
        <f t="shared" ref="BD31" si="44">SUM(AH31:BB33)</f>
        <v>14</v>
      </c>
      <c r="BE31" s="43">
        <f t="shared" ref="BE31" si="45">BC31+BD31</f>
        <v>155.27999877929687</v>
      </c>
      <c r="BF31" s="43">
        <f t="shared" ref="BF31" si="46">MIN(BE31,AG31)</f>
        <v>144.47000122070312</v>
      </c>
      <c r="BG31" s="43">
        <f t="shared" ref="BG31" si="47">IF( AND(ISNUMBER(BF$31),ISNUMBER(BF31)),(BF31-BF$31)/BF$31*100,"")</f>
        <v>0</v>
      </c>
    </row>
    <row r="32" spans="1:59" ht="45" x14ac:dyDescent="0.25">
      <c r="A32" s="47"/>
      <c r="B32" s="8" t="s">
        <v>49</v>
      </c>
      <c r="C32" s="8">
        <v>2002</v>
      </c>
      <c r="D32" s="50"/>
      <c r="E32" s="50"/>
      <c r="F32" s="8">
        <v>2</v>
      </c>
      <c r="G32" s="8" t="s">
        <v>50</v>
      </c>
      <c r="H32" s="8" t="s">
        <v>51</v>
      </c>
      <c r="I32" s="8" t="s">
        <v>52</v>
      </c>
      <c r="J32" s="4">
        <v>0</v>
      </c>
      <c r="K32" s="4">
        <v>0</v>
      </c>
      <c r="L32" s="4">
        <v>0</v>
      </c>
      <c r="M32" s="4">
        <v>0</v>
      </c>
      <c r="N32" s="4">
        <v>0</v>
      </c>
      <c r="O32" s="4">
        <v>0</v>
      </c>
      <c r="P32" s="4">
        <v>0</v>
      </c>
      <c r="Q32" s="4">
        <v>0</v>
      </c>
      <c r="R32" s="4">
        <v>0</v>
      </c>
      <c r="S32" s="4">
        <v>0</v>
      </c>
      <c r="T32" s="4">
        <v>0</v>
      </c>
      <c r="U32" s="4">
        <v>0</v>
      </c>
      <c r="V32" s="4">
        <v>2</v>
      </c>
      <c r="W32" s="4">
        <v>0</v>
      </c>
      <c r="X32" s="4">
        <v>0</v>
      </c>
      <c r="Y32" s="4">
        <v>0</v>
      </c>
      <c r="Z32" s="4">
        <v>0</v>
      </c>
      <c r="AA32" s="4">
        <v>0</v>
      </c>
      <c r="AB32" s="4">
        <v>0</v>
      </c>
      <c r="AC32" s="4">
        <v>0</v>
      </c>
      <c r="AD32" s="47"/>
      <c r="AE32" s="44"/>
      <c r="AF32" s="47"/>
      <c r="AG32" s="44"/>
      <c r="AH32" s="4">
        <v>0</v>
      </c>
      <c r="AI32" s="4">
        <v>0</v>
      </c>
      <c r="AJ32" s="4">
        <v>0</v>
      </c>
      <c r="AK32" s="4">
        <v>0</v>
      </c>
      <c r="AL32" s="4">
        <v>0</v>
      </c>
      <c r="AM32" s="4">
        <v>0</v>
      </c>
      <c r="AN32" s="4">
        <v>0</v>
      </c>
      <c r="AO32" s="4">
        <v>0</v>
      </c>
      <c r="AP32" s="4">
        <v>0</v>
      </c>
      <c r="AQ32" s="4">
        <v>0</v>
      </c>
      <c r="AR32" s="4">
        <v>2</v>
      </c>
      <c r="AS32" s="4">
        <v>0</v>
      </c>
      <c r="AT32" s="4">
        <v>0</v>
      </c>
      <c r="AU32" s="4">
        <v>0</v>
      </c>
      <c r="AV32" s="4">
        <v>0</v>
      </c>
      <c r="AW32" s="4">
        <v>0</v>
      </c>
      <c r="AX32" s="4">
        <v>0</v>
      </c>
      <c r="AY32" s="4">
        <v>0</v>
      </c>
      <c r="AZ32" s="4">
        <v>0</v>
      </c>
      <c r="BA32" s="4">
        <v>0</v>
      </c>
      <c r="BB32" s="47"/>
      <c r="BC32" s="44"/>
      <c r="BD32" s="47"/>
      <c r="BE32" s="44"/>
      <c r="BF32" s="44"/>
      <c r="BG32" s="44"/>
    </row>
    <row r="33" spans="1:59" ht="45" x14ac:dyDescent="0.25">
      <c r="A33" s="48"/>
      <c r="B33" s="15" t="s">
        <v>316</v>
      </c>
      <c r="C33" s="15">
        <v>1998</v>
      </c>
      <c r="D33" s="51"/>
      <c r="E33" s="51"/>
      <c r="F33" s="15">
        <v>1</v>
      </c>
      <c r="G33" s="15" t="s">
        <v>50</v>
      </c>
      <c r="H33" s="15" t="s">
        <v>119</v>
      </c>
      <c r="I33" s="15" t="s">
        <v>232</v>
      </c>
      <c r="J33" s="16">
        <v>0</v>
      </c>
      <c r="K33" s="16">
        <v>0</v>
      </c>
      <c r="L33" s="16">
        <v>0</v>
      </c>
      <c r="M33" s="16">
        <v>0</v>
      </c>
      <c r="N33" s="16">
        <v>0</v>
      </c>
      <c r="O33" s="16">
        <v>0</v>
      </c>
      <c r="P33" s="16">
        <v>0</v>
      </c>
      <c r="Q33" s="16">
        <v>0</v>
      </c>
      <c r="R33" s="16">
        <v>0</v>
      </c>
      <c r="S33" s="16">
        <v>0</v>
      </c>
      <c r="T33" s="16">
        <v>0</v>
      </c>
      <c r="U33" s="16">
        <v>0</v>
      </c>
      <c r="V33" s="16">
        <v>0</v>
      </c>
      <c r="W33" s="16">
        <v>0</v>
      </c>
      <c r="X33" s="16">
        <v>0</v>
      </c>
      <c r="Y33" s="16">
        <v>0</v>
      </c>
      <c r="Z33" s="16">
        <v>0</v>
      </c>
      <c r="AA33" s="16">
        <v>0</v>
      </c>
      <c r="AB33" s="16">
        <v>0</v>
      </c>
      <c r="AC33" s="16">
        <v>0</v>
      </c>
      <c r="AD33" s="48"/>
      <c r="AE33" s="45"/>
      <c r="AF33" s="48"/>
      <c r="AG33" s="45"/>
      <c r="AH33" s="16">
        <v>0</v>
      </c>
      <c r="AI33" s="16">
        <v>0</v>
      </c>
      <c r="AJ33" s="16">
        <v>0</v>
      </c>
      <c r="AK33" s="16">
        <v>0</v>
      </c>
      <c r="AL33" s="16">
        <v>0</v>
      </c>
      <c r="AM33" s="16">
        <v>0</v>
      </c>
      <c r="AN33" s="16">
        <v>0</v>
      </c>
      <c r="AO33" s="16">
        <v>0</v>
      </c>
      <c r="AP33" s="16">
        <v>2</v>
      </c>
      <c r="AQ33" s="16">
        <v>0</v>
      </c>
      <c r="AR33" s="16">
        <v>0</v>
      </c>
      <c r="AS33" s="16">
        <v>0</v>
      </c>
      <c r="AT33" s="16">
        <v>0</v>
      </c>
      <c r="AU33" s="16">
        <v>0</v>
      </c>
      <c r="AV33" s="16">
        <v>0</v>
      </c>
      <c r="AW33" s="16">
        <v>0</v>
      </c>
      <c r="AX33" s="16">
        <v>0</v>
      </c>
      <c r="AY33" s="16">
        <v>0</v>
      </c>
      <c r="AZ33" s="16">
        <v>0</v>
      </c>
      <c r="BA33" s="16">
        <v>2</v>
      </c>
      <c r="BB33" s="48"/>
      <c r="BC33" s="45"/>
      <c r="BD33" s="48"/>
      <c r="BE33" s="45"/>
      <c r="BF33" s="45"/>
      <c r="BG33" s="45"/>
    </row>
    <row r="34" spans="1:59" ht="75" x14ac:dyDescent="0.25">
      <c r="A34" s="46">
        <v>8</v>
      </c>
      <c r="B34" s="14" t="s">
        <v>242</v>
      </c>
      <c r="C34" s="14">
        <v>2000</v>
      </c>
      <c r="D34" s="49">
        <v>2000</v>
      </c>
      <c r="E34" s="49">
        <v>2000</v>
      </c>
      <c r="F34" s="14">
        <v>1</v>
      </c>
      <c r="G34" s="14" t="s">
        <v>38</v>
      </c>
      <c r="H34" s="14" t="s">
        <v>39</v>
      </c>
      <c r="I34" s="14" t="s">
        <v>47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2</v>
      </c>
      <c r="S34" s="2">
        <v>0</v>
      </c>
      <c r="T34" s="2">
        <v>2</v>
      </c>
      <c r="U34" s="2">
        <v>0</v>
      </c>
      <c r="V34" s="2">
        <v>2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46"/>
      <c r="AE34" s="43">
        <v>131.66999816894531</v>
      </c>
      <c r="AF34" s="46">
        <f t="shared" ref="AF34" si="48">SUM(J34:AD36)</f>
        <v>14</v>
      </c>
      <c r="AG34" s="43">
        <f t="shared" ref="AG34" si="49">AE34+AF34</f>
        <v>145.66999816894531</v>
      </c>
      <c r="AH34" s="2">
        <v>0</v>
      </c>
      <c r="AI34" s="2">
        <v>0</v>
      </c>
      <c r="AJ34" s="2">
        <v>0</v>
      </c>
      <c r="AK34" s="2">
        <v>0</v>
      </c>
      <c r="AL34" s="2">
        <v>2</v>
      </c>
      <c r="AM34" s="2">
        <v>0</v>
      </c>
      <c r="AN34" s="2">
        <v>0</v>
      </c>
      <c r="AO34" s="2">
        <v>2</v>
      </c>
      <c r="AP34" s="2">
        <v>0</v>
      </c>
      <c r="AQ34" s="2">
        <v>0</v>
      </c>
      <c r="AR34" s="2">
        <v>0</v>
      </c>
      <c r="AS34" s="2">
        <v>0</v>
      </c>
      <c r="AT34" s="2">
        <v>2</v>
      </c>
      <c r="AU34" s="2">
        <v>0</v>
      </c>
      <c r="AV34" s="2">
        <v>0</v>
      </c>
      <c r="AW34" s="2">
        <v>0</v>
      </c>
      <c r="AX34" s="2">
        <v>0</v>
      </c>
      <c r="AY34" s="2">
        <v>2</v>
      </c>
      <c r="AZ34" s="2">
        <v>0</v>
      </c>
      <c r="BA34" s="2">
        <v>0</v>
      </c>
      <c r="BB34" s="46"/>
      <c r="BC34" s="43">
        <v>127.58999633789062</v>
      </c>
      <c r="BD34" s="46">
        <f t="shared" ref="BD34" si="50">SUM(AH34:BB36)</f>
        <v>70</v>
      </c>
      <c r="BE34" s="43">
        <f t="shared" ref="BE34" si="51">BC34+BD34</f>
        <v>197.58999633789063</v>
      </c>
      <c r="BF34" s="43">
        <f t="shared" ref="BF34" si="52">MIN(BE34,AG34)</f>
        <v>145.66999816894531</v>
      </c>
      <c r="BG34" s="43">
        <f t="shared" ref="BG34" si="53">IF( AND(ISNUMBER(BF$34),ISNUMBER(BF34)),(BF34-BF$34)/BF$34*100,"")</f>
        <v>0</v>
      </c>
    </row>
    <row r="35" spans="1:59" ht="75" x14ac:dyDescent="0.25">
      <c r="A35" s="47"/>
      <c r="B35" s="8" t="s">
        <v>244</v>
      </c>
      <c r="C35" s="8">
        <v>2000</v>
      </c>
      <c r="D35" s="50"/>
      <c r="E35" s="50"/>
      <c r="F35" s="8">
        <v>1</v>
      </c>
      <c r="G35" s="8" t="s">
        <v>38</v>
      </c>
      <c r="H35" s="8" t="s">
        <v>39</v>
      </c>
      <c r="I35" s="8" t="s">
        <v>47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>
        <v>0</v>
      </c>
      <c r="Q35" s="4">
        <v>0</v>
      </c>
      <c r="R35" s="4">
        <v>2</v>
      </c>
      <c r="S35" s="4">
        <v>2</v>
      </c>
      <c r="T35" s="4">
        <v>2</v>
      </c>
      <c r="U35" s="4">
        <v>0</v>
      </c>
      <c r="V35" s="4">
        <v>0</v>
      </c>
      <c r="W35" s="4">
        <v>0</v>
      </c>
      <c r="X35" s="4">
        <v>0</v>
      </c>
      <c r="Y35" s="4">
        <v>0</v>
      </c>
      <c r="Z35" s="4">
        <v>0</v>
      </c>
      <c r="AA35" s="4">
        <v>0</v>
      </c>
      <c r="AB35" s="4">
        <v>0</v>
      </c>
      <c r="AC35" s="4">
        <v>0</v>
      </c>
      <c r="AD35" s="47"/>
      <c r="AE35" s="44"/>
      <c r="AF35" s="47"/>
      <c r="AG35" s="44"/>
      <c r="AH35" s="4">
        <v>0</v>
      </c>
      <c r="AI35" s="4">
        <v>0</v>
      </c>
      <c r="AJ35" s="4">
        <v>50</v>
      </c>
      <c r="AK35" s="4">
        <v>0</v>
      </c>
      <c r="AL35" s="4">
        <v>0</v>
      </c>
      <c r="AM35" s="4">
        <v>2</v>
      </c>
      <c r="AN35" s="4">
        <v>0</v>
      </c>
      <c r="AO35" s="4">
        <v>0</v>
      </c>
      <c r="AP35" s="4">
        <v>0</v>
      </c>
      <c r="AQ35" s="4">
        <v>0</v>
      </c>
      <c r="AR35" s="4">
        <v>2</v>
      </c>
      <c r="AS35" s="4">
        <v>0</v>
      </c>
      <c r="AT35" s="4">
        <v>0</v>
      </c>
      <c r="AU35" s="4">
        <v>0</v>
      </c>
      <c r="AV35" s="4">
        <v>0</v>
      </c>
      <c r="AW35" s="4">
        <v>0</v>
      </c>
      <c r="AX35" s="4">
        <v>0</v>
      </c>
      <c r="AY35" s="4">
        <v>0</v>
      </c>
      <c r="AZ35" s="4">
        <v>0</v>
      </c>
      <c r="BA35" s="4">
        <v>2</v>
      </c>
      <c r="BB35" s="47"/>
      <c r="BC35" s="44"/>
      <c r="BD35" s="47"/>
      <c r="BE35" s="44"/>
      <c r="BF35" s="44"/>
      <c r="BG35" s="44"/>
    </row>
    <row r="36" spans="1:59" ht="30" x14ac:dyDescent="0.25">
      <c r="A36" s="48"/>
      <c r="B36" s="15" t="s">
        <v>214</v>
      </c>
      <c r="C36" s="15">
        <v>2000</v>
      </c>
      <c r="D36" s="51"/>
      <c r="E36" s="51"/>
      <c r="F36" s="15">
        <v>1</v>
      </c>
      <c r="G36" s="15" t="s">
        <v>57</v>
      </c>
      <c r="H36" s="15" t="s">
        <v>58</v>
      </c>
      <c r="I36" s="15" t="s">
        <v>215</v>
      </c>
      <c r="J36" s="16">
        <v>0</v>
      </c>
      <c r="K36" s="16">
        <v>0</v>
      </c>
      <c r="L36" s="16">
        <v>0</v>
      </c>
      <c r="M36" s="16">
        <v>0</v>
      </c>
      <c r="N36" s="16">
        <v>0</v>
      </c>
      <c r="O36" s="16">
        <v>0</v>
      </c>
      <c r="P36" s="16">
        <v>0</v>
      </c>
      <c r="Q36" s="16">
        <v>0</v>
      </c>
      <c r="R36" s="16">
        <v>0</v>
      </c>
      <c r="S36" s="16">
        <v>0</v>
      </c>
      <c r="T36" s="16">
        <v>0</v>
      </c>
      <c r="U36" s="16">
        <v>0</v>
      </c>
      <c r="V36" s="16">
        <v>2</v>
      </c>
      <c r="W36" s="16">
        <v>0</v>
      </c>
      <c r="X36" s="16">
        <v>0</v>
      </c>
      <c r="Y36" s="16">
        <v>0</v>
      </c>
      <c r="Z36" s="16">
        <v>0</v>
      </c>
      <c r="AA36" s="16">
        <v>0</v>
      </c>
      <c r="AB36" s="16">
        <v>0</v>
      </c>
      <c r="AC36" s="16">
        <v>0</v>
      </c>
      <c r="AD36" s="48"/>
      <c r="AE36" s="45"/>
      <c r="AF36" s="48"/>
      <c r="AG36" s="45"/>
      <c r="AH36" s="16">
        <v>0</v>
      </c>
      <c r="AI36" s="16">
        <v>0</v>
      </c>
      <c r="AJ36" s="16">
        <v>0</v>
      </c>
      <c r="AK36" s="16">
        <v>0</v>
      </c>
      <c r="AL36" s="16">
        <v>0</v>
      </c>
      <c r="AM36" s="16">
        <v>0</v>
      </c>
      <c r="AN36" s="16">
        <v>0</v>
      </c>
      <c r="AO36" s="16">
        <v>0</v>
      </c>
      <c r="AP36" s="16">
        <v>0</v>
      </c>
      <c r="AQ36" s="16">
        <v>0</v>
      </c>
      <c r="AR36" s="16">
        <v>2</v>
      </c>
      <c r="AS36" s="16">
        <v>0</v>
      </c>
      <c r="AT36" s="16">
        <v>2</v>
      </c>
      <c r="AU36" s="16">
        <v>0</v>
      </c>
      <c r="AV36" s="16">
        <v>0</v>
      </c>
      <c r="AW36" s="16">
        <v>0</v>
      </c>
      <c r="AX36" s="16">
        <v>0</v>
      </c>
      <c r="AY36" s="16">
        <v>0</v>
      </c>
      <c r="AZ36" s="16">
        <v>0</v>
      </c>
      <c r="BA36" s="16">
        <v>2</v>
      </c>
      <c r="BB36" s="48"/>
      <c r="BC36" s="45"/>
      <c r="BD36" s="48"/>
      <c r="BE36" s="45"/>
      <c r="BF36" s="45"/>
      <c r="BG36" s="45"/>
    </row>
    <row r="37" spans="1:59" ht="45" x14ac:dyDescent="0.25">
      <c r="A37" s="46">
        <v>9</v>
      </c>
      <c r="B37" s="14" t="s">
        <v>32</v>
      </c>
      <c r="C37" s="14">
        <v>1997</v>
      </c>
      <c r="D37" s="49">
        <v>2000</v>
      </c>
      <c r="E37" s="49">
        <v>1997</v>
      </c>
      <c r="F37" s="14" t="s">
        <v>33</v>
      </c>
      <c r="G37" s="14" t="s">
        <v>34</v>
      </c>
      <c r="H37" s="14" t="s">
        <v>35</v>
      </c>
      <c r="I37" s="14" t="s">
        <v>36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46"/>
      <c r="AE37" s="43">
        <v>146.25999450683594</v>
      </c>
      <c r="AF37" s="46">
        <f t="shared" ref="AF37" si="54">SUM(J37:AD39)</f>
        <v>8</v>
      </c>
      <c r="AG37" s="43">
        <f t="shared" ref="AG37" si="55">AE37+AF37</f>
        <v>154.25999450683594</v>
      </c>
      <c r="AH37" s="2">
        <v>0</v>
      </c>
      <c r="AI37" s="2">
        <v>0</v>
      </c>
      <c r="AJ37" s="2">
        <v>0</v>
      </c>
      <c r="AK37" s="2">
        <v>0</v>
      </c>
      <c r="AL37" s="2">
        <v>0</v>
      </c>
      <c r="AM37" s="2">
        <v>0</v>
      </c>
      <c r="AN37" s="2">
        <v>0</v>
      </c>
      <c r="AO37" s="2">
        <v>0</v>
      </c>
      <c r="AP37" s="2">
        <v>0</v>
      </c>
      <c r="AQ37" s="2">
        <v>0</v>
      </c>
      <c r="AR37" s="2">
        <v>0</v>
      </c>
      <c r="AS37" s="2">
        <v>0</v>
      </c>
      <c r="AT37" s="2">
        <v>0</v>
      </c>
      <c r="AU37" s="2">
        <v>0</v>
      </c>
      <c r="AV37" s="2">
        <v>0</v>
      </c>
      <c r="AW37" s="2">
        <v>0</v>
      </c>
      <c r="AX37" s="2">
        <v>0</v>
      </c>
      <c r="AY37" s="2">
        <v>0</v>
      </c>
      <c r="AZ37" s="2">
        <v>0</v>
      </c>
      <c r="BA37" s="2">
        <v>0</v>
      </c>
      <c r="BB37" s="46"/>
      <c r="BC37" s="43">
        <v>150.71000671386719</v>
      </c>
      <c r="BD37" s="46">
        <f t="shared" ref="BD37" si="56">SUM(AH37:BB39)</f>
        <v>6</v>
      </c>
      <c r="BE37" s="43">
        <f t="shared" ref="BE37" si="57">BC37+BD37</f>
        <v>156.71000671386719</v>
      </c>
      <c r="BF37" s="43">
        <f t="shared" ref="BF37" si="58">MIN(BE37,AG37)</f>
        <v>154.25999450683594</v>
      </c>
      <c r="BG37" s="43">
        <f t="shared" ref="BG37" si="59">IF( AND(ISNUMBER(BF$37),ISNUMBER(BF37)),(BF37-BF$37)/BF$37*100,"")</f>
        <v>0</v>
      </c>
    </row>
    <row r="38" spans="1:59" ht="45" x14ac:dyDescent="0.25">
      <c r="A38" s="47"/>
      <c r="B38" s="8" t="s">
        <v>313</v>
      </c>
      <c r="C38" s="8">
        <v>2000</v>
      </c>
      <c r="D38" s="50"/>
      <c r="E38" s="50"/>
      <c r="F38" s="8">
        <v>1</v>
      </c>
      <c r="G38" s="8" t="s">
        <v>34</v>
      </c>
      <c r="H38" s="8" t="s">
        <v>35</v>
      </c>
      <c r="I38" s="8" t="s">
        <v>69</v>
      </c>
      <c r="J38" s="4">
        <v>0</v>
      </c>
      <c r="K38" s="4">
        <v>0</v>
      </c>
      <c r="L38" s="4">
        <v>0</v>
      </c>
      <c r="M38" s="4">
        <v>2</v>
      </c>
      <c r="N38" s="4">
        <v>0</v>
      </c>
      <c r="O38" s="4">
        <v>0</v>
      </c>
      <c r="P38" s="4">
        <v>0</v>
      </c>
      <c r="Q38" s="4">
        <v>0</v>
      </c>
      <c r="R38" s="4">
        <v>0</v>
      </c>
      <c r="S38" s="4">
        <v>0</v>
      </c>
      <c r="T38" s="4">
        <v>0</v>
      </c>
      <c r="U38" s="4">
        <v>0</v>
      </c>
      <c r="V38" s="4">
        <v>0</v>
      </c>
      <c r="W38" s="4">
        <v>0</v>
      </c>
      <c r="X38" s="4">
        <v>0</v>
      </c>
      <c r="Y38" s="4">
        <v>0</v>
      </c>
      <c r="Z38" s="4">
        <v>2</v>
      </c>
      <c r="AA38" s="4">
        <v>0</v>
      </c>
      <c r="AB38" s="4">
        <v>0</v>
      </c>
      <c r="AC38" s="4">
        <v>2</v>
      </c>
      <c r="AD38" s="47"/>
      <c r="AE38" s="44"/>
      <c r="AF38" s="47"/>
      <c r="AG38" s="44"/>
      <c r="AH38" s="4">
        <v>0</v>
      </c>
      <c r="AI38" s="4">
        <v>0</v>
      </c>
      <c r="AJ38" s="4">
        <v>0</v>
      </c>
      <c r="AK38" s="4">
        <v>0</v>
      </c>
      <c r="AL38" s="4">
        <v>0</v>
      </c>
      <c r="AM38" s="4">
        <v>0</v>
      </c>
      <c r="AN38" s="4">
        <v>0</v>
      </c>
      <c r="AO38" s="4">
        <v>0</v>
      </c>
      <c r="AP38" s="4">
        <v>0</v>
      </c>
      <c r="AQ38" s="4">
        <v>0</v>
      </c>
      <c r="AR38" s="4">
        <v>0</v>
      </c>
      <c r="AS38" s="4">
        <v>0</v>
      </c>
      <c r="AT38" s="4">
        <v>0</v>
      </c>
      <c r="AU38" s="4">
        <v>0</v>
      </c>
      <c r="AV38" s="4">
        <v>0</v>
      </c>
      <c r="AW38" s="4">
        <v>0</v>
      </c>
      <c r="AX38" s="4">
        <v>0</v>
      </c>
      <c r="AY38" s="4">
        <v>0</v>
      </c>
      <c r="AZ38" s="4">
        <v>0</v>
      </c>
      <c r="BA38" s="4">
        <v>2</v>
      </c>
      <c r="BB38" s="47"/>
      <c r="BC38" s="44"/>
      <c r="BD38" s="47"/>
      <c r="BE38" s="44"/>
      <c r="BF38" s="44"/>
      <c r="BG38" s="44"/>
    </row>
    <row r="39" spans="1:59" ht="45" x14ac:dyDescent="0.25">
      <c r="A39" s="48"/>
      <c r="B39" s="15" t="s">
        <v>315</v>
      </c>
      <c r="C39" s="15">
        <v>2000</v>
      </c>
      <c r="D39" s="51"/>
      <c r="E39" s="51"/>
      <c r="F39" s="15">
        <v>1</v>
      </c>
      <c r="G39" s="15" t="s">
        <v>34</v>
      </c>
      <c r="H39" s="15" t="s">
        <v>35</v>
      </c>
      <c r="I39" s="15" t="s">
        <v>36</v>
      </c>
      <c r="J39" s="16">
        <v>0</v>
      </c>
      <c r="K39" s="16">
        <v>0</v>
      </c>
      <c r="L39" s="16">
        <v>0</v>
      </c>
      <c r="M39" s="16">
        <v>0</v>
      </c>
      <c r="N39" s="16">
        <v>0</v>
      </c>
      <c r="O39" s="16">
        <v>0</v>
      </c>
      <c r="P39" s="16">
        <v>0</v>
      </c>
      <c r="Q39" s="16">
        <v>0</v>
      </c>
      <c r="R39" s="16">
        <v>0</v>
      </c>
      <c r="S39" s="16">
        <v>0</v>
      </c>
      <c r="T39" s="16">
        <v>0</v>
      </c>
      <c r="U39" s="16">
        <v>2</v>
      </c>
      <c r="V39" s="16">
        <v>0</v>
      </c>
      <c r="W39" s="16">
        <v>0</v>
      </c>
      <c r="X39" s="16">
        <v>0</v>
      </c>
      <c r="Y39" s="16">
        <v>0</v>
      </c>
      <c r="Z39" s="16">
        <v>0</v>
      </c>
      <c r="AA39" s="16">
        <v>0</v>
      </c>
      <c r="AB39" s="16">
        <v>0</v>
      </c>
      <c r="AC39" s="16">
        <v>0</v>
      </c>
      <c r="AD39" s="48"/>
      <c r="AE39" s="45"/>
      <c r="AF39" s="48"/>
      <c r="AG39" s="45"/>
      <c r="AH39" s="16">
        <v>0</v>
      </c>
      <c r="AI39" s="16">
        <v>0</v>
      </c>
      <c r="AJ39" s="16">
        <v>0</v>
      </c>
      <c r="AK39" s="16">
        <v>0</v>
      </c>
      <c r="AL39" s="16">
        <v>0</v>
      </c>
      <c r="AM39" s="16">
        <v>0</v>
      </c>
      <c r="AN39" s="16">
        <v>0</v>
      </c>
      <c r="AO39" s="16">
        <v>0</v>
      </c>
      <c r="AP39" s="16">
        <v>0</v>
      </c>
      <c r="AQ39" s="16">
        <v>0</v>
      </c>
      <c r="AR39" s="16">
        <v>0</v>
      </c>
      <c r="AS39" s="16">
        <v>0</v>
      </c>
      <c r="AT39" s="16">
        <v>2</v>
      </c>
      <c r="AU39" s="16">
        <v>0</v>
      </c>
      <c r="AV39" s="16">
        <v>0</v>
      </c>
      <c r="AW39" s="16">
        <v>2</v>
      </c>
      <c r="AX39" s="16">
        <v>0</v>
      </c>
      <c r="AY39" s="16">
        <v>0</v>
      </c>
      <c r="AZ39" s="16">
        <v>0</v>
      </c>
      <c r="BA39" s="16">
        <v>0</v>
      </c>
      <c r="BB39" s="48"/>
      <c r="BC39" s="45"/>
      <c r="BD39" s="48"/>
      <c r="BE39" s="45"/>
      <c r="BF39" s="45"/>
      <c r="BG39" s="45"/>
    </row>
    <row r="40" spans="1:59" ht="75" x14ac:dyDescent="0.25">
      <c r="A40" s="46">
        <v>10</v>
      </c>
      <c r="B40" s="14" t="s">
        <v>60</v>
      </c>
      <c r="C40" s="14">
        <v>1998</v>
      </c>
      <c r="D40" s="49">
        <v>2000</v>
      </c>
      <c r="E40" s="49">
        <v>1998</v>
      </c>
      <c r="F40" s="14">
        <v>1</v>
      </c>
      <c r="G40" s="14" t="s">
        <v>61</v>
      </c>
      <c r="H40" s="14" t="s">
        <v>62</v>
      </c>
      <c r="I40" s="14" t="s">
        <v>63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46"/>
      <c r="AE40" s="43">
        <v>150.57000732421875</v>
      </c>
      <c r="AF40" s="46">
        <f t="shared" ref="AF40" si="60">SUM(J40:AD42)</f>
        <v>8</v>
      </c>
      <c r="AG40" s="43">
        <f t="shared" ref="AG40" si="61">AE40+AF40</f>
        <v>158.57000732421875</v>
      </c>
      <c r="AH40" s="2">
        <v>0</v>
      </c>
      <c r="AI40" s="2">
        <v>0</v>
      </c>
      <c r="AJ40" s="2">
        <v>0</v>
      </c>
      <c r="AK40" s="2">
        <v>0</v>
      </c>
      <c r="AL40" s="2">
        <v>0</v>
      </c>
      <c r="AM40" s="2">
        <v>0</v>
      </c>
      <c r="AN40" s="2">
        <v>0</v>
      </c>
      <c r="AO40" s="2">
        <v>0</v>
      </c>
      <c r="AP40" s="2">
        <v>0</v>
      </c>
      <c r="AQ40" s="2">
        <v>0</v>
      </c>
      <c r="AR40" s="2">
        <v>2</v>
      </c>
      <c r="AS40" s="2">
        <v>0</v>
      </c>
      <c r="AT40" s="2">
        <v>0</v>
      </c>
      <c r="AU40" s="2">
        <v>0</v>
      </c>
      <c r="AV40" s="2">
        <v>2</v>
      </c>
      <c r="AW40" s="2">
        <v>2</v>
      </c>
      <c r="AX40" s="2">
        <v>0</v>
      </c>
      <c r="AY40" s="2">
        <v>0</v>
      </c>
      <c r="AZ40" s="2">
        <v>0</v>
      </c>
      <c r="BA40" s="2">
        <v>0</v>
      </c>
      <c r="BB40" s="46"/>
      <c r="BC40" s="43">
        <v>144.27000427246094</v>
      </c>
      <c r="BD40" s="46">
        <f t="shared" ref="BD40" si="62">SUM(AH40:BB42)</f>
        <v>24</v>
      </c>
      <c r="BE40" s="43">
        <f t="shared" ref="BE40" si="63">BC40+BD40</f>
        <v>168.27000427246094</v>
      </c>
      <c r="BF40" s="43">
        <f t="shared" ref="BF40" si="64">MIN(BE40,AG40)</f>
        <v>158.57000732421875</v>
      </c>
      <c r="BG40" s="43">
        <f t="shared" ref="BG40" si="65">IF( AND(ISNUMBER(BF$40),ISNUMBER(BF40)),(BF40-BF$40)/BF$40*100,"")</f>
        <v>0</v>
      </c>
    </row>
    <row r="41" spans="1:59" ht="45" x14ac:dyDescent="0.25">
      <c r="A41" s="47"/>
      <c r="B41" s="8" t="s">
        <v>268</v>
      </c>
      <c r="C41" s="8">
        <v>1998</v>
      </c>
      <c r="D41" s="50"/>
      <c r="E41" s="50"/>
      <c r="F41" s="8">
        <v>1</v>
      </c>
      <c r="G41" s="8" t="s">
        <v>83</v>
      </c>
      <c r="H41" s="8" t="s">
        <v>204</v>
      </c>
      <c r="I41" s="8" t="s">
        <v>85</v>
      </c>
      <c r="J41" s="4">
        <v>0</v>
      </c>
      <c r="K41" s="4">
        <v>0</v>
      </c>
      <c r="L41" s="4">
        <v>2</v>
      </c>
      <c r="M41" s="4">
        <v>0</v>
      </c>
      <c r="N41" s="4">
        <v>0</v>
      </c>
      <c r="O41" s="4">
        <v>0</v>
      </c>
      <c r="P41" s="4">
        <v>0</v>
      </c>
      <c r="Q41" s="4">
        <v>0</v>
      </c>
      <c r="R41" s="4">
        <v>0</v>
      </c>
      <c r="S41" s="4">
        <v>0</v>
      </c>
      <c r="T41" s="4">
        <v>0</v>
      </c>
      <c r="U41" s="4">
        <v>0</v>
      </c>
      <c r="V41" s="4">
        <v>0</v>
      </c>
      <c r="W41" s="4">
        <v>0</v>
      </c>
      <c r="X41" s="4">
        <v>0</v>
      </c>
      <c r="Y41" s="4">
        <v>0</v>
      </c>
      <c r="Z41" s="4">
        <v>0</v>
      </c>
      <c r="AA41" s="4">
        <v>2</v>
      </c>
      <c r="AB41" s="4">
        <v>0</v>
      </c>
      <c r="AC41" s="4">
        <v>2</v>
      </c>
      <c r="AD41" s="47"/>
      <c r="AE41" s="44"/>
      <c r="AF41" s="47"/>
      <c r="AG41" s="44"/>
      <c r="AH41" s="4">
        <v>0</v>
      </c>
      <c r="AI41" s="4">
        <v>0</v>
      </c>
      <c r="AJ41" s="4">
        <v>0</v>
      </c>
      <c r="AK41" s="4">
        <v>0</v>
      </c>
      <c r="AL41" s="4">
        <v>0</v>
      </c>
      <c r="AM41" s="4">
        <v>0</v>
      </c>
      <c r="AN41" s="4">
        <v>0</v>
      </c>
      <c r="AO41" s="4">
        <v>0</v>
      </c>
      <c r="AP41" s="4">
        <v>0</v>
      </c>
      <c r="AQ41" s="4">
        <v>2</v>
      </c>
      <c r="AR41" s="4">
        <v>2</v>
      </c>
      <c r="AS41" s="4">
        <v>2</v>
      </c>
      <c r="AT41" s="4">
        <v>0</v>
      </c>
      <c r="AU41" s="4">
        <v>0</v>
      </c>
      <c r="AV41" s="4">
        <v>0</v>
      </c>
      <c r="AW41" s="4">
        <v>2</v>
      </c>
      <c r="AX41" s="4">
        <v>0</v>
      </c>
      <c r="AY41" s="4">
        <v>2</v>
      </c>
      <c r="AZ41" s="4">
        <v>0</v>
      </c>
      <c r="BA41" s="4">
        <v>0</v>
      </c>
      <c r="BB41" s="47"/>
      <c r="BC41" s="44"/>
      <c r="BD41" s="47"/>
      <c r="BE41" s="44"/>
      <c r="BF41" s="44"/>
      <c r="BG41" s="44"/>
    </row>
    <row r="42" spans="1:59" ht="45" x14ac:dyDescent="0.25">
      <c r="A42" s="48"/>
      <c r="B42" s="15" t="s">
        <v>42</v>
      </c>
      <c r="C42" s="15">
        <v>2000</v>
      </c>
      <c r="D42" s="51"/>
      <c r="E42" s="51"/>
      <c r="F42" s="15">
        <v>1</v>
      </c>
      <c r="G42" s="15" t="s">
        <v>43</v>
      </c>
      <c r="H42" s="15" t="s">
        <v>44</v>
      </c>
      <c r="I42" s="15" t="s">
        <v>45</v>
      </c>
      <c r="J42" s="16">
        <v>0</v>
      </c>
      <c r="K42" s="16">
        <v>0</v>
      </c>
      <c r="L42" s="16">
        <v>0</v>
      </c>
      <c r="M42" s="16">
        <v>0</v>
      </c>
      <c r="N42" s="16">
        <v>0</v>
      </c>
      <c r="O42" s="16">
        <v>0</v>
      </c>
      <c r="P42" s="16">
        <v>0</v>
      </c>
      <c r="Q42" s="16">
        <v>0</v>
      </c>
      <c r="R42" s="16">
        <v>0</v>
      </c>
      <c r="S42" s="16">
        <v>0</v>
      </c>
      <c r="T42" s="16">
        <v>2</v>
      </c>
      <c r="U42" s="16">
        <v>0</v>
      </c>
      <c r="V42" s="16">
        <v>0</v>
      </c>
      <c r="W42" s="16">
        <v>0</v>
      </c>
      <c r="X42" s="16">
        <v>0</v>
      </c>
      <c r="Y42" s="16">
        <v>0</v>
      </c>
      <c r="Z42" s="16">
        <v>0</v>
      </c>
      <c r="AA42" s="16">
        <v>0</v>
      </c>
      <c r="AB42" s="16">
        <v>0</v>
      </c>
      <c r="AC42" s="16">
        <v>0</v>
      </c>
      <c r="AD42" s="48"/>
      <c r="AE42" s="45"/>
      <c r="AF42" s="48"/>
      <c r="AG42" s="45"/>
      <c r="AH42" s="16">
        <v>0</v>
      </c>
      <c r="AI42" s="16">
        <v>0</v>
      </c>
      <c r="AJ42" s="16">
        <v>0</v>
      </c>
      <c r="AK42" s="16">
        <v>0</v>
      </c>
      <c r="AL42" s="16">
        <v>0</v>
      </c>
      <c r="AM42" s="16">
        <v>2</v>
      </c>
      <c r="AN42" s="16">
        <v>0</v>
      </c>
      <c r="AO42" s="16">
        <v>0</v>
      </c>
      <c r="AP42" s="16">
        <v>2</v>
      </c>
      <c r="AQ42" s="16">
        <v>0</v>
      </c>
      <c r="AR42" s="16">
        <v>0</v>
      </c>
      <c r="AS42" s="16">
        <v>0</v>
      </c>
      <c r="AT42" s="16">
        <v>2</v>
      </c>
      <c r="AU42" s="16">
        <v>0</v>
      </c>
      <c r="AV42" s="16">
        <v>0</v>
      </c>
      <c r="AW42" s="16">
        <v>0</v>
      </c>
      <c r="AX42" s="16">
        <v>2</v>
      </c>
      <c r="AY42" s="16">
        <v>0</v>
      </c>
      <c r="AZ42" s="16">
        <v>0</v>
      </c>
      <c r="BA42" s="16">
        <v>0</v>
      </c>
      <c r="BB42" s="48"/>
      <c r="BC42" s="45"/>
      <c r="BD42" s="48"/>
      <c r="BE42" s="45"/>
      <c r="BF42" s="45"/>
      <c r="BG42" s="45"/>
    </row>
    <row r="43" spans="1:59" ht="30" x14ac:dyDescent="0.25">
      <c r="A43" s="46">
        <v>11</v>
      </c>
      <c r="B43" s="14" t="s">
        <v>307</v>
      </c>
      <c r="C43" s="14">
        <v>2002</v>
      </c>
      <c r="D43" s="49">
        <v>2002</v>
      </c>
      <c r="E43" s="49">
        <v>1998</v>
      </c>
      <c r="F43" s="14">
        <v>2</v>
      </c>
      <c r="G43" s="14" t="s">
        <v>30</v>
      </c>
      <c r="H43" s="14" t="s">
        <v>122</v>
      </c>
      <c r="I43" s="14" t="s">
        <v>123</v>
      </c>
      <c r="J43" s="2">
        <v>0</v>
      </c>
      <c r="K43" s="2">
        <v>0</v>
      </c>
      <c r="L43" s="2">
        <v>0</v>
      </c>
      <c r="M43" s="2">
        <v>0</v>
      </c>
      <c r="N43" s="2">
        <v>2</v>
      </c>
      <c r="O43" s="2">
        <v>0</v>
      </c>
      <c r="P43" s="2">
        <v>0</v>
      </c>
      <c r="Q43" s="2">
        <v>0</v>
      </c>
      <c r="R43" s="2">
        <v>0</v>
      </c>
      <c r="S43" s="2">
        <v>0</v>
      </c>
      <c r="T43" s="2">
        <v>2</v>
      </c>
      <c r="U43" s="2">
        <v>0</v>
      </c>
      <c r="V43" s="2">
        <v>0</v>
      </c>
      <c r="W43" s="2">
        <v>0</v>
      </c>
      <c r="X43" s="2">
        <v>0</v>
      </c>
      <c r="Y43" s="2">
        <v>0</v>
      </c>
      <c r="Z43" s="2">
        <v>0</v>
      </c>
      <c r="AA43" s="2">
        <v>0</v>
      </c>
      <c r="AB43" s="2">
        <v>0</v>
      </c>
      <c r="AC43" s="2">
        <v>2</v>
      </c>
      <c r="AD43" s="46"/>
      <c r="AE43" s="43">
        <v>150.49000549316406</v>
      </c>
      <c r="AF43" s="46">
        <f t="shared" ref="AF43" si="66">SUM(J43:AD45)</f>
        <v>18</v>
      </c>
      <c r="AG43" s="43">
        <f t="shared" ref="AG43" si="67">AE43+AF43</f>
        <v>168.49000549316406</v>
      </c>
      <c r="AH43" s="2">
        <v>0</v>
      </c>
      <c r="AI43" s="2">
        <v>0</v>
      </c>
      <c r="AJ43" s="2">
        <v>0</v>
      </c>
      <c r="AK43" s="2">
        <v>0</v>
      </c>
      <c r="AL43" s="2">
        <v>0</v>
      </c>
      <c r="AM43" s="2">
        <v>0</v>
      </c>
      <c r="AN43" s="2">
        <v>0</v>
      </c>
      <c r="AO43" s="2">
        <v>0</v>
      </c>
      <c r="AP43" s="2">
        <v>0</v>
      </c>
      <c r="AQ43" s="2">
        <v>0</v>
      </c>
      <c r="AR43" s="2">
        <v>0</v>
      </c>
      <c r="AS43" s="2">
        <v>0</v>
      </c>
      <c r="AT43" s="2">
        <v>0</v>
      </c>
      <c r="AU43" s="2">
        <v>0</v>
      </c>
      <c r="AV43" s="2">
        <v>2</v>
      </c>
      <c r="AW43" s="2">
        <v>2</v>
      </c>
      <c r="AX43" s="2">
        <v>0</v>
      </c>
      <c r="AY43" s="2">
        <v>0</v>
      </c>
      <c r="AZ43" s="2">
        <v>2</v>
      </c>
      <c r="BA43" s="2">
        <v>0</v>
      </c>
      <c r="BB43" s="46"/>
      <c r="BC43" s="43">
        <v>154.32000732421875</v>
      </c>
      <c r="BD43" s="46">
        <f t="shared" ref="BD43" si="68">SUM(AH43:BB45)</f>
        <v>18</v>
      </c>
      <c r="BE43" s="43">
        <f t="shared" ref="BE43" si="69">BC43+BD43</f>
        <v>172.32000732421875</v>
      </c>
      <c r="BF43" s="43">
        <f t="shared" ref="BF43" si="70">MIN(BE43,AG43)</f>
        <v>168.49000549316406</v>
      </c>
      <c r="BG43" s="43">
        <f t="shared" ref="BG43" si="71">IF( AND(ISNUMBER(BF$43),ISNUMBER(BF43)),(BF43-BF$43)/BF$43*100,"")</f>
        <v>0</v>
      </c>
    </row>
    <row r="44" spans="1:59" ht="30" x14ac:dyDescent="0.25">
      <c r="A44" s="47"/>
      <c r="B44" s="8" t="s">
        <v>160</v>
      </c>
      <c r="C44" s="8">
        <v>1998</v>
      </c>
      <c r="D44" s="50"/>
      <c r="E44" s="50"/>
      <c r="F44" s="8">
        <v>1</v>
      </c>
      <c r="G44" s="8" t="s">
        <v>30</v>
      </c>
      <c r="H44" s="8" t="s">
        <v>122</v>
      </c>
      <c r="I44" s="8" t="s">
        <v>123</v>
      </c>
      <c r="J44" s="4">
        <v>0</v>
      </c>
      <c r="K44" s="4">
        <v>2</v>
      </c>
      <c r="L44" s="4">
        <v>0</v>
      </c>
      <c r="M44" s="4">
        <v>0</v>
      </c>
      <c r="N44" s="4">
        <v>0</v>
      </c>
      <c r="O44" s="4">
        <v>0</v>
      </c>
      <c r="P44" s="4">
        <v>0</v>
      </c>
      <c r="Q44" s="4">
        <v>0</v>
      </c>
      <c r="R44" s="4">
        <v>0</v>
      </c>
      <c r="S44" s="4">
        <v>0</v>
      </c>
      <c r="T44" s="4">
        <v>0</v>
      </c>
      <c r="U44" s="4">
        <v>2</v>
      </c>
      <c r="V44" s="4">
        <v>0</v>
      </c>
      <c r="W44" s="4">
        <v>0</v>
      </c>
      <c r="X44" s="4">
        <v>2</v>
      </c>
      <c r="Y44" s="4">
        <v>0</v>
      </c>
      <c r="Z44" s="4">
        <v>0</v>
      </c>
      <c r="AA44" s="4">
        <v>2</v>
      </c>
      <c r="AB44" s="4">
        <v>0</v>
      </c>
      <c r="AC44" s="4">
        <v>0</v>
      </c>
      <c r="AD44" s="47"/>
      <c r="AE44" s="44"/>
      <c r="AF44" s="47"/>
      <c r="AG44" s="44"/>
      <c r="AH44" s="4">
        <v>0</v>
      </c>
      <c r="AI44" s="4">
        <v>0</v>
      </c>
      <c r="AJ44" s="4">
        <v>0</v>
      </c>
      <c r="AK44" s="4">
        <v>0</v>
      </c>
      <c r="AL44" s="4">
        <v>0</v>
      </c>
      <c r="AM44" s="4">
        <v>0</v>
      </c>
      <c r="AN44" s="4">
        <v>0</v>
      </c>
      <c r="AO44" s="4">
        <v>0</v>
      </c>
      <c r="AP44" s="4">
        <v>2</v>
      </c>
      <c r="AQ44" s="4">
        <v>0</v>
      </c>
      <c r="AR44" s="4">
        <v>0</v>
      </c>
      <c r="AS44" s="4">
        <v>0</v>
      </c>
      <c r="AT44" s="4">
        <v>2</v>
      </c>
      <c r="AU44" s="4">
        <v>0</v>
      </c>
      <c r="AV44" s="4">
        <v>0</v>
      </c>
      <c r="AW44" s="4">
        <v>2</v>
      </c>
      <c r="AX44" s="4">
        <v>0</v>
      </c>
      <c r="AY44" s="4">
        <v>0</v>
      </c>
      <c r="AZ44" s="4">
        <v>0</v>
      </c>
      <c r="BA44" s="4">
        <v>2</v>
      </c>
      <c r="BB44" s="47"/>
      <c r="BC44" s="44"/>
      <c r="BD44" s="47"/>
      <c r="BE44" s="44"/>
      <c r="BF44" s="44"/>
      <c r="BG44" s="44"/>
    </row>
    <row r="45" spans="1:59" ht="75" x14ac:dyDescent="0.25">
      <c r="A45" s="48"/>
      <c r="B45" s="15" t="s">
        <v>19</v>
      </c>
      <c r="C45" s="15">
        <v>2002</v>
      </c>
      <c r="D45" s="51"/>
      <c r="E45" s="51"/>
      <c r="F45" s="15">
        <v>2</v>
      </c>
      <c r="G45" s="15" t="s">
        <v>21</v>
      </c>
      <c r="H45" s="15" t="s">
        <v>22</v>
      </c>
      <c r="I45" s="15" t="s">
        <v>23</v>
      </c>
      <c r="J45" s="16">
        <v>0</v>
      </c>
      <c r="K45" s="16">
        <v>0</v>
      </c>
      <c r="L45" s="16">
        <v>0</v>
      </c>
      <c r="M45" s="16">
        <v>0</v>
      </c>
      <c r="N45" s="16">
        <v>0</v>
      </c>
      <c r="O45" s="16">
        <v>0</v>
      </c>
      <c r="P45" s="16">
        <v>0</v>
      </c>
      <c r="Q45" s="16">
        <v>0</v>
      </c>
      <c r="R45" s="16">
        <v>0</v>
      </c>
      <c r="S45" s="16">
        <v>0</v>
      </c>
      <c r="T45" s="16">
        <v>2</v>
      </c>
      <c r="U45" s="16">
        <v>0</v>
      </c>
      <c r="V45" s="16">
        <v>2</v>
      </c>
      <c r="W45" s="16">
        <v>0</v>
      </c>
      <c r="X45" s="16">
        <v>0</v>
      </c>
      <c r="Y45" s="16">
        <v>0</v>
      </c>
      <c r="Z45" s="16">
        <v>0</v>
      </c>
      <c r="AA45" s="16">
        <v>0</v>
      </c>
      <c r="AB45" s="16">
        <v>0</v>
      </c>
      <c r="AC45" s="16">
        <v>0</v>
      </c>
      <c r="AD45" s="48"/>
      <c r="AE45" s="45"/>
      <c r="AF45" s="48"/>
      <c r="AG45" s="45"/>
      <c r="AH45" s="16">
        <v>0</v>
      </c>
      <c r="AI45" s="16">
        <v>0</v>
      </c>
      <c r="AJ45" s="16">
        <v>0</v>
      </c>
      <c r="AK45" s="16">
        <v>0</v>
      </c>
      <c r="AL45" s="16">
        <v>0</v>
      </c>
      <c r="AM45" s="16">
        <v>0</v>
      </c>
      <c r="AN45" s="16">
        <v>0</v>
      </c>
      <c r="AO45" s="16">
        <v>0</v>
      </c>
      <c r="AP45" s="16">
        <v>2</v>
      </c>
      <c r="AQ45" s="16">
        <v>0</v>
      </c>
      <c r="AR45" s="16">
        <v>0</v>
      </c>
      <c r="AS45" s="16">
        <v>0</v>
      </c>
      <c r="AT45" s="16">
        <v>0</v>
      </c>
      <c r="AU45" s="16">
        <v>0</v>
      </c>
      <c r="AV45" s="16">
        <v>0</v>
      </c>
      <c r="AW45" s="16">
        <v>0</v>
      </c>
      <c r="AX45" s="16">
        <v>0</v>
      </c>
      <c r="AY45" s="16">
        <v>0</v>
      </c>
      <c r="AZ45" s="16">
        <v>0</v>
      </c>
      <c r="BA45" s="16">
        <v>2</v>
      </c>
      <c r="BB45" s="48"/>
      <c r="BC45" s="45"/>
      <c r="BD45" s="48"/>
      <c r="BE45" s="45"/>
      <c r="BF45" s="45"/>
      <c r="BG45" s="45"/>
    </row>
    <row r="46" spans="1:59" ht="45" x14ac:dyDescent="0.25">
      <c r="A46" s="46">
        <v>12</v>
      </c>
      <c r="B46" s="14" t="s">
        <v>73</v>
      </c>
      <c r="C46" s="14">
        <v>2002</v>
      </c>
      <c r="D46" s="49">
        <v>2002</v>
      </c>
      <c r="E46" s="49">
        <v>2000</v>
      </c>
      <c r="F46" s="14">
        <v>2</v>
      </c>
      <c r="G46" s="14" t="s">
        <v>74</v>
      </c>
      <c r="H46" s="14" t="s">
        <v>75</v>
      </c>
      <c r="I46" s="14" t="s">
        <v>76</v>
      </c>
      <c r="J46" s="2">
        <v>0</v>
      </c>
      <c r="K46" s="2">
        <v>0</v>
      </c>
      <c r="L46" s="2">
        <v>0</v>
      </c>
      <c r="M46" s="2">
        <v>0</v>
      </c>
      <c r="N46" s="2">
        <v>2</v>
      </c>
      <c r="O46" s="2">
        <v>0</v>
      </c>
      <c r="P46" s="2">
        <v>0</v>
      </c>
      <c r="Q46" s="2">
        <v>0</v>
      </c>
      <c r="R46" s="2">
        <v>2</v>
      </c>
      <c r="S46" s="2">
        <v>0</v>
      </c>
      <c r="T46" s="2">
        <v>0</v>
      </c>
      <c r="U46" s="2">
        <v>0</v>
      </c>
      <c r="V46" s="2">
        <v>2</v>
      </c>
      <c r="W46" s="2">
        <v>0</v>
      </c>
      <c r="X46" s="2">
        <v>0</v>
      </c>
      <c r="Y46" s="2">
        <v>0</v>
      </c>
      <c r="Z46" s="2">
        <v>0</v>
      </c>
      <c r="AA46" s="2">
        <v>0</v>
      </c>
      <c r="AB46" s="2">
        <v>0</v>
      </c>
      <c r="AC46" s="2">
        <v>0</v>
      </c>
      <c r="AD46" s="46"/>
      <c r="AE46" s="43">
        <v>164.74000549316406</v>
      </c>
      <c r="AF46" s="46">
        <f t="shared" ref="AF46" si="72">SUM(J46:AD48)</f>
        <v>14</v>
      </c>
      <c r="AG46" s="43">
        <f t="shared" ref="AG46" si="73">AE46+AF46</f>
        <v>178.74000549316406</v>
      </c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46"/>
      <c r="BC46" s="43" t="s">
        <v>456</v>
      </c>
      <c r="BD46" s="46">
        <f t="shared" ref="BD46" si="74">SUM(AH46:BB48)</f>
        <v>0</v>
      </c>
      <c r="BE46" s="43">
        <v>10050</v>
      </c>
      <c r="BF46" s="43">
        <f t="shared" ref="BF46" si="75">MIN(BE46,AG46)</f>
        <v>178.74000549316406</v>
      </c>
      <c r="BG46" s="43">
        <f t="shared" ref="BG46" si="76">IF( AND(ISNUMBER(BF$46),ISNUMBER(BF46)),(BF46-BF$46)/BF$46*100,"")</f>
        <v>0</v>
      </c>
    </row>
    <row r="47" spans="1:59" ht="105" x14ac:dyDescent="0.25">
      <c r="A47" s="47"/>
      <c r="B47" s="8" t="s">
        <v>77</v>
      </c>
      <c r="C47" s="8">
        <v>2000</v>
      </c>
      <c r="D47" s="50"/>
      <c r="E47" s="50"/>
      <c r="F47" s="8">
        <v>2</v>
      </c>
      <c r="G47" s="8" t="s">
        <v>74</v>
      </c>
      <c r="H47" s="8" t="s">
        <v>78</v>
      </c>
      <c r="I47" s="8" t="s">
        <v>76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>
        <v>0</v>
      </c>
      <c r="Q47" s="4">
        <v>0</v>
      </c>
      <c r="R47" s="4">
        <v>0</v>
      </c>
      <c r="S47" s="4">
        <v>0</v>
      </c>
      <c r="T47" s="4">
        <v>2</v>
      </c>
      <c r="U47" s="4">
        <v>0</v>
      </c>
      <c r="V47" s="4">
        <v>2</v>
      </c>
      <c r="W47" s="4">
        <v>0</v>
      </c>
      <c r="X47" s="4">
        <v>2</v>
      </c>
      <c r="Y47" s="4">
        <v>0</v>
      </c>
      <c r="Z47" s="4">
        <v>0</v>
      </c>
      <c r="AA47" s="4">
        <v>0</v>
      </c>
      <c r="AB47" s="4">
        <v>0</v>
      </c>
      <c r="AC47" s="4">
        <v>0</v>
      </c>
      <c r="AD47" s="47"/>
      <c r="AE47" s="44"/>
      <c r="AF47" s="47"/>
      <c r="AG47" s="4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7"/>
      <c r="BC47" s="44"/>
      <c r="BD47" s="47"/>
      <c r="BE47" s="44"/>
      <c r="BF47" s="44"/>
      <c r="BG47" s="44"/>
    </row>
    <row r="48" spans="1:59" ht="45" x14ac:dyDescent="0.25">
      <c r="A48" s="48"/>
      <c r="B48" s="15" t="s">
        <v>211</v>
      </c>
      <c r="C48" s="15">
        <v>2000</v>
      </c>
      <c r="D48" s="51"/>
      <c r="E48" s="51"/>
      <c r="F48" s="15">
        <v>1</v>
      </c>
      <c r="G48" s="15" t="s">
        <v>83</v>
      </c>
      <c r="H48" s="15" t="s">
        <v>84</v>
      </c>
      <c r="I48" s="15" t="s">
        <v>85</v>
      </c>
      <c r="J48" s="16">
        <v>0</v>
      </c>
      <c r="K48" s="16">
        <v>0</v>
      </c>
      <c r="L48" s="16">
        <v>0</v>
      </c>
      <c r="M48" s="16">
        <v>0</v>
      </c>
      <c r="N48" s="16">
        <v>0</v>
      </c>
      <c r="O48" s="16">
        <v>0</v>
      </c>
      <c r="P48" s="16">
        <v>0</v>
      </c>
      <c r="Q48" s="16">
        <v>0</v>
      </c>
      <c r="R48" s="16">
        <v>0</v>
      </c>
      <c r="S48" s="16">
        <v>0</v>
      </c>
      <c r="T48" s="16">
        <v>2</v>
      </c>
      <c r="U48" s="16">
        <v>0</v>
      </c>
      <c r="V48" s="16">
        <v>0</v>
      </c>
      <c r="W48" s="16">
        <v>0</v>
      </c>
      <c r="X48" s="16">
        <v>0</v>
      </c>
      <c r="Y48" s="16">
        <v>0</v>
      </c>
      <c r="Z48" s="16">
        <v>0</v>
      </c>
      <c r="AA48" s="16">
        <v>0</v>
      </c>
      <c r="AB48" s="16">
        <v>0</v>
      </c>
      <c r="AC48" s="16">
        <v>0</v>
      </c>
      <c r="AD48" s="48"/>
      <c r="AE48" s="45"/>
      <c r="AF48" s="48"/>
      <c r="AG48" s="45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48"/>
      <c r="BC48" s="45"/>
      <c r="BD48" s="48"/>
      <c r="BE48" s="45"/>
      <c r="BF48" s="45"/>
      <c r="BG48" s="45"/>
    </row>
    <row r="49" spans="1:59" ht="30" x14ac:dyDescent="0.25">
      <c r="A49" s="46">
        <v>13</v>
      </c>
      <c r="B49" s="14" t="s">
        <v>186</v>
      </c>
      <c r="C49" s="14">
        <v>2002</v>
      </c>
      <c r="D49" s="49">
        <v>2002</v>
      </c>
      <c r="E49" s="49">
        <v>1997</v>
      </c>
      <c r="F49" s="14">
        <v>3</v>
      </c>
      <c r="G49" s="14" t="s">
        <v>25</v>
      </c>
      <c r="H49" s="14" t="s">
        <v>122</v>
      </c>
      <c r="I49" s="14" t="s">
        <v>123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  <c r="P49" s="2">
        <v>0</v>
      </c>
      <c r="Q49" s="2">
        <v>0</v>
      </c>
      <c r="R49" s="2">
        <v>0</v>
      </c>
      <c r="S49" s="2">
        <v>0</v>
      </c>
      <c r="T49" s="2">
        <v>2</v>
      </c>
      <c r="U49" s="2">
        <v>2</v>
      </c>
      <c r="V49" s="2">
        <v>0</v>
      </c>
      <c r="W49" s="2">
        <v>0</v>
      </c>
      <c r="X49" s="2">
        <v>0</v>
      </c>
      <c r="Y49" s="2">
        <v>0</v>
      </c>
      <c r="Z49" s="2">
        <v>0</v>
      </c>
      <c r="AA49" s="2">
        <v>0</v>
      </c>
      <c r="AB49" s="2">
        <v>0</v>
      </c>
      <c r="AC49" s="2">
        <v>50</v>
      </c>
      <c r="AD49" s="46"/>
      <c r="AE49" s="43">
        <v>165.89999389648437</v>
      </c>
      <c r="AF49" s="46">
        <f t="shared" ref="AF49" si="77">SUM(J49:AD51)</f>
        <v>64</v>
      </c>
      <c r="AG49" s="43">
        <f t="shared" ref="AG49" si="78">AE49+AF49</f>
        <v>229.89999389648437</v>
      </c>
      <c r="AH49" s="2">
        <v>0</v>
      </c>
      <c r="AI49" s="2">
        <v>0</v>
      </c>
      <c r="AJ49" s="2">
        <v>0</v>
      </c>
      <c r="AK49" s="2">
        <v>0</v>
      </c>
      <c r="AL49" s="2">
        <v>0</v>
      </c>
      <c r="AM49" s="2">
        <v>2</v>
      </c>
      <c r="AN49" s="2">
        <v>0</v>
      </c>
      <c r="AO49" s="2">
        <v>0</v>
      </c>
      <c r="AP49" s="2">
        <v>0</v>
      </c>
      <c r="AQ49" s="2">
        <v>2</v>
      </c>
      <c r="AR49" s="2">
        <v>0</v>
      </c>
      <c r="AS49" s="2">
        <v>0</v>
      </c>
      <c r="AT49" s="2">
        <v>0</v>
      </c>
      <c r="AU49" s="2">
        <v>0</v>
      </c>
      <c r="AV49" s="2">
        <v>0</v>
      </c>
      <c r="AW49" s="2">
        <v>0</v>
      </c>
      <c r="AX49" s="2">
        <v>0</v>
      </c>
      <c r="AY49" s="2">
        <v>2</v>
      </c>
      <c r="AZ49" s="2">
        <v>0</v>
      </c>
      <c r="BA49" s="2">
        <v>0</v>
      </c>
      <c r="BB49" s="46"/>
      <c r="BC49" s="43">
        <v>164.02999877929687</v>
      </c>
      <c r="BD49" s="46">
        <f t="shared" ref="BD49" si="79">SUM(AH49:BB51)</f>
        <v>16</v>
      </c>
      <c r="BE49" s="43">
        <f t="shared" ref="BE49" si="80">BC49+BD49</f>
        <v>180.02999877929687</v>
      </c>
      <c r="BF49" s="43">
        <f t="shared" ref="BF49" si="81">MIN(BE49,AG49)</f>
        <v>180.02999877929687</v>
      </c>
      <c r="BG49" s="43">
        <f t="shared" ref="BG49" si="82">IF( AND(ISNUMBER(BF$49),ISNUMBER(BF49)),(BF49-BF$49)/BF$49*100,"")</f>
        <v>0</v>
      </c>
    </row>
    <row r="50" spans="1:59" ht="30" x14ac:dyDescent="0.25">
      <c r="A50" s="47"/>
      <c r="B50" s="8" t="s">
        <v>254</v>
      </c>
      <c r="C50" s="8">
        <v>2001</v>
      </c>
      <c r="D50" s="50"/>
      <c r="E50" s="50"/>
      <c r="F50" s="8">
        <v>1</v>
      </c>
      <c r="G50" s="8" t="s">
        <v>25</v>
      </c>
      <c r="H50" s="8" t="s">
        <v>122</v>
      </c>
      <c r="I50" s="8" t="s">
        <v>123</v>
      </c>
      <c r="J50" s="4">
        <v>0</v>
      </c>
      <c r="K50" s="4">
        <v>0</v>
      </c>
      <c r="L50" s="4">
        <v>2</v>
      </c>
      <c r="M50" s="4">
        <v>0</v>
      </c>
      <c r="N50" s="4">
        <v>0</v>
      </c>
      <c r="O50" s="4">
        <v>0</v>
      </c>
      <c r="P50" s="4">
        <v>2</v>
      </c>
      <c r="Q50" s="4">
        <v>0</v>
      </c>
      <c r="R50" s="4">
        <v>0</v>
      </c>
      <c r="S50" s="4">
        <v>0</v>
      </c>
      <c r="T50" s="4">
        <v>2</v>
      </c>
      <c r="U50" s="4">
        <v>2</v>
      </c>
      <c r="V50" s="4">
        <v>0</v>
      </c>
      <c r="W50" s="4">
        <v>0</v>
      </c>
      <c r="X50" s="4">
        <v>0</v>
      </c>
      <c r="Y50" s="4">
        <v>0</v>
      </c>
      <c r="Z50" s="4">
        <v>0</v>
      </c>
      <c r="AA50" s="4">
        <v>0</v>
      </c>
      <c r="AB50" s="4">
        <v>0</v>
      </c>
      <c r="AC50" s="4">
        <v>0</v>
      </c>
      <c r="AD50" s="47"/>
      <c r="AE50" s="44"/>
      <c r="AF50" s="47"/>
      <c r="AG50" s="44"/>
      <c r="AH50" s="4">
        <v>0</v>
      </c>
      <c r="AI50" s="4">
        <v>2</v>
      </c>
      <c r="AJ50" s="4">
        <v>0</v>
      </c>
      <c r="AK50" s="4">
        <v>0</v>
      </c>
      <c r="AL50" s="4">
        <v>0</v>
      </c>
      <c r="AM50" s="4">
        <v>0</v>
      </c>
      <c r="AN50" s="4">
        <v>0</v>
      </c>
      <c r="AO50" s="4">
        <v>0</v>
      </c>
      <c r="AP50" s="4">
        <v>0</v>
      </c>
      <c r="AQ50" s="4">
        <v>0</v>
      </c>
      <c r="AR50" s="4">
        <v>2</v>
      </c>
      <c r="AS50" s="4">
        <v>0</v>
      </c>
      <c r="AT50" s="4">
        <v>0</v>
      </c>
      <c r="AU50" s="4">
        <v>0</v>
      </c>
      <c r="AV50" s="4">
        <v>0</v>
      </c>
      <c r="AW50" s="4">
        <v>0</v>
      </c>
      <c r="AX50" s="4">
        <v>0</v>
      </c>
      <c r="AY50" s="4">
        <v>0</v>
      </c>
      <c r="AZ50" s="4">
        <v>0</v>
      </c>
      <c r="BA50" s="4">
        <v>2</v>
      </c>
      <c r="BB50" s="47"/>
      <c r="BC50" s="44"/>
      <c r="BD50" s="47"/>
      <c r="BE50" s="44"/>
      <c r="BF50" s="44"/>
      <c r="BG50" s="44"/>
    </row>
    <row r="51" spans="1:59" ht="30" x14ac:dyDescent="0.25">
      <c r="A51" s="48"/>
      <c r="B51" s="15" t="s">
        <v>267</v>
      </c>
      <c r="C51" s="15">
        <v>1997</v>
      </c>
      <c r="D51" s="51"/>
      <c r="E51" s="51"/>
      <c r="F51" s="15">
        <v>1</v>
      </c>
      <c r="G51" s="15" t="s">
        <v>30</v>
      </c>
      <c r="H51" s="15" t="s">
        <v>31</v>
      </c>
      <c r="I51" s="15" t="s">
        <v>27</v>
      </c>
      <c r="J51" s="16">
        <v>0</v>
      </c>
      <c r="K51" s="16">
        <v>0</v>
      </c>
      <c r="L51" s="16">
        <v>0</v>
      </c>
      <c r="M51" s="16">
        <v>0</v>
      </c>
      <c r="N51" s="16">
        <v>0</v>
      </c>
      <c r="O51" s="16">
        <v>0</v>
      </c>
      <c r="P51" s="16">
        <v>0</v>
      </c>
      <c r="Q51" s="16">
        <v>0</v>
      </c>
      <c r="R51" s="16">
        <v>0</v>
      </c>
      <c r="S51" s="16">
        <v>0</v>
      </c>
      <c r="T51" s="16">
        <v>2</v>
      </c>
      <c r="U51" s="16">
        <v>0</v>
      </c>
      <c r="V51" s="16">
        <v>0</v>
      </c>
      <c r="W51" s="16">
        <v>0</v>
      </c>
      <c r="X51" s="16">
        <v>0</v>
      </c>
      <c r="Y51" s="16">
        <v>0</v>
      </c>
      <c r="Z51" s="16">
        <v>0</v>
      </c>
      <c r="AA51" s="16">
        <v>0</v>
      </c>
      <c r="AB51" s="16">
        <v>0</v>
      </c>
      <c r="AC51" s="16">
        <v>0</v>
      </c>
      <c r="AD51" s="48"/>
      <c r="AE51" s="45"/>
      <c r="AF51" s="48"/>
      <c r="AG51" s="45"/>
      <c r="AH51" s="16">
        <v>0</v>
      </c>
      <c r="AI51" s="16">
        <v>0</v>
      </c>
      <c r="AJ51" s="16">
        <v>0</v>
      </c>
      <c r="AK51" s="16">
        <v>0</v>
      </c>
      <c r="AL51" s="16">
        <v>0</v>
      </c>
      <c r="AM51" s="16">
        <v>0</v>
      </c>
      <c r="AN51" s="16">
        <v>0</v>
      </c>
      <c r="AO51" s="16">
        <v>0</v>
      </c>
      <c r="AP51" s="16">
        <v>0</v>
      </c>
      <c r="AQ51" s="16">
        <v>0</v>
      </c>
      <c r="AR51" s="16">
        <v>2</v>
      </c>
      <c r="AS51" s="16">
        <v>0</v>
      </c>
      <c r="AT51" s="16">
        <v>0</v>
      </c>
      <c r="AU51" s="16">
        <v>0</v>
      </c>
      <c r="AV51" s="16">
        <v>0</v>
      </c>
      <c r="AW51" s="16">
        <v>0</v>
      </c>
      <c r="AX51" s="16">
        <v>0</v>
      </c>
      <c r="AY51" s="16">
        <v>2</v>
      </c>
      <c r="AZ51" s="16">
        <v>0</v>
      </c>
      <c r="BA51" s="16">
        <v>0</v>
      </c>
      <c r="BB51" s="48"/>
      <c r="BC51" s="45"/>
      <c r="BD51" s="48"/>
      <c r="BE51" s="45"/>
      <c r="BF51" s="45"/>
      <c r="BG51" s="45"/>
    </row>
    <row r="52" spans="1:59" ht="30" x14ac:dyDescent="0.25">
      <c r="A52" s="46">
        <v>14</v>
      </c>
      <c r="B52" s="14" t="s">
        <v>303</v>
      </c>
      <c r="C52" s="14">
        <v>2000</v>
      </c>
      <c r="D52" s="49">
        <v>2000</v>
      </c>
      <c r="E52" s="49">
        <v>1999</v>
      </c>
      <c r="F52" s="14">
        <v>1</v>
      </c>
      <c r="G52" s="14" t="s">
        <v>152</v>
      </c>
      <c r="H52" s="14" t="s">
        <v>153</v>
      </c>
      <c r="I52" s="14" t="s">
        <v>154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2</v>
      </c>
      <c r="P52" s="2">
        <v>2</v>
      </c>
      <c r="Q52" s="2">
        <v>0</v>
      </c>
      <c r="R52" s="2">
        <v>0</v>
      </c>
      <c r="S52" s="2">
        <v>0</v>
      </c>
      <c r="T52" s="2">
        <v>2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2</v>
      </c>
      <c r="AA52" s="2">
        <v>0</v>
      </c>
      <c r="AB52" s="2">
        <v>0</v>
      </c>
      <c r="AC52" s="2">
        <v>0</v>
      </c>
      <c r="AD52" s="46"/>
      <c r="AE52" s="43">
        <v>162.57000732421875</v>
      </c>
      <c r="AF52" s="46">
        <f t="shared" ref="AF52" si="83">SUM(J52:AD54)</f>
        <v>30</v>
      </c>
      <c r="AG52" s="43">
        <f t="shared" ref="AG52" si="84">AE52+AF52</f>
        <v>192.57000732421875</v>
      </c>
      <c r="AH52" s="2">
        <v>0</v>
      </c>
      <c r="AI52" s="2">
        <v>0</v>
      </c>
      <c r="AJ52" s="2">
        <v>0</v>
      </c>
      <c r="AK52" s="2">
        <v>0</v>
      </c>
      <c r="AL52" s="2">
        <v>0</v>
      </c>
      <c r="AM52" s="2">
        <v>0</v>
      </c>
      <c r="AN52" s="2">
        <v>0</v>
      </c>
      <c r="AO52" s="2">
        <v>0</v>
      </c>
      <c r="AP52" s="2">
        <v>0</v>
      </c>
      <c r="AQ52" s="2">
        <v>0</v>
      </c>
      <c r="AR52" s="2">
        <v>2</v>
      </c>
      <c r="AS52" s="2">
        <v>0</v>
      </c>
      <c r="AT52" s="2">
        <v>2</v>
      </c>
      <c r="AU52" s="2">
        <v>0</v>
      </c>
      <c r="AV52" s="2">
        <v>0</v>
      </c>
      <c r="AW52" s="2">
        <v>2</v>
      </c>
      <c r="AX52" s="2">
        <v>0</v>
      </c>
      <c r="AY52" s="2">
        <v>0</v>
      </c>
      <c r="AZ52" s="2">
        <v>0</v>
      </c>
      <c r="BA52" s="2">
        <v>0</v>
      </c>
      <c r="BB52" s="46"/>
      <c r="BC52" s="43">
        <v>162.66000366210937</v>
      </c>
      <c r="BD52" s="46">
        <f t="shared" ref="BD52" si="85">SUM(AH52:BB54)</f>
        <v>18</v>
      </c>
      <c r="BE52" s="43">
        <f t="shared" ref="BE52" si="86">BC52+BD52</f>
        <v>180.66000366210937</v>
      </c>
      <c r="BF52" s="43">
        <f t="shared" ref="BF52" si="87">MIN(BE52,AG52)</f>
        <v>180.66000366210937</v>
      </c>
      <c r="BG52" s="43">
        <f t="shared" ref="BG52" si="88">IF( AND(ISNUMBER(BF$52),ISNUMBER(BF52)),(BF52-BF$52)/BF$52*100,"")</f>
        <v>0</v>
      </c>
    </row>
    <row r="53" spans="1:59" ht="30" x14ac:dyDescent="0.25">
      <c r="A53" s="47"/>
      <c r="B53" s="8" t="s">
        <v>151</v>
      </c>
      <c r="C53" s="8">
        <v>1999</v>
      </c>
      <c r="D53" s="50"/>
      <c r="E53" s="50"/>
      <c r="F53" s="8">
        <v>3</v>
      </c>
      <c r="G53" s="8" t="s">
        <v>152</v>
      </c>
      <c r="H53" s="8" t="s">
        <v>153</v>
      </c>
      <c r="I53" s="8" t="s">
        <v>154</v>
      </c>
      <c r="J53" s="4">
        <v>0</v>
      </c>
      <c r="K53" s="4">
        <v>0</v>
      </c>
      <c r="L53" s="4">
        <v>2</v>
      </c>
      <c r="M53" s="4">
        <v>0</v>
      </c>
      <c r="N53" s="4">
        <v>0</v>
      </c>
      <c r="O53" s="4">
        <v>2</v>
      </c>
      <c r="P53" s="4">
        <v>2</v>
      </c>
      <c r="Q53" s="4">
        <v>0</v>
      </c>
      <c r="R53" s="4">
        <v>2</v>
      </c>
      <c r="S53" s="4">
        <v>0</v>
      </c>
      <c r="T53" s="4">
        <v>2</v>
      </c>
      <c r="U53" s="4">
        <v>2</v>
      </c>
      <c r="V53" s="4">
        <v>0</v>
      </c>
      <c r="W53" s="4">
        <v>0</v>
      </c>
      <c r="X53" s="4">
        <v>0</v>
      </c>
      <c r="Y53" s="4">
        <v>2</v>
      </c>
      <c r="Z53" s="4">
        <v>0</v>
      </c>
      <c r="AA53" s="4">
        <v>2</v>
      </c>
      <c r="AB53" s="4">
        <v>0</v>
      </c>
      <c r="AC53" s="4">
        <v>2</v>
      </c>
      <c r="AD53" s="47"/>
      <c r="AE53" s="44"/>
      <c r="AF53" s="47"/>
      <c r="AG53" s="44"/>
      <c r="AH53" s="4">
        <v>0</v>
      </c>
      <c r="AI53" s="4">
        <v>0</v>
      </c>
      <c r="AJ53" s="4">
        <v>0</v>
      </c>
      <c r="AK53" s="4">
        <v>0</v>
      </c>
      <c r="AL53" s="4">
        <v>0</v>
      </c>
      <c r="AM53" s="4">
        <v>2</v>
      </c>
      <c r="AN53" s="4">
        <v>0</v>
      </c>
      <c r="AO53" s="4">
        <v>0</v>
      </c>
      <c r="AP53" s="4">
        <v>0</v>
      </c>
      <c r="AQ53" s="4">
        <v>0</v>
      </c>
      <c r="AR53" s="4">
        <v>0</v>
      </c>
      <c r="AS53" s="4">
        <v>0</v>
      </c>
      <c r="AT53" s="4">
        <v>2</v>
      </c>
      <c r="AU53" s="4">
        <v>0</v>
      </c>
      <c r="AV53" s="4">
        <v>0</v>
      </c>
      <c r="AW53" s="4">
        <v>2</v>
      </c>
      <c r="AX53" s="4">
        <v>0</v>
      </c>
      <c r="AY53" s="4">
        <v>2</v>
      </c>
      <c r="AZ53" s="4">
        <v>0</v>
      </c>
      <c r="BA53" s="4">
        <v>0</v>
      </c>
      <c r="BB53" s="47"/>
      <c r="BC53" s="44"/>
      <c r="BD53" s="47"/>
      <c r="BE53" s="44"/>
      <c r="BF53" s="44"/>
      <c r="BG53" s="44"/>
    </row>
    <row r="54" spans="1:59" ht="30" x14ac:dyDescent="0.25">
      <c r="A54" s="48"/>
      <c r="B54" s="15" t="s">
        <v>336</v>
      </c>
      <c r="C54" s="15">
        <v>1999</v>
      </c>
      <c r="D54" s="51"/>
      <c r="E54" s="51"/>
      <c r="F54" s="15">
        <v>1</v>
      </c>
      <c r="G54" s="15" t="s">
        <v>152</v>
      </c>
      <c r="H54" s="15" t="s">
        <v>153</v>
      </c>
      <c r="I54" s="15" t="s">
        <v>154</v>
      </c>
      <c r="J54" s="16">
        <v>0</v>
      </c>
      <c r="K54" s="16">
        <v>0</v>
      </c>
      <c r="L54" s="16">
        <v>0</v>
      </c>
      <c r="M54" s="16">
        <v>0</v>
      </c>
      <c r="N54" s="16">
        <v>0</v>
      </c>
      <c r="O54" s="16">
        <v>0</v>
      </c>
      <c r="P54" s="16">
        <v>0</v>
      </c>
      <c r="Q54" s="16">
        <v>0</v>
      </c>
      <c r="R54" s="16">
        <v>0</v>
      </c>
      <c r="S54" s="16">
        <v>0</v>
      </c>
      <c r="T54" s="16">
        <v>0</v>
      </c>
      <c r="U54" s="16">
        <v>0</v>
      </c>
      <c r="V54" s="16">
        <v>2</v>
      </c>
      <c r="W54" s="16">
        <v>0</v>
      </c>
      <c r="X54" s="16">
        <v>0</v>
      </c>
      <c r="Y54" s="16">
        <v>0</v>
      </c>
      <c r="Z54" s="16">
        <v>0</v>
      </c>
      <c r="AA54" s="16">
        <v>2</v>
      </c>
      <c r="AB54" s="16">
        <v>0</v>
      </c>
      <c r="AC54" s="16">
        <v>0</v>
      </c>
      <c r="AD54" s="48"/>
      <c r="AE54" s="45"/>
      <c r="AF54" s="48"/>
      <c r="AG54" s="45"/>
      <c r="AH54" s="16">
        <v>0</v>
      </c>
      <c r="AI54" s="16">
        <v>0</v>
      </c>
      <c r="AJ54" s="16">
        <v>0</v>
      </c>
      <c r="AK54" s="16">
        <v>0</v>
      </c>
      <c r="AL54" s="16">
        <v>0</v>
      </c>
      <c r="AM54" s="16">
        <v>0</v>
      </c>
      <c r="AN54" s="16">
        <v>0</v>
      </c>
      <c r="AO54" s="16">
        <v>0</v>
      </c>
      <c r="AP54" s="16">
        <v>0</v>
      </c>
      <c r="AQ54" s="16">
        <v>0</v>
      </c>
      <c r="AR54" s="16">
        <v>2</v>
      </c>
      <c r="AS54" s="16">
        <v>0</v>
      </c>
      <c r="AT54" s="16">
        <v>0</v>
      </c>
      <c r="AU54" s="16">
        <v>0</v>
      </c>
      <c r="AV54" s="16">
        <v>0</v>
      </c>
      <c r="AW54" s="16">
        <v>2</v>
      </c>
      <c r="AX54" s="16">
        <v>0</v>
      </c>
      <c r="AY54" s="16">
        <v>0</v>
      </c>
      <c r="AZ54" s="16">
        <v>0</v>
      </c>
      <c r="BA54" s="16">
        <v>0</v>
      </c>
      <c r="BB54" s="48"/>
      <c r="BC54" s="45"/>
      <c r="BD54" s="48"/>
      <c r="BE54" s="45"/>
      <c r="BF54" s="45"/>
      <c r="BG54" s="45"/>
    </row>
    <row r="55" spans="1:59" ht="75" x14ac:dyDescent="0.25">
      <c r="A55" s="46">
        <v>15</v>
      </c>
      <c r="B55" s="14" t="s">
        <v>305</v>
      </c>
      <c r="C55" s="14">
        <v>2003</v>
      </c>
      <c r="D55" s="49">
        <v>2003</v>
      </c>
      <c r="E55" s="49">
        <v>2002</v>
      </c>
      <c r="F55" s="14">
        <v>1</v>
      </c>
      <c r="G55" s="14" t="s">
        <v>38</v>
      </c>
      <c r="H55" s="14" t="s">
        <v>39</v>
      </c>
      <c r="I55" s="14" t="s">
        <v>40</v>
      </c>
      <c r="J55" s="2">
        <v>0</v>
      </c>
      <c r="K55" s="2">
        <v>0</v>
      </c>
      <c r="L55" s="2">
        <v>0</v>
      </c>
      <c r="M55" s="2">
        <v>0</v>
      </c>
      <c r="N55" s="2">
        <v>2</v>
      </c>
      <c r="O55" s="2">
        <v>2</v>
      </c>
      <c r="P55" s="2">
        <v>0</v>
      </c>
      <c r="Q55" s="2">
        <v>0</v>
      </c>
      <c r="R55" s="2">
        <v>0</v>
      </c>
      <c r="S55" s="2">
        <v>0</v>
      </c>
      <c r="T55" s="2">
        <v>2</v>
      </c>
      <c r="U55" s="2">
        <v>0</v>
      </c>
      <c r="V55" s="2">
        <v>0</v>
      </c>
      <c r="W55" s="2">
        <v>0</v>
      </c>
      <c r="X55" s="2">
        <v>2</v>
      </c>
      <c r="Y55" s="2">
        <v>0</v>
      </c>
      <c r="Z55" s="2">
        <v>0</v>
      </c>
      <c r="AA55" s="2">
        <v>0</v>
      </c>
      <c r="AB55" s="2">
        <v>0</v>
      </c>
      <c r="AC55" s="2">
        <v>2</v>
      </c>
      <c r="AD55" s="46"/>
      <c r="AE55" s="43">
        <v>163.39999389648437</v>
      </c>
      <c r="AF55" s="46">
        <f t="shared" ref="AF55" si="89">SUM(J55:AD57)</f>
        <v>26</v>
      </c>
      <c r="AG55" s="43">
        <f t="shared" ref="AG55" si="90">AE55+AF55</f>
        <v>189.39999389648437</v>
      </c>
      <c r="AH55" s="2">
        <v>0</v>
      </c>
      <c r="AI55" s="2">
        <v>0</v>
      </c>
      <c r="AJ55" s="2">
        <v>0</v>
      </c>
      <c r="AK55" s="2">
        <v>0</v>
      </c>
      <c r="AL55" s="2">
        <v>0</v>
      </c>
      <c r="AM55" s="2">
        <v>0</v>
      </c>
      <c r="AN55" s="2">
        <v>0</v>
      </c>
      <c r="AO55" s="2">
        <v>2</v>
      </c>
      <c r="AP55" s="2">
        <v>0</v>
      </c>
      <c r="AQ55" s="2">
        <v>0</v>
      </c>
      <c r="AR55" s="2">
        <v>2</v>
      </c>
      <c r="AS55" s="2">
        <v>0</v>
      </c>
      <c r="AT55" s="2">
        <v>0</v>
      </c>
      <c r="AU55" s="2">
        <v>0</v>
      </c>
      <c r="AV55" s="2">
        <v>0</v>
      </c>
      <c r="AW55" s="2">
        <v>2</v>
      </c>
      <c r="AX55" s="2">
        <v>0</v>
      </c>
      <c r="AY55" s="2">
        <v>0</v>
      </c>
      <c r="AZ55" s="2">
        <v>50</v>
      </c>
      <c r="BA55" s="2">
        <v>2</v>
      </c>
      <c r="BB55" s="46"/>
      <c r="BC55" s="43">
        <v>163.10000610351562</v>
      </c>
      <c r="BD55" s="46">
        <f t="shared" ref="BD55" si="91">SUM(AH55:BB57)</f>
        <v>70</v>
      </c>
      <c r="BE55" s="43">
        <f t="shared" ref="BE55" si="92">BC55+BD55</f>
        <v>233.10000610351562</v>
      </c>
      <c r="BF55" s="43">
        <f t="shared" ref="BF55" si="93">MIN(BE55,AG55)</f>
        <v>189.39999389648437</v>
      </c>
      <c r="BG55" s="43">
        <f t="shared" ref="BG55" si="94">IF( AND(ISNUMBER(BF$55),ISNUMBER(BF55)),(BF55-BF$55)/BF$55*100,"")</f>
        <v>0</v>
      </c>
    </row>
    <row r="56" spans="1:59" ht="75" x14ac:dyDescent="0.25">
      <c r="A56" s="47"/>
      <c r="B56" s="8" t="s">
        <v>37</v>
      </c>
      <c r="C56" s="8">
        <v>2002</v>
      </c>
      <c r="D56" s="50"/>
      <c r="E56" s="50"/>
      <c r="F56" s="8">
        <v>1</v>
      </c>
      <c r="G56" s="8" t="s">
        <v>38</v>
      </c>
      <c r="H56" s="8" t="s">
        <v>39</v>
      </c>
      <c r="I56" s="8" t="s">
        <v>40</v>
      </c>
      <c r="J56" s="4">
        <v>0</v>
      </c>
      <c r="K56" s="4">
        <v>0</v>
      </c>
      <c r="L56" s="4">
        <v>0</v>
      </c>
      <c r="M56" s="4">
        <v>0</v>
      </c>
      <c r="N56" s="4">
        <v>2</v>
      </c>
      <c r="O56" s="4">
        <v>0</v>
      </c>
      <c r="P56" s="4">
        <v>0</v>
      </c>
      <c r="Q56" s="4">
        <v>0</v>
      </c>
      <c r="R56" s="4">
        <v>0</v>
      </c>
      <c r="S56" s="4">
        <v>0</v>
      </c>
      <c r="T56" s="4">
        <v>2</v>
      </c>
      <c r="U56" s="4">
        <v>0</v>
      </c>
      <c r="V56" s="4">
        <v>0</v>
      </c>
      <c r="W56" s="4">
        <v>0</v>
      </c>
      <c r="X56" s="4">
        <v>0</v>
      </c>
      <c r="Y56" s="4">
        <v>2</v>
      </c>
      <c r="Z56" s="4">
        <v>0</v>
      </c>
      <c r="AA56" s="4">
        <v>0</v>
      </c>
      <c r="AB56" s="4">
        <v>0</v>
      </c>
      <c r="AC56" s="4">
        <v>2</v>
      </c>
      <c r="AD56" s="47"/>
      <c r="AE56" s="44"/>
      <c r="AF56" s="47"/>
      <c r="AG56" s="44"/>
      <c r="AH56" s="4">
        <v>0</v>
      </c>
      <c r="AI56" s="4">
        <v>0</v>
      </c>
      <c r="AJ56" s="4">
        <v>0</v>
      </c>
      <c r="AK56" s="4">
        <v>0</v>
      </c>
      <c r="AL56" s="4">
        <v>0</v>
      </c>
      <c r="AM56" s="4">
        <v>0</v>
      </c>
      <c r="AN56" s="4">
        <v>0</v>
      </c>
      <c r="AO56" s="4">
        <v>0</v>
      </c>
      <c r="AP56" s="4">
        <v>0</v>
      </c>
      <c r="AQ56" s="4">
        <v>0</v>
      </c>
      <c r="AR56" s="4">
        <v>2</v>
      </c>
      <c r="AS56" s="4">
        <v>0</v>
      </c>
      <c r="AT56" s="4">
        <v>0</v>
      </c>
      <c r="AU56" s="4">
        <v>0</v>
      </c>
      <c r="AV56" s="4">
        <v>0</v>
      </c>
      <c r="AW56" s="4">
        <v>0</v>
      </c>
      <c r="AX56" s="4">
        <v>0</v>
      </c>
      <c r="AY56" s="4">
        <v>0</v>
      </c>
      <c r="AZ56" s="4">
        <v>0</v>
      </c>
      <c r="BA56" s="4">
        <v>2</v>
      </c>
      <c r="BB56" s="47"/>
      <c r="BC56" s="44"/>
      <c r="BD56" s="47"/>
      <c r="BE56" s="44"/>
      <c r="BF56" s="44"/>
      <c r="BG56" s="44"/>
    </row>
    <row r="57" spans="1:59" ht="45" x14ac:dyDescent="0.25">
      <c r="A57" s="48"/>
      <c r="B57" s="15" t="s">
        <v>291</v>
      </c>
      <c r="C57" s="15">
        <v>2002</v>
      </c>
      <c r="D57" s="51"/>
      <c r="E57" s="51"/>
      <c r="F57" s="15">
        <v>2</v>
      </c>
      <c r="G57" s="15" t="s">
        <v>74</v>
      </c>
      <c r="H57" s="15" t="s">
        <v>75</v>
      </c>
      <c r="I57" s="15" t="s">
        <v>76</v>
      </c>
      <c r="J57" s="16">
        <v>2</v>
      </c>
      <c r="K57" s="16">
        <v>0</v>
      </c>
      <c r="L57" s="16">
        <v>0</v>
      </c>
      <c r="M57" s="16">
        <v>0</v>
      </c>
      <c r="N57" s="16">
        <v>2</v>
      </c>
      <c r="O57" s="16">
        <v>0</v>
      </c>
      <c r="P57" s="16">
        <v>0</v>
      </c>
      <c r="Q57" s="16">
        <v>0</v>
      </c>
      <c r="R57" s="16">
        <v>0</v>
      </c>
      <c r="S57" s="16">
        <v>0</v>
      </c>
      <c r="T57" s="16">
        <v>0</v>
      </c>
      <c r="U57" s="16">
        <v>0</v>
      </c>
      <c r="V57" s="16">
        <v>2</v>
      </c>
      <c r="W57" s="16">
        <v>0</v>
      </c>
      <c r="X57" s="16">
        <v>2</v>
      </c>
      <c r="Y57" s="16">
        <v>0</v>
      </c>
      <c r="Z57" s="16">
        <v>0</v>
      </c>
      <c r="AA57" s="16">
        <v>0</v>
      </c>
      <c r="AB57" s="16">
        <v>0</v>
      </c>
      <c r="AC57" s="16">
        <v>0</v>
      </c>
      <c r="AD57" s="48"/>
      <c r="AE57" s="45"/>
      <c r="AF57" s="48"/>
      <c r="AG57" s="45"/>
      <c r="AH57" s="16">
        <v>0</v>
      </c>
      <c r="AI57" s="16">
        <v>0</v>
      </c>
      <c r="AJ57" s="16">
        <v>0</v>
      </c>
      <c r="AK57" s="16">
        <v>0</v>
      </c>
      <c r="AL57" s="16">
        <v>0</v>
      </c>
      <c r="AM57" s="16">
        <v>0</v>
      </c>
      <c r="AN57" s="16">
        <v>0</v>
      </c>
      <c r="AO57" s="16">
        <v>2</v>
      </c>
      <c r="AP57" s="16">
        <v>0</v>
      </c>
      <c r="AQ57" s="16">
        <v>2</v>
      </c>
      <c r="AR57" s="16">
        <v>0</v>
      </c>
      <c r="AS57" s="16">
        <v>2</v>
      </c>
      <c r="AT57" s="16">
        <v>0</v>
      </c>
      <c r="AU57" s="16">
        <v>0</v>
      </c>
      <c r="AV57" s="16">
        <v>0</v>
      </c>
      <c r="AW57" s="16">
        <v>0</v>
      </c>
      <c r="AX57" s="16">
        <v>0</v>
      </c>
      <c r="AY57" s="16">
        <v>2</v>
      </c>
      <c r="AZ57" s="16">
        <v>0</v>
      </c>
      <c r="BA57" s="16">
        <v>0</v>
      </c>
      <c r="BB57" s="48"/>
      <c r="BC57" s="45"/>
      <c r="BD57" s="48"/>
      <c r="BE57" s="45"/>
      <c r="BF57" s="45"/>
      <c r="BG57" s="45"/>
    </row>
    <row r="58" spans="1:59" ht="75" x14ac:dyDescent="0.25">
      <c r="A58" s="46">
        <v>16</v>
      </c>
      <c r="B58" s="14" t="s">
        <v>272</v>
      </c>
      <c r="C58" s="14">
        <v>1999</v>
      </c>
      <c r="D58" s="49">
        <v>2001</v>
      </c>
      <c r="E58" s="49">
        <v>1997</v>
      </c>
      <c r="F58" s="14" t="s">
        <v>33</v>
      </c>
      <c r="G58" s="14" t="s">
        <v>21</v>
      </c>
      <c r="H58" s="14" t="s">
        <v>22</v>
      </c>
      <c r="I58" s="14" t="s">
        <v>23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50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46"/>
      <c r="AE58" s="43">
        <v>154.41000366210937</v>
      </c>
      <c r="AF58" s="46">
        <f t="shared" ref="AF58" si="95">SUM(J58:AD60)</f>
        <v>56</v>
      </c>
      <c r="AG58" s="43">
        <f t="shared" ref="AG58" si="96">AE58+AF58</f>
        <v>210.41000366210937</v>
      </c>
      <c r="AH58" s="2">
        <v>0</v>
      </c>
      <c r="AI58" s="2">
        <v>0</v>
      </c>
      <c r="AJ58" s="2">
        <v>0</v>
      </c>
      <c r="AK58" s="2">
        <v>0</v>
      </c>
      <c r="AL58" s="2">
        <v>0</v>
      </c>
      <c r="AM58" s="2">
        <v>0</v>
      </c>
      <c r="AN58" s="2">
        <v>0</v>
      </c>
      <c r="AO58" s="2">
        <v>0</v>
      </c>
      <c r="AP58" s="2">
        <v>0</v>
      </c>
      <c r="AQ58" s="2">
        <v>0</v>
      </c>
      <c r="AR58" s="2">
        <v>0</v>
      </c>
      <c r="AS58" s="2">
        <v>0</v>
      </c>
      <c r="AT58" s="2">
        <v>0</v>
      </c>
      <c r="AU58" s="2">
        <v>0</v>
      </c>
      <c r="AV58" s="2">
        <v>0</v>
      </c>
      <c r="AW58" s="2">
        <v>2</v>
      </c>
      <c r="AX58" s="2">
        <v>0</v>
      </c>
      <c r="AY58" s="2">
        <v>0</v>
      </c>
      <c r="AZ58" s="2">
        <v>0</v>
      </c>
      <c r="BA58" s="2">
        <v>0</v>
      </c>
      <c r="BB58" s="46"/>
      <c r="BC58" s="43">
        <v>139.02000427246094</v>
      </c>
      <c r="BD58" s="46">
        <f t="shared" ref="BD58" si="97">SUM(AH58:BB60)</f>
        <v>54</v>
      </c>
      <c r="BE58" s="43">
        <f t="shared" ref="BE58" si="98">BC58+BD58</f>
        <v>193.02000427246094</v>
      </c>
      <c r="BF58" s="43">
        <f t="shared" ref="BF58" si="99">MIN(BE58,AG58)</f>
        <v>193.02000427246094</v>
      </c>
      <c r="BG58" s="43">
        <f t="shared" ref="BG58" si="100">IF( AND(ISNUMBER(BF$58),ISNUMBER(BF58)),(BF58-BF$58)/BF$58*100,"")</f>
        <v>0</v>
      </c>
    </row>
    <row r="59" spans="1:59" ht="45" x14ac:dyDescent="0.25">
      <c r="A59" s="47"/>
      <c r="B59" s="8" t="s">
        <v>260</v>
      </c>
      <c r="C59" s="8">
        <v>1997</v>
      </c>
      <c r="D59" s="50"/>
      <c r="E59" s="50"/>
      <c r="F59" s="8" t="s">
        <v>33</v>
      </c>
      <c r="G59" s="8" t="s">
        <v>57</v>
      </c>
      <c r="H59" s="8" t="s">
        <v>261</v>
      </c>
      <c r="I59" s="8" t="s">
        <v>262</v>
      </c>
      <c r="J59" s="4">
        <v>0</v>
      </c>
      <c r="K59" s="4">
        <v>0</v>
      </c>
      <c r="L59" s="4">
        <v>0</v>
      </c>
      <c r="M59" s="4">
        <v>0</v>
      </c>
      <c r="N59" s="4">
        <v>0</v>
      </c>
      <c r="O59" s="4">
        <v>2</v>
      </c>
      <c r="P59" s="4">
        <v>0</v>
      </c>
      <c r="Q59" s="4">
        <v>0</v>
      </c>
      <c r="R59" s="4">
        <v>0</v>
      </c>
      <c r="S59" s="4">
        <v>0</v>
      </c>
      <c r="T59" s="4">
        <v>0</v>
      </c>
      <c r="U59" s="4">
        <v>0</v>
      </c>
      <c r="V59" s="4">
        <v>0</v>
      </c>
      <c r="W59" s="4">
        <v>0</v>
      </c>
      <c r="X59" s="4">
        <v>0</v>
      </c>
      <c r="Y59" s="4">
        <v>0</v>
      </c>
      <c r="Z59" s="4">
        <v>0</v>
      </c>
      <c r="AA59" s="4">
        <v>0</v>
      </c>
      <c r="AB59" s="4">
        <v>2</v>
      </c>
      <c r="AC59" s="4">
        <v>0</v>
      </c>
      <c r="AD59" s="47"/>
      <c r="AE59" s="44"/>
      <c r="AF59" s="47"/>
      <c r="AG59" s="44"/>
      <c r="AH59" s="4">
        <v>0</v>
      </c>
      <c r="AI59" s="4">
        <v>0</v>
      </c>
      <c r="AJ59" s="4">
        <v>0</v>
      </c>
      <c r="AK59" s="4">
        <v>0</v>
      </c>
      <c r="AL59" s="4">
        <v>0</v>
      </c>
      <c r="AM59" s="4">
        <v>0</v>
      </c>
      <c r="AN59" s="4">
        <v>0</v>
      </c>
      <c r="AO59" s="4">
        <v>0</v>
      </c>
      <c r="AP59" s="4">
        <v>0</v>
      </c>
      <c r="AQ59" s="4">
        <v>0</v>
      </c>
      <c r="AR59" s="4">
        <v>0</v>
      </c>
      <c r="AS59" s="4">
        <v>0</v>
      </c>
      <c r="AT59" s="4">
        <v>0</v>
      </c>
      <c r="AU59" s="4">
        <v>0</v>
      </c>
      <c r="AV59" s="4">
        <v>0</v>
      </c>
      <c r="AW59" s="4">
        <v>0</v>
      </c>
      <c r="AX59" s="4">
        <v>0</v>
      </c>
      <c r="AY59" s="4">
        <v>0</v>
      </c>
      <c r="AZ59" s="4">
        <v>0</v>
      </c>
      <c r="BA59" s="4">
        <v>2</v>
      </c>
      <c r="BB59" s="47"/>
      <c r="BC59" s="44"/>
      <c r="BD59" s="47"/>
      <c r="BE59" s="44"/>
      <c r="BF59" s="44"/>
      <c r="BG59" s="44"/>
    </row>
    <row r="60" spans="1:59" ht="75" x14ac:dyDescent="0.25">
      <c r="A60" s="48"/>
      <c r="B60" s="15" t="s">
        <v>230</v>
      </c>
      <c r="C60" s="15">
        <v>2001</v>
      </c>
      <c r="D60" s="51"/>
      <c r="E60" s="51"/>
      <c r="F60" s="15">
        <v>1</v>
      </c>
      <c r="G60" s="15" t="s">
        <v>21</v>
      </c>
      <c r="H60" s="15" t="s">
        <v>22</v>
      </c>
      <c r="I60" s="15" t="s">
        <v>23</v>
      </c>
      <c r="J60" s="16">
        <v>0</v>
      </c>
      <c r="K60" s="16">
        <v>0</v>
      </c>
      <c r="L60" s="16">
        <v>0</v>
      </c>
      <c r="M60" s="16">
        <v>0</v>
      </c>
      <c r="N60" s="16">
        <v>0</v>
      </c>
      <c r="O60" s="16">
        <v>0</v>
      </c>
      <c r="P60" s="16">
        <v>0</v>
      </c>
      <c r="Q60" s="16">
        <v>0</v>
      </c>
      <c r="R60" s="16">
        <v>0</v>
      </c>
      <c r="S60" s="16">
        <v>0</v>
      </c>
      <c r="T60" s="16">
        <v>0</v>
      </c>
      <c r="U60" s="16">
        <v>0</v>
      </c>
      <c r="V60" s="16">
        <v>0</v>
      </c>
      <c r="W60" s="16">
        <v>0</v>
      </c>
      <c r="X60" s="16">
        <v>0</v>
      </c>
      <c r="Y60" s="16">
        <v>0</v>
      </c>
      <c r="Z60" s="16">
        <v>0</v>
      </c>
      <c r="AA60" s="16">
        <v>2</v>
      </c>
      <c r="AB60" s="16">
        <v>0</v>
      </c>
      <c r="AC60" s="16">
        <v>0</v>
      </c>
      <c r="AD60" s="48"/>
      <c r="AE60" s="45"/>
      <c r="AF60" s="48"/>
      <c r="AG60" s="45"/>
      <c r="AH60" s="16">
        <v>0</v>
      </c>
      <c r="AI60" s="16">
        <v>0</v>
      </c>
      <c r="AJ60" s="16">
        <v>0</v>
      </c>
      <c r="AK60" s="16">
        <v>0</v>
      </c>
      <c r="AL60" s="16">
        <v>0</v>
      </c>
      <c r="AM60" s="16">
        <v>0</v>
      </c>
      <c r="AN60" s="16">
        <v>0</v>
      </c>
      <c r="AO60" s="16">
        <v>0</v>
      </c>
      <c r="AP60" s="16">
        <v>0</v>
      </c>
      <c r="AQ60" s="16">
        <v>0</v>
      </c>
      <c r="AR60" s="16">
        <v>0</v>
      </c>
      <c r="AS60" s="16">
        <v>0</v>
      </c>
      <c r="AT60" s="16">
        <v>0</v>
      </c>
      <c r="AU60" s="16">
        <v>0</v>
      </c>
      <c r="AV60" s="16">
        <v>0</v>
      </c>
      <c r="AW60" s="16">
        <v>0</v>
      </c>
      <c r="AX60" s="16">
        <v>0</v>
      </c>
      <c r="AY60" s="16">
        <v>0</v>
      </c>
      <c r="AZ60" s="16">
        <v>0</v>
      </c>
      <c r="BA60" s="16">
        <v>50</v>
      </c>
      <c r="BB60" s="48"/>
      <c r="BC60" s="45"/>
      <c r="BD60" s="48"/>
      <c r="BE60" s="45"/>
      <c r="BF60" s="45"/>
      <c r="BG60" s="45"/>
    </row>
    <row r="61" spans="1:59" ht="30" x14ac:dyDescent="0.25">
      <c r="A61" s="46">
        <v>17</v>
      </c>
      <c r="B61" s="14" t="s">
        <v>197</v>
      </c>
      <c r="C61" s="14">
        <v>2000</v>
      </c>
      <c r="D61" s="49">
        <v>2002</v>
      </c>
      <c r="E61" s="49">
        <v>2000</v>
      </c>
      <c r="F61" s="14">
        <v>1</v>
      </c>
      <c r="G61" s="14" t="s">
        <v>16</v>
      </c>
      <c r="H61" s="14" t="s">
        <v>17</v>
      </c>
      <c r="I61" s="14" t="s">
        <v>198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2</v>
      </c>
      <c r="S61" s="2">
        <v>0</v>
      </c>
      <c r="T61" s="2">
        <v>2</v>
      </c>
      <c r="U61" s="2">
        <v>0</v>
      </c>
      <c r="V61" s="2">
        <v>2</v>
      </c>
      <c r="W61" s="2">
        <v>0</v>
      </c>
      <c r="X61" s="2">
        <v>0</v>
      </c>
      <c r="Y61" s="2">
        <v>2</v>
      </c>
      <c r="Z61" s="2">
        <v>0</v>
      </c>
      <c r="AA61" s="2">
        <v>0</v>
      </c>
      <c r="AB61" s="2">
        <v>0</v>
      </c>
      <c r="AC61" s="2">
        <v>0</v>
      </c>
      <c r="AD61" s="46"/>
      <c r="AE61" s="43">
        <v>181.61000061035156</v>
      </c>
      <c r="AF61" s="46">
        <f t="shared" ref="AF61" si="101">SUM(J61:AD63)</f>
        <v>16</v>
      </c>
      <c r="AG61" s="43">
        <f t="shared" ref="AG61" si="102">AE61+AF61</f>
        <v>197.61000061035156</v>
      </c>
      <c r="AH61" s="2">
        <v>0</v>
      </c>
      <c r="AI61" s="2">
        <v>0</v>
      </c>
      <c r="AJ61" s="2">
        <v>0</v>
      </c>
      <c r="AK61" s="2">
        <v>0</v>
      </c>
      <c r="AL61" s="2">
        <v>0</v>
      </c>
      <c r="AM61" s="2">
        <v>0</v>
      </c>
      <c r="AN61" s="2">
        <v>0</v>
      </c>
      <c r="AO61" s="2">
        <v>0</v>
      </c>
      <c r="AP61" s="2">
        <v>2</v>
      </c>
      <c r="AQ61" s="2">
        <v>0</v>
      </c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46"/>
      <c r="BC61" s="43" t="s">
        <v>457</v>
      </c>
      <c r="BD61" s="46">
        <f t="shared" ref="BD61" si="103">SUM(AH61:BB63)</f>
        <v>56</v>
      </c>
      <c r="BE61" s="43">
        <v>10000</v>
      </c>
      <c r="BF61" s="43">
        <f t="shared" ref="BF61" si="104">MIN(BE61,AG61)</f>
        <v>197.61000061035156</v>
      </c>
      <c r="BG61" s="43">
        <f t="shared" ref="BG61" si="105">IF( AND(ISNUMBER(BF$61),ISNUMBER(BF61)),(BF61-BF$61)/BF$61*100,"")</f>
        <v>0</v>
      </c>
    </row>
    <row r="62" spans="1:59" ht="30" x14ac:dyDescent="0.25">
      <c r="A62" s="47"/>
      <c r="B62" s="8" t="s">
        <v>14</v>
      </c>
      <c r="C62" s="8">
        <v>2002</v>
      </c>
      <c r="D62" s="50"/>
      <c r="E62" s="50"/>
      <c r="F62" s="8">
        <v>3</v>
      </c>
      <c r="G62" s="8" t="s">
        <v>16</v>
      </c>
      <c r="H62" s="8" t="s">
        <v>17</v>
      </c>
      <c r="I62" s="8" t="s">
        <v>18</v>
      </c>
      <c r="J62" s="4">
        <v>0</v>
      </c>
      <c r="K62" s="4">
        <v>0</v>
      </c>
      <c r="L62" s="4">
        <v>0</v>
      </c>
      <c r="M62" s="4">
        <v>0</v>
      </c>
      <c r="N62" s="4">
        <v>0</v>
      </c>
      <c r="O62" s="4">
        <v>0</v>
      </c>
      <c r="P62" s="4">
        <v>0</v>
      </c>
      <c r="Q62" s="4">
        <v>0</v>
      </c>
      <c r="R62" s="4">
        <v>0</v>
      </c>
      <c r="S62" s="4">
        <v>0</v>
      </c>
      <c r="T62" s="4">
        <v>2</v>
      </c>
      <c r="U62" s="4">
        <v>0</v>
      </c>
      <c r="V62" s="4">
        <v>2</v>
      </c>
      <c r="W62" s="4">
        <v>0</v>
      </c>
      <c r="X62" s="4">
        <v>0</v>
      </c>
      <c r="Y62" s="4">
        <v>0</v>
      </c>
      <c r="Z62" s="4">
        <v>0</v>
      </c>
      <c r="AA62" s="4">
        <v>0</v>
      </c>
      <c r="AB62" s="4">
        <v>0</v>
      </c>
      <c r="AC62" s="4">
        <v>0</v>
      </c>
      <c r="AD62" s="47"/>
      <c r="AE62" s="44"/>
      <c r="AF62" s="47"/>
      <c r="AG62" s="44"/>
      <c r="AH62" s="4"/>
      <c r="AI62" s="4"/>
      <c r="AJ62" s="4"/>
      <c r="AK62" s="4">
        <v>0</v>
      </c>
      <c r="AL62" s="4">
        <v>0</v>
      </c>
      <c r="AM62" s="4">
        <v>0</v>
      </c>
      <c r="AN62" s="4">
        <v>0</v>
      </c>
      <c r="AO62" s="4">
        <v>0</v>
      </c>
      <c r="AP62" s="4">
        <v>0</v>
      </c>
      <c r="AQ62" s="4">
        <v>0</v>
      </c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7"/>
      <c r="BC62" s="44"/>
      <c r="BD62" s="47"/>
      <c r="BE62" s="44"/>
      <c r="BF62" s="44"/>
      <c r="BG62" s="44"/>
    </row>
    <row r="63" spans="1:59" ht="60" x14ac:dyDescent="0.25">
      <c r="A63" s="48"/>
      <c r="B63" s="15" t="s">
        <v>124</v>
      </c>
      <c r="C63" s="15">
        <v>2001</v>
      </c>
      <c r="D63" s="51"/>
      <c r="E63" s="51"/>
      <c r="F63" s="15">
        <v>1</v>
      </c>
      <c r="G63" s="15" t="s">
        <v>16</v>
      </c>
      <c r="H63" s="15" t="s">
        <v>125</v>
      </c>
      <c r="I63" s="15" t="s">
        <v>126</v>
      </c>
      <c r="J63" s="16">
        <v>0</v>
      </c>
      <c r="K63" s="16">
        <v>0</v>
      </c>
      <c r="L63" s="16">
        <v>0</v>
      </c>
      <c r="M63" s="16">
        <v>0</v>
      </c>
      <c r="N63" s="16">
        <v>2</v>
      </c>
      <c r="O63" s="16">
        <v>0</v>
      </c>
      <c r="P63" s="16">
        <v>0</v>
      </c>
      <c r="Q63" s="16">
        <v>0</v>
      </c>
      <c r="R63" s="16">
        <v>0</v>
      </c>
      <c r="S63" s="16">
        <v>0</v>
      </c>
      <c r="T63" s="16">
        <v>0</v>
      </c>
      <c r="U63" s="16">
        <v>0</v>
      </c>
      <c r="V63" s="16">
        <v>0</v>
      </c>
      <c r="W63" s="16">
        <v>0</v>
      </c>
      <c r="X63" s="16">
        <v>0</v>
      </c>
      <c r="Y63" s="16">
        <v>2</v>
      </c>
      <c r="Z63" s="16">
        <v>0</v>
      </c>
      <c r="AA63" s="16">
        <v>0</v>
      </c>
      <c r="AB63" s="16">
        <v>0</v>
      </c>
      <c r="AC63" s="16">
        <v>0</v>
      </c>
      <c r="AD63" s="48"/>
      <c r="AE63" s="45"/>
      <c r="AF63" s="48"/>
      <c r="AG63" s="45"/>
      <c r="AH63" s="16">
        <v>0</v>
      </c>
      <c r="AI63" s="16">
        <v>0</v>
      </c>
      <c r="AJ63" s="16">
        <v>0</v>
      </c>
      <c r="AK63" s="16">
        <v>0</v>
      </c>
      <c r="AL63" s="16">
        <v>0</v>
      </c>
      <c r="AM63" s="16">
        <v>2</v>
      </c>
      <c r="AN63" s="16">
        <v>0</v>
      </c>
      <c r="AO63" s="16">
        <v>0</v>
      </c>
      <c r="AP63" s="16">
        <v>50</v>
      </c>
      <c r="AQ63" s="16">
        <v>2</v>
      </c>
      <c r="AR63" s="16"/>
      <c r="AS63" s="16"/>
      <c r="AT63" s="16"/>
      <c r="AU63" s="16"/>
      <c r="AV63" s="16"/>
      <c r="AW63" s="16"/>
      <c r="AX63" s="16"/>
      <c r="AY63" s="16"/>
      <c r="AZ63" s="16"/>
      <c r="BA63" s="16"/>
      <c r="BB63" s="48"/>
      <c r="BC63" s="45"/>
      <c r="BD63" s="48"/>
      <c r="BE63" s="45"/>
      <c r="BF63" s="45"/>
      <c r="BG63" s="45"/>
    </row>
    <row r="64" spans="1:59" ht="75" x14ac:dyDescent="0.25">
      <c r="A64" s="46">
        <v>18</v>
      </c>
      <c r="B64" s="14" t="s">
        <v>207</v>
      </c>
      <c r="C64" s="14">
        <v>1999</v>
      </c>
      <c r="D64" s="49">
        <v>2000</v>
      </c>
      <c r="E64" s="49">
        <v>1998</v>
      </c>
      <c r="F64" s="14">
        <v>1</v>
      </c>
      <c r="G64" s="14" t="s">
        <v>208</v>
      </c>
      <c r="H64" s="14" t="s">
        <v>162</v>
      </c>
      <c r="I64" s="14" t="s">
        <v>163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2</v>
      </c>
      <c r="Z64" s="2">
        <v>0</v>
      </c>
      <c r="AA64" s="2">
        <v>2</v>
      </c>
      <c r="AB64" s="2">
        <v>0</v>
      </c>
      <c r="AC64" s="2">
        <v>0</v>
      </c>
      <c r="AD64" s="46"/>
      <c r="AE64" s="43">
        <v>140.07000732421875</v>
      </c>
      <c r="AF64" s="46">
        <f t="shared" ref="AF64" si="106">SUM(J64:AD66)</f>
        <v>60</v>
      </c>
      <c r="AG64" s="43">
        <f t="shared" ref="AG64" si="107">AE64+AF64</f>
        <v>200.07000732421875</v>
      </c>
      <c r="AH64" s="2">
        <v>0</v>
      </c>
      <c r="AI64" s="2">
        <v>0</v>
      </c>
      <c r="AJ64" s="2">
        <v>0</v>
      </c>
      <c r="AK64" s="2">
        <v>0</v>
      </c>
      <c r="AL64" s="2">
        <v>0</v>
      </c>
      <c r="AM64" s="2">
        <v>0</v>
      </c>
      <c r="AN64" s="2">
        <v>0</v>
      </c>
      <c r="AO64" s="2">
        <v>0</v>
      </c>
      <c r="AP64" s="2">
        <v>0</v>
      </c>
      <c r="AQ64" s="2">
        <v>0</v>
      </c>
      <c r="AR64" s="2">
        <v>0</v>
      </c>
      <c r="AS64" s="2">
        <v>0</v>
      </c>
      <c r="AT64" s="2">
        <v>0</v>
      </c>
      <c r="AU64" s="2">
        <v>0</v>
      </c>
      <c r="AV64" s="2">
        <v>0</v>
      </c>
      <c r="AW64" s="2">
        <v>2</v>
      </c>
      <c r="AX64" s="2">
        <v>0</v>
      </c>
      <c r="AY64" s="2">
        <v>0</v>
      </c>
      <c r="AZ64" s="2">
        <v>0</v>
      </c>
      <c r="BA64" s="2">
        <v>50</v>
      </c>
      <c r="BB64" s="46"/>
      <c r="BC64" s="43">
        <v>147.17999267578125</v>
      </c>
      <c r="BD64" s="46">
        <f t="shared" ref="BD64" si="108">SUM(AH64:BB66)</f>
        <v>58</v>
      </c>
      <c r="BE64" s="43">
        <f t="shared" ref="BE64" si="109">BC64+BD64</f>
        <v>205.17999267578125</v>
      </c>
      <c r="BF64" s="43">
        <f t="shared" ref="BF64" si="110">MIN(BE64,AG64)</f>
        <v>200.07000732421875</v>
      </c>
      <c r="BG64" s="43">
        <f t="shared" ref="BG64" si="111">IF( AND(ISNUMBER(BF$64),ISNUMBER(BF64)),(BF64-BF$64)/BF$64*100,"")</f>
        <v>0</v>
      </c>
    </row>
    <row r="65" spans="1:59" ht="45" x14ac:dyDescent="0.25">
      <c r="A65" s="47"/>
      <c r="B65" s="8" t="s">
        <v>340</v>
      </c>
      <c r="C65" s="8">
        <v>1998</v>
      </c>
      <c r="D65" s="50"/>
      <c r="E65" s="50"/>
      <c r="F65" s="8">
        <v>1</v>
      </c>
      <c r="G65" s="8" t="s">
        <v>83</v>
      </c>
      <c r="H65" s="8" t="s">
        <v>84</v>
      </c>
      <c r="I65" s="8" t="s">
        <v>360</v>
      </c>
      <c r="J65" s="4">
        <v>0</v>
      </c>
      <c r="K65" s="4">
        <v>0</v>
      </c>
      <c r="L65" s="4">
        <v>0</v>
      </c>
      <c r="M65" s="4">
        <v>0</v>
      </c>
      <c r="N65" s="4">
        <v>0</v>
      </c>
      <c r="O65" s="4">
        <v>0</v>
      </c>
      <c r="P65" s="4">
        <v>0</v>
      </c>
      <c r="Q65" s="4">
        <v>0</v>
      </c>
      <c r="R65" s="4">
        <v>0</v>
      </c>
      <c r="S65" s="4">
        <v>0</v>
      </c>
      <c r="T65" s="4">
        <v>2</v>
      </c>
      <c r="U65" s="4">
        <v>0</v>
      </c>
      <c r="V65" s="4">
        <v>0</v>
      </c>
      <c r="W65" s="4">
        <v>0</v>
      </c>
      <c r="X65" s="4">
        <v>0</v>
      </c>
      <c r="Y65" s="4">
        <v>0</v>
      </c>
      <c r="Z65" s="4">
        <v>0</v>
      </c>
      <c r="AA65" s="4">
        <v>0</v>
      </c>
      <c r="AB65" s="4">
        <v>0</v>
      </c>
      <c r="AC65" s="4">
        <v>2</v>
      </c>
      <c r="AD65" s="47"/>
      <c r="AE65" s="44"/>
      <c r="AF65" s="47"/>
      <c r="AG65" s="44"/>
      <c r="AH65" s="4">
        <v>0</v>
      </c>
      <c r="AI65" s="4">
        <v>0</v>
      </c>
      <c r="AJ65" s="4">
        <v>0</v>
      </c>
      <c r="AK65" s="4">
        <v>0</v>
      </c>
      <c r="AL65" s="4">
        <v>0</v>
      </c>
      <c r="AM65" s="4">
        <v>0</v>
      </c>
      <c r="AN65" s="4">
        <v>0</v>
      </c>
      <c r="AO65" s="4">
        <v>0</v>
      </c>
      <c r="AP65" s="4">
        <v>0</v>
      </c>
      <c r="AQ65" s="4">
        <v>0</v>
      </c>
      <c r="AR65" s="4">
        <v>0</v>
      </c>
      <c r="AS65" s="4">
        <v>0</v>
      </c>
      <c r="AT65" s="4">
        <v>0</v>
      </c>
      <c r="AU65" s="4">
        <v>0</v>
      </c>
      <c r="AV65" s="4">
        <v>2</v>
      </c>
      <c r="AW65" s="4">
        <v>0</v>
      </c>
      <c r="AX65" s="4">
        <v>0</v>
      </c>
      <c r="AY65" s="4">
        <v>0</v>
      </c>
      <c r="AZ65" s="4">
        <v>0</v>
      </c>
      <c r="BA65" s="4">
        <v>0</v>
      </c>
      <c r="BB65" s="47"/>
      <c r="BC65" s="44"/>
      <c r="BD65" s="47"/>
      <c r="BE65" s="44"/>
      <c r="BF65" s="44"/>
      <c r="BG65" s="44"/>
    </row>
    <row r="66" spans="1:59" ht="45" x14ac:dyDescent="0.25">
      <c r="A66" s="48"/>
      <c r="B66" s="15" t="s">
        <v>287</v>
      </c>
      <c r="C66" s="15">
        <v>2000</v>
      </c>
      <c r="D66" s="51"/>
      <c r="E66" s="51"/>
      <c r="F66" s="15">
        <v>1</v>
      </c>
      <c r="G66" s="15" t="s">
        <v>83</v>
      </c>
      <c r="H66" s="15" t="s">
        <v>84</v>
      </c>
      <c r="I66" s="15" t="s">
        <v>85</v>
      </c>
      <c r="J66" s="16">
        <v>0</v>
      </c>
      <c r="K66" s="16">
        <v>0</v>
      </c>
      <c r="L66" s="16">
        <v>2</v>
      </c>
      <c r="M66" s="16">
        <v>0</v>
      </c>
      <c r="N66" s="16">
        <v>0</v>
      </c>
      <c r="O66" s="16">
        <v>0</v>
      </c>
      <c r="P66" s="16">
        <v>0</v>
      </c>
      <c r="Q66" s="16">
        <v>0</v>
      </c>
      <c r="R66" s="16">
        <v>0</v>
      </c>
      <c r="S66" s="16">
        <v>0</v>
      </c>
      <c r="T66" s="16">
        <v>0</v>
      </c>
      <c r="U66" s="16">
        <v>0</v>
      </c>
      <c r="V66" s="16">
        <v>0</v>
      </c>
      <c r="W66" s="16">
        <v>50</v>
      </c>
      <c r="X66" s="16">
        <v>0</v>
      </c>
      <c r="Y66" s="16">
        <v>0</v>
      </c>
      <c r="Z66" s="16">
        <v>0</v>
      </c>
      <c r="AA66" s="16">
        <v>0</v>
      </c>
      <c r="AB66" s="16">
        <v>0</v>
      </c>
      <c r="AC66" s="16">
        <v>0</v>
      </c>
      <c r="AD66" s="48"/>
      <c r="AE66" s="45"/>
      <c r="AF66" s="48"/>
      <c r="AG66" s="45"/>
      <c r="AH66" s="16">
        <v>0</v>
      </c>
      <c r="AI66" s="16">
        <v>0</v>
      </c>
      <c r="AJ66" s="16">
        <v>0</v>
      </c>
      <c r="AK66" s="16">
        <v>0</v>
      </c>
      <c r="AL66" s="16">
        <v>0</v>
      </c>
      <c r="AM66" s="16">
        <v>2</v>
      </c>
      <c r="AN66" s="16">
        <v>0</v>
      </c>
      <c r="AO66" s="16">
        <v>0</v>
      </c>
      <c r="AP66" s="16">
        <v>0</v>
      </c>
      <c r="AQ66" s="16">
        <v>0</v>
      </c>
      <c r="AR66" s="16">
        <v>2</v>
      </c>
      <c r="AS66" s="16">
        <v>0</v>
      </c>
      <c r="AT66" s="16">
        <v>0</v>
      </c>
      <c r="AU66" s="16">
        <v>0</v>
      </c>
      <c r="AV66" s="16">
        <v>0</v>
      </c>
      <c r="AW66" s="16">
        <v>0</v>
      </c>
      <c r="AX66" s="16">
        <v>0</v>
      </c>
      <c r="AY66" s="16">
        <v>0</v>
      </c>
      <c r="AZ66" s="16">
        <v>0</v>
      </c>
      <c r="BA66" s="16">
        <v>0</v>
      </c>
      <c r="BB66" s="48"/>
      <c r="BC66" s="45"/>
      <c r="BD66" s="48"/>
      <c r="BE66" s="45"/>
      <c r="BF66" s="45"/>
      <c r="BG66" s="45"/>
    </row>
    <row r="67" spans="1:59" ht="45" x14ac:dyDescent="0.25">
      <c r="A67" s="46">
        <v>19</v>
      </c>
      <c r="B67" s="14" t="s">
        <v>127</v>
      </c>
      <c r="C67" s="14">
        <v>1998</v>
      </c>
      <c r="D67" s="49">
        <v>1999</v>
      </c>
      <c r="E67" s="49">
        <v>1997</v>
      </c>
      <c r="F67" s="14">
        <v>1</v>
      </c>
      <c r="G67" s="14" t="s">
        <v>128</v>
      </c>
      <c r="H67" s="14" t="s">
        <v>129</v>
      </c>
      <c r="I67" s="14" t="s">
        <v>130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2</v>
      </c>
      <c r="P67" s="2">
        <v>0</v>
      </c>
      <c r="Q67" s="2">
        <v>0</v>
      </c>
      <c r="R67" s="2">
        <v>0</v>
      </c>
      <c r="S67" s="2">
        <v>0</v>
      </c>
      <c r="T67" s="2">
        <v>2</v>
      </c>
      <c r="U67" s="2">
        <v>0</v>
      </c>
      <c r="V67" s="2">
        <v>0</v>
      </c>
      <c r="W67" s="2">
        <v>2</v>
      </c>
      <c r="X67" s="2">
        <v>0</v>
      </c>
      <c r="Y67" s="2">
        <v>0</v>
      </c>
      <c r="Z67" s="2">
        <v>0</v>
      </c>
      <c r="AA67" s="2">
        <v>2</v>
      </c>
      <c r="AB67" s="2">
        <v>0</v>
      </c>
      <c r="AC67" s="2">
        <v>0</v>
      </c>
      <c r="AD67" s="46"/>
      <c r="AE67" s="43">
        <v>154.14999389648437</v>
      </c>
      <c r="AF67" s="46">
        <f t="shared" ref="AF67" si="112">SUM(J67:AD69)</f>
        <v>66</v>
      </c>
      <c r="AG67" s="43">
        <f t="shared" ref="AG67" si="113">AE67+AF67</f>
        <v>220.14999389648437</v>
      </c>
      <c r="AH67" s="2">
        <v>0</v>
      </c>
      <c r="AI67" s="2">
        <v>0</v>
      </c>
      <c r="AJ67" s="2">
        <v>0</v>
      </c>
      <c r="AK67" s="2">
        <v>0</v>
      </c>
      <c r="AL67" s="2">
        <v>0</v>
      </c>
      <c r="AM67" s="2">
        <v>0</v>
      </c>
      <c r="AN67" s="2">
        <v>0</v>
      </c>
      <c r="AO67" s="2">
        <v>0</v>
      </c>
      <c r="AP67" s="2">
        <v>50</v>
      </c>
      <c r="AQ67" s="2">
        <v>0</v>
      </c>
      <c r="AR67" s="2">
        <v>0</v>
      </c>
      <c r="AS67" s="2">
        <v>0</v>
      </c>
      <c r="AT67" s="2">
        <v>0</v>
      </c>
      <c r="AU67" s="2">
        <v>0</v>
      </c>
      <c r="AV67" s="2">
        <v>0</v>
      </c>
      <c r="AW67" s="2">
        <v>0</v>
      </c>
      <c r="AX67" s="2">
        <v>0</v>
      </c>
      <c r="AY67" s="2">
        <v>0</v>
      </c>
      <c r="AZ67" s="2">
        <v>50</v>
      </c>
      <c r="BA67" s="2">
        <v>0</v>
      </c>
      <c r="BB67" s="46"/>
      <c r="BC67" s="43">
        <v>166.22000122070312</v>
      </c>
      <c r="BD67" s="46">
        <f t="shared" ref="BD67" si="114">SUM(AH67:BB69)</f>
        <v>160</v>
      </c>
      <c r="BE67" s="43">
        <f t="shared" ref="BE67" si="115">BC67+BD67</f>
        <v>326.22000122070312</v>
      </c>
      <c r="BF67" s="43">
        <f t="shared" ref="BF67" si="116">MIN(BE67,AG67)</f>
        <v>220.14999389648437</v>
      </c>
      <c r="BG67" s="43">
        <f t="shared" ref="BG67" si="117">IF( AND(ISNUMBER(BF$67),ISNUMBER(BF67)),(BF67-BF$67)/BF$67*100,"")</f>
        <v>0</v>
      </c>
    </row>
    <row r="68" spans="1:59" ht="45" x14ac:dyDescent="0.25">
      <c r="A68" s="47"/>
      <c r="B68" s="8" t="s">
        <v>252</v>
      </c>
      <c r="C68" s="8">
        <v>1997</v>
      </c>
      <c r="D68" s="50"/>
      <c r="E68" s="50"/>
      <c r="F68" s="8">
        <v>1</v>
      </c>
      <c r="G68" s="8" t="s">
        <v>128</v>
      </c>
      <c r="H68" s="8" t="s">
        <v>129</v>
      </c>
      <c r="I68" s="8" t="s">
        <v>130</v>
      </c>
      <c r="J68" s="4">
        <v>0</v>
      </c>
      <c r="K68" s="4">
        <v>0</v>
      </c>
      <c r="L68" s="4">
        <v>0</v>
      </c>
      <c r="M68" s="4">
        <v>0</v>
      </c>
      <c r="N68" s="4">
        <v>0</v>
      </c>
      <c r="O68" s="4">
        <v>0</v>
      </c>
      <c r="P68" s="4">
        <v>0</v>
      </c>
      <c r="Q68" s="4">
        <v>0</v>
      </c>
      <c r="R68" s="4">
        <v>0</v>
      </c>
      <c r="S68" s="4">
        <v>0</v>
      </c>
      <c r="T68" s="4">
        <v>0</v>
      </c>
      <c r="U68" s="4">
        <v>2</v>
      </c>
      <c r="V68" s="4">
        <v>0</v>
      </c>
      <c r="W68" s="4">
        <v>0</v>
      </c>
      <c r="X68" s="4">
        <v>0</v>
      </c>
      <c r="Y68" s="4">
        <v>0</v>
      </c>
      <c r="Z68" s="4">
        <v>0</v>
      </c>
      <c r="AA68" s="4">
        <v>0</v>
      </c>
      <c r="AB68" s="4">
        <v>0</v>
      </c>
      <c r="AC68" s="4">
        <v>0</v>
      </c>
      <c r="AD68" s="47"/>
      <c r="AE68" s="44"/>
      <c r="AF68" s="47"/>
      <c r="AG68" s="44"/>
      <c r="AH68" s="4">
        <v>0</v>
      </c>
      <c r="AI68" s="4">
        <v>0</v>
      </c>
      <c r="AJ68" s="4">
        <v>0</v>
      </c>
      <c r="AK68" s="4">
        <v>0</v>
      </c>
      <c r="AL68" s="4">
        <v>2</v>
      </c>
      <c r="AM68" s="4">
        <v>0</v>
      </c>
      <c r="AN68" s="4">
        <v>0</v>
      </c>
      <c r="AO68" s="4">
        <v>0</v>
      </c>
      <c r="AP68" s="4">
        <v>0</v>
      </c>
      <c r="AQ68" s="4">
        <v>0</v>
      </c>
      <c r="AR68" s="4">
        <v>0</v>
      </c>
      <c r="AS68" s="4">
        <v>0</v>
      </c>
      <c r="AT68" s="4">
        <v>2</v>
      </c>
      <c r="AU68" s="4">
        <v>0</v>
      </c>
      <c r="AV68" s="4">
        <v>0</v>
      </c>
      <c r="AW68" s="4">
        <v>0</v>
      </c>
      <c r="AX68" s="4">
        <v>0</v>
      </c>
      <c r="AY68" s="4">
        <v>0</v>
      </c>
      <c r="AZ68" s="4">
        <v>0</v>
      </c>
      <c r="BA68" s="4">
        <v>50</v>
      </c>
      <c r="BB68" s="47"/>
      <c r="BC68" s="44"/>
      <c r="BD68" s="47"/>
      <c r="BE68" s="44"/>
      <c r="BF68" s="44"/>
      <c r="BG68" s="44"/>
    </row>
    <row r="69" spans="1:59" ht="45" x14ac:dyDescent="0.25">
      <c r="A69" s="48"/>
      <c r="B69" s="15" t="s">
        <v>330</v>
      </c>
      <c r="C69" s="15">
        <v>1999</v>
      </c>
      <c r="D69" s="51"/>
      <c r="E69" s="51"/>
      <c r="F69" s="15">
        <v>1</v>
      </c>
      <c r="G69" s="15" t="s">
        <v>128</v>
      </c>
      <c r="H69" s="15" t="s">
        <v>129</v>
      </c>
      <c r="I69" s="15" t="s">
        <v>130</v>
      </c>
      <c r="J69" s="16">
        <v>0</v>
      </c>
      <c r="K69" s="16">
        <v>0</v>
      </c>
      <c r="L69" s="16">
        <v>0</v>
      </c>
      <c r="M69" s="16">
        <v>0</v>
      </c>
      <c r="N69" s="16">
        <v>0</v>
      </c>
      <c r="O69" s="16">
        <v>2</v>
      </c>
      <c r="P69" s="16">
        <v>0</v>
      </c>
      <c r="Q69" s="16">
        <v>0</v>
      </c>
      <c r="R69" s="16">
        <v>0</v>
      </c>
      <c r="S69" s="16">
        <v>2</v>
      </c>
      <c r="T69" s="16">
        <v>0</v>
      </c>
      <c r="U69" s="16">
        <v>0</v>
      </c>
      <c r="V69" s="16">
        <v>0</v>
      </c>
      <c r="W69" s="16">
        <v>0</v>
      </c>
      <c r="X69" s="16">
        <v>0</v>
      </c>
      <c r="Y69" s="16">
        <v>0</v>
      </c>
      <c r="Z69" s="16">
        <v>0</v>
      </c>
      <c r="AA69" s="16">
        <v>2</v>
      </c>
      <c r="AB69" s="16">
        <v>0</v>
      </c>
      <c r="AC69" s="16">
        <v>50</v>
      </c>
      <c r="AD69" s="48"/>
      <c r="AE69" s="45"/>
      <c r="AF69" s="48"/>
      <c r="AG69" s="45"/>
      <c r="AH69" s="16">
        <v>0</v>
      </c>
      <c r="AI69" s="16">
        <v>0</v>
      </c>
      <c r="AJ69" s="16">
        <v>0</v>
      </c>
      <c r="AK69" s="16">
        <v>0</v>
      </c>
      <c r="AL69" s="16">
        <v>0</v>
      </c>
      <c r="AM69" s="16">
        <v>2</v>
      </c>
      <c r="AN69" s="16">
        <v>0</v>
      </c>
      <c r="AO69" s="16">
        <v>2</v>
      </c>
      <c r="AP69" s="16">
        <v>0</v>
      </c>
      <c r="AQ69" s="16">
        <v>0</v>
      </c>
      <c r="AR69" s="16">
        <v>0</v>
      </c>
      <c r="AS69" s="16">
        <v>0</v>
      </c>
      <c r="AT69" s="16">
        <v>0</v>
      </c>
      <c r="AU69" s="16">
        <v>0</v>
      </c>
      <c r="AV69" s="16">
        <v>0</v>
      </c>
      <c r="AW69" s="16">
        <v>2</v>
      </c>
      <c r="AX69" s="16">
        <v>0</v>
      </c>
      <c r="AY69" s="16">
        <v>0</v>
      </c>
      <c r="AZ69" s="16">
        <v>0</v>
      </c>
      <c r="BA69" s="16">
        <v>0</v>
      </c>
      <c r="BB69" s="48"/>
      <c r="BC69" s="45"/>
      <c r="BD69" s="48"/>
      <c r="BE69" s="45"/>
      <c r="BF69" s="45"/>
      <c r="BG69" s="45"/>
    </row>
    <row r="70" spans="1:59" ht="30" x14ac:dyDescent="0.25">
      <c r="A70" s="46">
        <v>20</v>
      </c>
      <c r="B70" s="14" t="s">
        <v>121</v>
      </c>
      <c r="C70" s="14">
        <v>1999</v>
      </c>
      <c r="D70" s="49">
        <v>2000</v>
      </c>
      <c r="E70" s="49">
        <v>1999</v>
      </c>
      <c r="F70" s="14">
        <v>1</v>
      </c>
      <c r="G70" s="14" t="s">
        <v>25</v>
      </c>
      <c r="H70" s="14" t="s">
        <v>122</v>
      </c>
      <c r="I70" s="14" t="s">
        <v>123</v>
      </c>
      <c r="J70" s="2">
        <v>0</v>
      </c>
      <c r="K70" s="2">
        <v>0</v>
      </c>
      <c r="L70" s="2">
        <v>0</v>
      </c>
      <c r="M70" s="2">
        <v>0</v>
      </c>
      <c r="N70" s="2">
        <v>2</v>
      </c>
      <c r="O70" s="2">
        <v>2</v>
      </c>
      <c r="P70" s="2">
        <v>2</v>
      </c>
      <c r="Q70" s="2">
        <v>0</v>
      </c>
      <c r="R70" s="2">
        <v>0</v>
      </c>
      <c r="S70" s="2">
        <v>0</v>
      </c>
      <c r="T70" s="2">
        <v>2</v>
      </c>
      <c r="U70" s="2">
        <v>0</v>
      </c>
      <c r="V70" s="2">
        <v>2</v>
      </c>
      <c r="W70" s="2">
        <v>0</v>
      </c>
      <c r="X70" s="2">
        <v>0</v>
      </c>
      <c r="Y70" s="2">
        <v>0</v>
      </c>
      <c r="Z70" s="2">
        <v>0</v>
      </c>
      <c r="AA70" s="2">
        <v>2</v>
      </c>
      <c r="AB70" s="2">
        <v>0</v>
      </c>
      <c r="AC70" s="2">
        <v>50</v>
      </c>
      <c r="AD70" s="46"/>
      <c r="AE70" s="43">
        <v>216.47000122070312</v>
      </c>
      <c r="AF70" s="46">
        <f t="shared" ref="AF70" si="118">SUM(J70:AD72)</f>
        <v>78</v>
      </c>
      <c r="AG70" s="43">
        <f t="shared" ref="AG70" si="119">AE70+AF70</f>
        <v>294.47000122070312</v>
      </c>
      <c r="AH70" s="2">
        <v>0</v>
      </c>
      <c r="AI70" s="2">
        <v>0</v>
      </c>
      <c r="AJ70" s="2">
        <v>0</v>
      </c>
      <c r="AK70" s="2">
        <v>0</v>
      </c>
      <c r="AL70" s="2">
        <v>2</v>
      </c>
      <c r="AM70" s="2">
        <v>0</v>
      </c>
      <c r="AN70" s="2">
        <v>2</v>
      </c>
      <c r="AO70" s="2">
        <v>0</v>
      </c>
      <c r="AP70" s="2">
        <v>0</v>
      </c>
      <c r="AQ70" s="2">
        <v>0</v>
      </c>
      <c r="AR70" s="2">
        <v>2</v>
      </c>
      <c r="AS70" s="2">
        <v>0</v>
      </c>
      <c r="AT70" s="2">
        <v>0</v>
      </c>
      <c r="AU70" s="2">
        <v>0</v>
      </c>
      <c r="AV70" s="2">
        <v>2</v>
      </c>
      <c r="AW70" s="2">
        <v>0</v>
      </c>
      <c r="AX70" s="2">
        <v>0</v>
      </c>
      <c r="AY70" s="2">
        <v>0</v>
      </c>
      <c r="AZ70" s="2">
        <v>0</v>
      </c>
      <c r="BA70" s="2">
        <v>2</v>
      </c>
      <c r="BB70" s="46"/>
      <c r="BC70" s="43">
        <v>218.46000671386719</v>
      </c>
      <c r="BD70" s="46">
        <f t="shared" ref="BD70" si="120">SUM(AH70:BB72)</f>
        <v>22</v>
      </c>
      <c r="BE70" s="43">
        <f t="shared" ref="BE70" si="121">BC70+BD70</f>
        <v>240.46000671386719</v>
      </c>
      <c r="BF70" s="43">
        <f t="shared" ref="BF70" si="122">MIN(BE70,AG70)</f>
        <v>240.46000671386719</v>
      </c>
      <c r="BG70" s="43">
        <f t="shared" ref="BG70" si="123">IF( AND(ISNUMBER(BF$70),ISNUMBER(BF70)),(BF70-BF$70)/BF$70*100,"")</f>
        <v>0</v>
      </c>
    </row>
    <row r="71" spans="1:59" x14ac:dyDescent="0.25">
      <c r="A71" s="47"/>
      <c r="B71" s="8" t="s">
        <v>273</v>
      </c>
      <c r="C71" s="8">
        <v>2000</v>
      </c>
      <c r="D71" s="50"/>
      <c r="E71" s="50"/>
      <c r="F71" s="8">
        <v>1</v>
      </c>
      <c r="G71" s="8" t="s">
        <v>10</v>
      </c>
      <c r="H71" s="8" t="s">
        <v>71</v>
      </c>
      <c r="I71" s="8" t="s">
        <v>100</v>
      </c>
      <c r="J71" s="4">
        <v>0</v>
      </c>
      <c r="K71" s="4">
        <v>0</v>
      </c>
      <c r="L71" s="4">
        <v>0</v>
      </c>
      <c r="M71" s="4">
        <v>0</v>
      </c>
      <c r="N71" s="4">
        <v>0</v>
      </c>
      <c r="O71" s="4">
        <v>0</v>
      </c>
      <c r="P71" s="4">
        <v>0</v>
      </c>
      <c r="Q71" s="4">
        <v>0</v>
      </c>
      <c r="R71" s="4">
        <v>0</v>
      </c>
      <c r="S71" s="4">
        <v>0</v>
      </c>
      <c r="T71" s="4">
        <v>2</v>
      </c>
      <c r="U71" s="4">
        <v>0</v>
      </c>
      <c r="V71" s="4">
        <v>2</v>
      </c>
      <c r="W71" s="4">
        <v>0</v>
      </c>
      <c r="X71" s="4">
        <v>0</v>
      </c>
      <c r="Y71" s="4">
        <v>0</v>
      </c>
      <c r="Z71" s="4">
        <v>0</v>
      </c>
      <c r="AA71" s="4">
        <v>0</v>
      </c>
      <c r="AB71" s="4">
        <v>0</v>
      </c>
      <c r="AC71" s="4">
        <v>0</v>
      </c>
      <c r="AD71" s="47"/>
      <c r="AE71" s="44"/>
      <c r="AF71" s="47"/>
      <c r="AG71" s="44"/>
      <c r="AH71" s="4">
        <v>0</v>
      </c>
      <c r="AI71" s="4">
        <v>0</v>
      </c>
      <c r="AJ71" s="4">
        <v>0</v>
      </c>
      <c r="AK71" s="4">
        <v>0</v>
      </c>
      <c r="AL71" s="4">
        <v>2</v>
      </c>
      <c r="AM71" s="4">
        <v>2</v>
      </c>
      <c r="AN71" s="4">
        <v>0</v>
      </c>
      <c r="AO71" s="4">
        <v>0</v>
      </c>
      <c r="AP71" s="4">
        <v>0</v>
      </c>
      <c r="AQ71" s="4">
        <v>0</v>
      </c>
      <c r="AR71" s="4">
        <v>2</v>
      </c>
      <c r="AS71" s="4">
        <v>0</v>
      </c>
      <c r="AT71" s="4">
        <v>0</v>
      </c>
      <c r="AU71" s="4">
        <v>0</v>
      </c>
      <c r="AV71" s="4">
        <v>0</v>
      </c>
      <c r="AW71" s="4">
        <v>0</v>
      </c>
      <c r="AX71" s="4">
        <v>0</v>
      </c>
      <c r="AY71" s="4">
        <v>0</v>
      </c>
      <c r="AZ71" s="4">
        <v>0</v>
      </c>
      <c r="BA71" s="4">
        <v>2</v>
      </c>
      <c r="BB71" s="47"/>
      <c r="BC71" s="44"/>
      <c r="BD71" s="47"/>
      <c r="BE71" s="44"/>
      <c r="BF71" s="44"/>
      <c r="BG71" s="44"/>
    </row>
    <row r="72" spans="1:59" ht="30" x14ac:dyDescent="0.25">
      <c r="A72" s="48"/>
      <c r="B72" s="15" t="s">
        <v>295</v>
      </c>
      <c r="C72" s="15">
        <v>1999</v>
      </c>
      <c r="D72" s="51"/>
      <c r="E72" s="51"/>
      <c r="F72" s="15">
        <v>1</v>
      </c>
      <c r="G72" s="15" t="s">
        <v>25</v>
      </c>
      <c r="H72" s="15" t="s">
        <v>122</v>
      </c>
      <c r="I72" s="15" t="s">
        <v>123</v>
      </c>
      <c r="J72" s="16">
        <v>0</v>
      </c>
      <c r="K72" s="16">
        <v>0</v>
      </c>
      <c r="L72" s="16">
        <v>0</v>
      </c>
      <c r="M72" s="16">
        <v>0</v>
      </c>
      <c r="N72" s="16">
        <v>2</v>
      </c>
      <c r="O72" s="16">
        <v>0</v>
      </c>
      <c r="P72" s="16">
        <v>0</v>
      </c>
      <c r="Q72" s="16">
        <v>0</v>
      </c>
      <c r="R72" s="16">
        <v>2</v>
      </c>
      <c r="S72" s="16">
        <v>0</v>
      </c>
      <c r="T72" s="16">
        <v>0</v>
      </c>
      <c r="U72" s="16">
        <v>0</v>
      </c>
      <c r="V72" s="16">
        <v>0</v>
      </c>
      <c r="W72" s="16">
        <v>0</v>
      </c>
      <c r="X72" s="16">
        <v>2</v>
      </c>
      <c r="Y72" s="16">
        <v>2</v>
      </c>
      <c r="Z72" s="16">
        <v>0</v>
      </c>
      <c r="AA72" s="16">
        <v>2</v>
      </c>
      <c r="AB72" s="16">
        <v>0</v>
      </c>
      <c r="AC72" s="16">
        <v>2</v>
      </c>
      <c r="AD72" s="48"/>
      <c r="AE72" s="45"/>
      <c r="AF72" s="48"/>
      <c r="AG72" s="45"/>
      <c r="AH72" s="16">
        <v>0</v>
      </c>
      <c r="AI72" s="16">
        <v>0</v>
      </c>
      <c r="AJ72" s="16">
        <v>0</v>
      </c>
      <c r="AK72" s="16">
        <v>0</v>
      </c>
      <c r="AL72" s="16">
        <v>0</v>
      </c>
      <c r="AM72" s="16">
        <v>0</v>
      </c>
      <c r="AN72" s="16">
        <v>0</v>
      </c>
      <c r="AO72" s="16">
        <v>0</v>
      </c>
      <c r="AP72" s="16">
        <v>0</v>
      </c>
      <c r="AQ72" s="16">
        <v>0</v>
      </c>
      <c r="AR72" s="16">
        <v>0</v>
      </c>
      <c r="AS72" s="16">
        <v>0</v>
      </c>
      <c r="AT72" s="16">
        <v>2</v>
      </c>
      <c r="AU72" s="16">
        <v>0</v>
      </c>
      <c r="AV72" s="16">
        <v>0</v>
      </c>
      <c r="AW72" s="16">
        <v>0</v>
      </c>
      <c r="AX72" s="16">
        <v>0</v>
      </c>
      <c r="AY72" s="16">
        <v>0</v>
      </c>
      <c r="AZ72" s="16">
        <v>0</v>
      </c>
      <c r="BA72" s="16">
        <v>2</v>
      </c>
      <c r="BB72" s="48"/>
      <c r="BC72" s="45"/>
      <c r="BD72" s="48"/>
      <c r="BE72" s="45"/>
      <c r="BF72" s="45"/>
      <c r="BG72" s="45"/>
    </row>
    <row r="73" spans="1:59" ht="30" x14ac:dyDescent="0.25">
      <c r="A73" s="46">
        <v>21</v>
      </c>
      <c r="B73" s="14" t="s">
        <v>56</v>
      </c>
      <c r="C73" s="14">
        <v>2001</v>
      </c>
      <c r="D73" s="49">
        <v>2001</v>
      </c>
      <c r="E73" s="49">
        <v>1999</v>
      </c>
      <c r="F73" s="14">
        <v>1</v>
      </c>
      <c r="G73" s="14" t="s">
        <v>57</v>
      </c>
      <c r="H73" s="14" t="s">
        <v>58</v>
      </c>
      <c r="I73" s="14" t="s">
        <v>59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2</v>
      </c>
      <c r="P73" s="2">
        <v>0</v>
      </c>
      <c r="Q73" s="2">
        <v>2</v>
      </c>
      <c r="R73" s="2">
        <v>0</v>
      </c>
      <c r="S73" s="2">
        <v>2</v>
      </c>
      <c r="T73" s="2">
        <v>2</v>
      </c>
      <c r="U73" s="2">
        <v>0</v>
      </c>
      <c r="V73" s="2">
        <v>2</v>
      </c>
      <c r="W73" s="2">
        <v>0</v>
      </c>
      <c r="X73" s="2">
        <v>0</v>
      </c>
      <c r="Y73" s="2">
        <v>2</v>
      </c>
      <c r="Z73" s="2">
        <v>0</v>
      </c>
      <c r="AA73" s="2">
        <v>2</v>
      </c>
      <c r="AB73" s="2">
        <v>50</v>
      </c>
      <c r="AC73" s="2">
        <v>0</v>
      </c>
      <c r="AD73" s="46"/>
      <c r="AE73" s="43">
        <v>174.63999938964844</v>
      </c>
      <c r="AF73" s="46">
        <f t="shared" ref="AF73" si="124">SUM(J73:AD75)</f>
        <v>124</v>
      </c>
      <c r="AG73" s="43">
        <f t="shared" ref="AG73" si="125">AE73+AF73</f>
        <v>298.63999938964844</v>
      </c>
      <c r="AH73" s="2">
        <v>0</v>
      </c>
      <c r="AI73" s="2">
        <v>0</v>
      </c>
      <c r="AJ73" s="2">
        <v>0</v>
      </c>
      <c r="AK73" s="2">
        <v>0</v>
      </c>
      <c r="AL73" s="2">
        <v>0</v>
      </c>
      <c r="AM73" s="2">
        <v>0</v>
      </c>
      <c r="AN73" s="2">
        <v>0</v>
      </c>
      <c r="AO73" s="2">
        <v>0</v>
      </c>
      <c r="AP73" s="2">
        <v>0</v>
      </c>
      <c r="AQ73" s="2">
        <v>0</v>
      </c>
      <c r="AR73" s="2">
        <v>0</v>
      </c>
      <c r="AS73" s="2">
        <v>0</v>
      </c>
      <c r="AT73" s="2">
        <v>0</v>
      </c>
      <c r="AU73" s="2">
        <v>0</v>
      </c>
      <c r="AV73" s="2">
        <v>0</v>
      </c>
      <c r="AW73" s="2">
        <v>0</v>
      </c>
      <c r="AX73" s="2">
        <v>0</v>
      </c>
      <c r="AY73" s="2">
        <v>0</v>
      </c>
      <c r="AZ73" s="2">
        <v>50</v>
      </c>
      <c r="BA73" s="2">
        <v>0</v>
      </c>
      <c r="BB73" s="46"/>
      <c r="BC73" s="43">
        <v>158.75999450683594</v>
      </c>
      <c r="BD73" s="46">
        <f t="shared" ref="BD73" si="126">SUM(AH73:BB75)</f>
        <v>104</v>
      </c>
      <c r="BE73" s="43">
        <f t="shared" ref="BE73" si="127">BC73+BD73</f>
        <v>262.75999450683594</v>
      </c>
      <c r="BF73" s="43">
        <f t="shared" ref="BF73" si="128">MIN(BE73,AG73)</f>
        <v>262.75999450683594</v>
      </c>
      <c r="BG73" s="43">
        <f t="shared" ref="BG73" si="129">IF( AND(ISNUMBER(BF$73),ISNUMBER(BF73)),(BF73-BF$73)/BF$73*100,"")</f>
        <v>0</v>
      </c>
    </row>
    <row r="74" spans="1:59" ht="45" x14ac:dyDescent="0.25">
      <c r="A74" s="47"/>
      <c r="B74" s="8" t="s">
        <v>132</v>
      </c>
      <c r="C74" s="8">
        <v>1999</v>
      </c>
      <c r="D74" s="50"/>
      <c r="E74" s="50"/>
      <c r="F74" s="8">
        <v>1</v>
      </c>
      <c r="G74" s="8" t="s">
        <v>57</v>
      </c>
      <c r="H74" s="8" t="s">
        <v>133</v>
      </c>
      <c r="I74" s="8" t="s">
        <v>134</v>
      </c>
      <c r="J74" s="4">
        <v>0</v>
      </c>
      <c r="K74" s="4">
        <v>0</v>
      </c>
      <c r="L74" s="4">
        <v>0</v>
      </c>
      <c r="M74" s="4">
        <v>0</v>
      </c>
      <c r="N74" s="4">
        <v>0</v>
      </c>
      <c r="O74" s="4">
        <v>0</v>
      </c>
      <c r="P74" s="4">
        <v>0</v>
      </c>
      <c r="Q74" s="4">
        <v>0</v>
      </c>
      <c r="R74" s="4">
        <v>0</v>
      </c>
      <c r="S74" s="4">
        <v>0</v>
      </c>
      <c r="T74" s="4">
        <v>2</v>
      </c>
      <c r="U74" s="4">
        <v>0</v>
      </c>
      <c r="V74" s="4">
        <v>2</v>
      </c>
      <c r="W74" s="4">
        <v>2</v>
      </c>
      <c r="X74" s="4">
        <v>2</v>
      </c>
      <c r="Y74" s="4">
        <v>0</v>
      </c>
      <c r="Z74" s="4">
        <v>0</v>
      </c>
      <c r="AA74" s="4">
        <v>0</v>
      </c>
      <c r="AB74" s="4">
        <v>0</v>
      </c>
      <c r="AC74" s="4">
        <v>0</v>
      </c>
      <c r="AD74" s="47"/>
      <c r="AE74" s="44"/>
      <c r="AF74" s="47"/>
      <c r="AG74" s="44"/>
      <c r="AH74" s="4">
        <v>0</v>
      </c>
      <c r="AI74" s="4">
        <v>0</v>
      </c>
      <c r="AJ74" s="4">
        <v>0</v>
      </c>
      <c r="AK74" s="4">
        <v>0</v>
      </c>
      <c r="AL74" s="4">
        <v>0</v>
      </c>
      <c r="AM74" s="4">
        <v>2</v>
      </c>
      <c r="AN74" s="4">
        <v>0</v>
      </c>
      <c r="AO74" s="4">
        <v>0</v>
      </c>
      <c r="AP74" s="4">
        <v>0</v>
      </c>
      <c r="AQ74" s="4">
        <v>0</v>
      </c>
      <c r="AR74" s="4">
        <v>0</v>
      </c>
      <c r="AS74" s="4">
        <v>0</v>
      </c>
      <c r="AT74" s="4">
        <v>0</v>
      </c>
      <c r="AU74" s="4">
        <v>0</v>
      </c>
      <c r="AV74" s="4">
        <v>0</v>
      </c>
      <c r="AW74" s="4">
        <v>0</v>
      </c>
      <c r="AX74" s="4">
        <v>0</v>
      </c>
      <c r="AY74" s="4">
        <v>0</v>
      </c>
      <c r="AZ74" s="4">
        <v>0</v>
      </c>
      <c r="BA74" s="4">
        <v>50</v>
      </c>
      <c r="BB74" s="47"/>
      <c r="BC74" s="44"/>
      <c r="BD74" s="47"/>
      <c r="BE74" s="44"/>
      <c r="BF74" s="44"/>
      <c r="BG74" s="44"/>
    </row>
    <row r="75" spans="1:59" ht="45" x14ac:dyDescent="0.25">
      <c r="A75" s="48"/>
      <c r="B75" s="15" t="s">
        <v>292</v>
      </c>
      <c r="C75" s="15">
        <v>1999</v>
      </c>
      <c r="D75" s="51"/>
      <c r="E75" s="51"/>
      <c r="F75" s="15">
        <v>1</v>
      </c>
      <c r="G75" s="15" t="s">
        <v>57</v>
      </c>
      <c r="H75" s="15" t="s">
        <v>293</v>
      </c>
      <c r="I75" s="15" t="s">
        <v>134</v>
      </c>
      <c r="J75" s="16">
        <v>0</v>
      </c>
      <c r="K75" s="16">
        <v>0</v>
      </c>
      <c r="L75" s="16">
        <v>0</v>
      </c>
      <c r="M75" s="16">
        <v>0</v>
      </c>
      <c r="N75" s="16">
        <v>0</v>
      </c>
      <c r="O75" s="16">
        <v>0</v>
      </c>
      <c r="P75" s="16">
        <v>0</v>
      </c>
      <c r="Q75" s="16">
        <v>0</v>
      </c>
      <c r="R75" s="16">
        <v>0</v>
      </c>
      <c r="S75" s="16">
        <v>0</v>
      </c>
      <c r="T75" s="16">
        <v>2</v>
      </c>
      <c r="U75" s="16">
        <v>0</v>
      </c>
      <c r="V75" s="16">
        <v>0</v>
      </c>
      <c r="W75" s="16">
        <v>0</v>
      </c>
      <c r="X75" s="16">
        <v>0</v>
      </c>
      <c r="Y75" s="16">
        <v>0</v>
      </c>
      <c r="Z75" s="16">
        <v>0</v>
      </c>
      <c r="AA75" s="16">
        <v>0</v>
      </c>
      <c r="AB75" s="16">
        <v>50</v>
      </c>
      <c r="AC75" s="16">
        <v>0</v>
      </c>
      <c r="AD75" s="48"/>
      <c r="AE75" s="45"/>
      <c r="AF75" s="48"/>
      <c r="AG75" s="45"/>
      <c r="AH75" s="16">
        <v>0</v>
      </c>
      <c r="AI75" s="16">
        <v>0</v>
      </c>
      <c r="AJ75" s="16">
        <v>0</v>
      </c>
      <c r="AK75" s="16">
        <v>0</v>
      </c>
      <c r="AL75" s="16">
        <v>0</v>
      </c>
      <c r="AM75" s="16">
        <v>0</v>
      </c>
      <c r="AN75" s="16">
        <v>0</v>
      </c>
      <c r="AO75" s="16">
        <v>0</v>
      </c>
      <c r="AP75" s="16">
        <v>0</v>
      </c>
      <c r="AQ75" s="16">
        <v>0</v>
      </c>
      <c r="AR75" s="16">
        <v>2</v>
      </c>
      <c r="AS75" s="16">
        <v>0</v>
      </c>
      <c r="AT75" s="16">
        <v>0</v>
      </c>
      <c r="AU75" s="16">
        <v>0</v>
      </c>
      <c r="AV75" s="16">
        <v>0</v>
      </c>
      <c r="AW75" s="16">
        <v>0</v>
      </c>
      <c r="AX75" s="16">
        <v>0</v>
      </c>
      <c r="AY75" s="16">
        <v>0</v>
      </c>
      <c r="AZ75" s="16">
        <v>0</v>
      </c>
      <c r="BA75" s="16">
        <v>0</v>
      </c>
      <c r="BB75" s="48"/>
      <c r="BC75" s="45"/>
      <c r="BD75" s="48"/>
      <c r="BE75" s="45"/>
      <c r="BF75" s="45"/>
      <c r="BG75" s="45"/>
    </row>
    <row r="76" spans="1:59" ht="30" x14ac:dyDescent="0.25">
      <c r="A76" s="46">
        <v>22</v>
      </c>
      <c r="B76" s="14" t="s">
        <v>28</v>
      </c>
      <c r="C76" s="14">
        <v>2000</v>
      </c>
      <c r="D76" s="49">
        <v>2002</v>
      </c>
      <c r="E76" s="49">
        <v>2000</v>
      </c>
      <c r="F76" s="14">
        <v>1</v>
      </c>
      <c r="G76" s="14" t="s">
        <v>30</v>
      </c>
      <c r="H76" s="14" t="s">
        <v>31</v>
      </c>
      <c r="I76" s="14" t="s">
        <v>27</v>
      </c>
      <c r="J76" s="2">
        <v>0</v>
      </c>
      <c r="K76" s="2">
        <v>0</v>
      </c>
      <c r="L76" s="2">
        <v>0</v>
      </c>
      <c r="M76" s="2">
        <v>0</v>
      </c>
      <c r="N76" s="2">
        <v>2</v>
      </c>
      <c r="O76" s="2">
        <v>2</v>
      </c>
      <c r="P76" s="2">
        <v>0</v>
      </c>
      <c r="Q76" s="2">
        <v>0</v>
      </c>
      <c r="R76" s="2">
        <v>2</v>
      </c>
      <c r="S76" s="2">
        <v>0</v>
      </c>
      <c r="T76" s="2"/>
      <c r="U76" s="2"/>
      <c r="V76" s="2"/>
      <c r="W76" s="2"/>
      <c r="X76" s="2"/>
      <c r="Y76" s="2"/>
      <c r="Z76" s="2"/>
      <c r="AA76" s="2"/>
      <c r="AB76" s="2"/>
      <c r="AC76" s="2"/>
      <c r="AD76" s="46"/>
      <c r="AE76" s="43" t="s">
        <v>457</v>
      </c>
      <c r="AF76" s="46">
        <f t="shared" ref="AF76" si="130">SUM(J76:AD78)</f>
        <v>14</v>
      </c>
      <c r="AG76" s="43">
        <v>10000</v>
      </c>
      <c r="AH76" s="2">
        <v>0</v>
      </c>
      <c r="AI76" s="2">
        <v>0</v>
      </c>
      <c r="AJ76" s="2">
        <v>0</v>
      </c>
      <c r="AK76" s="2">
        <v>0</v>
      </c>
      <c r="AL76" s="2">
        <v>0</v>
      </c>
      <c r="AM76" s="2">
        <v>0</v>
      </c>
      <c r="AN76" s="2">
        <v>0</v>
      </c>
      <c r="AO76" s="2">
        <v>0</v>
      </c>
      <c r="AP76" s="2">
        <v>2</v>
      </c>
      <c r="AQ76" s="2">
        <v>0</v>
      </c>
      <c r="AR76" s="2">
        <v>0</v>
      </c>
      <c r="AS76" s="2">
        <v>0</v>
      </c>
      <c r="AT76" s="2">
        <v>0</v>
      </c>
      <c r="AU76" s="2">
        <v>0</v>
      </c>
      <c r="AV76" s="2">
        <v>2</v>
      </c>
      <c r="AW76" s="2">
        <v>0</v>
      </c>
      <c r="AX76" s="2">
        <v>0</v>
      </c>
      <c r="AY76" s="2">
        <v>0</v>
      </c>
      <c r="AZ76" s="2">
        <v>0</v>
      </c>
      <c r="BA76" s="2">
        <v>2</v>
      </c>
      <c r="BB76" s="46"/>
      <c r="BC76" s="43">
        <v>239.83999633789062</v>
      </c>
      <c r="BD76" s="46">
        <f t="shared" ref="BD76" si="131">SUM(AH76:BB78)</f>
        <v>74</v>
      </c>
      <c r="BE76" s="43">
        <f t="shared" ref="BE76" si="132">BC76+BD76</f>
        <v>313.83999633789062</v>
      </c>
      <c r="BF76" s="43">
        <f t="shared" ref="BF76" si="133">MIN(BE76,AG76)</f>
        <v>313.83999633789062</v>
      </c>
      <c r="BG76" s="43">
        <f t="shared" ref="BG76" si="134">IF( AND(ISNUMBER(BF$76),ISNUMBER(BF76)),(BF76-BF$76)/BF$76*100,"")</f>
        <v>0</v>
      </c>
    </row>
    <row r="77" spans="1:59" ht="30" x14ac:dyDescent="0.25">
      <c r="A77" s="47"/>
      <c r="B77" s="8" t="s">
        <v>183</v>
      </c>
      <c r="C77" s="8">
        <v>2001</v>
      </c>
      <c r="D77" s="50"/>
      <c r="E77" s="50"/>
      <c r="F77" s="8">
        <v>1</v>
      </c>
      <c r="G77" s="8" t="s">
        <v>30</v>
      </c>
      <c r="H77" s="8" t="s">
        <v>122</v>
      </c>
      <c r="I77" s="8" t="s">
        <v>123</v>
      </c>
      <c r="J77" s="4">
        <v>0</v>
      </c>
      <c r="K77" s="4">
        <v>0</v>
      </c>
      <c r="L77" s="4">
        <v>2</v>
      </c>
      <c r="M77" s="4">
        <v>0</v>
      </c>
      <c r="N77" s="4">
        <v>0</v>
      </c>
      <c r="O77" s="4">
        <v>0</v>
      </c>
      <c r="P77" s="4">
        <v>0</v>
      </c>
      <c r="Q77" s="4">
        <v>0</v>
      </c>
      <c r="R77" s="4">
        <v>2</v>
      </c>
      <c r="S77" s="4">
        <v>0</v>
      </c>
      <c r="T77" s="4"/>
      <c r="U77" s="4"/>
      <c r="V77" s="4"/>
      <c r="W77" s="4"/>
      <c r="X77" s="4"/>
      <c r="Y77" s="4"/>
      <c r="Z77" s="4"/>
      <c r="AA77" s="4"/>
      <c r="AB77" s="4"/>
      <c r="AC77" s="4"/>
      <c r="AD77" s="47"/>
      <c r="AE77" s="44"/>
      <c r="AF77" s="47"/>
      <c r="AG77" s="44"/>
      <c r="AH77" s="4">
        <v>0</v>
      </c>
      <c r="AI77" s="4">
        <v>0</v>
      </c>
      <c r="AJ77" s="4">
        <v>0</v>
      </c>
      <c r="AK77" s="4">
        <v>2</v>
      </c>
      <c r="AL77" s="4">
        <v>0</v>
      </c>
      <c r="AM77" s="4">
        <v>2</v>
      </c>
      <c r="AN77" s="4">
        <v>0</v>
      </c>
      <c r="AO77" s="4">
        <v>0</v>
      </c>
      <c r="AP77" s="4">
        <v>0</v>
      </c>
      <c r="AQ77" s="4">
        <v>0</v>
      </c>
      <c r="AR77" s="4">
        <v>0</v>
      </c>
      <c r="AS77" s="4">
        <v>0</v>
      </c>
      <c r="AT77" s="4">
        <v>0</v>
      </c>
      <c r="AU77" s="4">
        <v>0</v>
      </c>
      <c r="AV77" s="4">
        <v>50</v>
      </c>
      <c r="AW77" s="4">
        <v>0</v>
      </c>
      <c r="AX77" s="4">
        <v>0</v>
      </c>
      <c r="AY77" s="4">
        <v>0</v>
      </c>
      <c r="AZ77" s="4">
        <v>0</v>
      </c>
      <c r="BA77" s="4">
        <v>0</v>
      </c>
      <c r="BB77" s="47"/>
      <c r="BC77" s="44"/>
      <c r="BD77" s="47"/>
      <c r="BE77" s="44"/>
      <c r="BF77" s="44"/>
      <c r="BG77" s="44"/>
    </row>
    <row r="78" spans="1:59" ht="30" x14ac:dyDescent="0.25">
      <c r="A78" s="48"/>
      <c r="B78" s="15" t="s">
        <v>41</v>
      </c>
      <c r="C78" s="15">
        <v>2002</v>
      </c>
      <c r="D78" s="51"/>
      <c r="E78" s="51"/>
      <c r="F78" s="15">
        <v>3</v>
      </c>
      <c r="G78" s="15" t="s">
        <v>25</v>
      </c>
      <c r="H78" s="15" t="s">
        <v>31</v>
      </c>
      <c r="I78" s="15" t="s">
        <v>27</v>
      </c>
      <c r="J78" s="16">
        <v>0</v>
      </c>
      <c r="K78" s="16">
        <v>0</v>
      </c>
      <c r="L78" s="16">
        <v>2</v>
      </c>
      <c r="M78" s="16">
        <v>0</v>
      </c>
      <c r="N78" s="16">
        <v>2</v>
      </c>
      <c r="O78" s="16">
        <v>0</v>
      </c>
      <c r="P78" s="16">
        <v>0</v>
      </c>
      <c r="Q78" s="16">
        <v>0</v>
      </c>
      <c r="R78" s="16">
        <v>0</v>
      </c>
      <c r="S78" s="16">
        <v>0</v>
      </c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48"/>
      <c r="AE78" s="45"/>
      <c r="AF78" s="48"/>
      <c r="AG78" s="45"/>
      <c r="AH78" s="16">
        <v>0</v>
      </c>
      <c r="AI78" s="16">
        <v>0</v>
      </c>
      <c r="AJ78" s="16">
        <v>0</v>
      </c>
      <c r="AK78" s="16">
        <v>0</v>
      </c>
      <c r="AL78" s="16">
        <v>0</v>
      </c>
      <c r="AM78" s="16">
        <v>0</v>
      </c>
      <c r="AN78" s="16">
        <v>2</v>
      </c>
      <c r="AO78" s="16">
        <v>0</v>
      </c>
      <c r="AP78" s="16">
        <v>2</v>
      </c>
      <c r="AQ78" s="16">
        <v>0</v>
      </c>
      <c r="AR78" s="16">
        <v>0</v>
      </c>
      <c r="AS78" s="16">
        <v>0</v>
      </c>
      <c r="AT78" s="16">
        <v>2</v>
      </c>
      <c r="AU78" s="16">
        <v>0</v>
      </c>
      <c r="AV78" s="16">
        <v>2</v>
      </c>
      <c r="AW78" s="16">
        <v>0</v>
      </c>
      <c r="AX78" s="16">
        <v>2</v>
      </c>
      <c r="AY78" s="16">
        <v>2</v>
      </c>
      <c r="AZ78" s="16">
        <v>2</v>
      </c>
      <c r="BA78" s="16">
        <v>0</v>
      </c>
      <c r="BB78" s="48"/>
      <c r="BC78" s="45"/>
      <c r="BD78" s="48"/>
      <c r="BE78" s="45"/>
      <c r="BF78" s="45"/>
      <c r="BG78" s="45"/>
    </row>
    <row r="79" spans="1:59" ht="75" x14ac:dyDescent="0.25">
      <c r="A79" s="46">
        <v>23</v>
      </c>
      <c r="B79" s="14" t="s">
        <v>294</v>
      </c>
      <c r="C79" s="14">
        <v>2002</v>
      </c>
      <c r="D79" s="49">
        <v>2002</v>
      </c>
      <c r="E79" s="49">
        <v>2000</v>
      </c>
      <c r="F79" s="14">
        <v>2</v>
      </c>
      <c r="G79" s="14" t="s">
        <v>21</v>
      </c>
      <c r="H79" s="14" t="s">
        <v>22</v>
      </c>
      <c r="I79" s="14" t="s">
        <v>23</v>
      </c>
      <c r="J79" s="2">
        <v>0</v>
      </c>
      <c r="K79" s="2">
        <v>0</v>
      </c>
      <c r="L79" s="2">
        <v>0</v>
      </c>
      <c r="M79" s="2">
        <v>0</v>
      </c>
      <c r="N79" s="2">
        <v>0</v>
      </c>
      <c r="O79" s="2">
        <v>0</v>
      </c>
      <c r="P79" s="2">
        <v>2</v>
      </c>
      <c r="Q79" s="2">
        <v>0</v>
      </c>
      <c r="R79" s="2">
        <v>0</v>
      </c>
      <c r="S79" s="2">
        <v>0</v>
      </c>
      <c r="T79" s="2">
        <v>0</v>
      </c>
      <c r="U79" s="2">
        <v>0</v>
      </c>
      <c r="V79" s="2">
        <v>2</v>
      </c>
      <c r="W79" s="2">
        <v>2</v>
      </c>
      <c r="X79" s="2">
        <v>2</v>
      </c>
      <c r="Y79" s="2">
        <v>2</v>
      </c>
      <c r="Z79" s="2">
        <v>0</v>
      </c>
      <c r="AA79" s="2">
        <v>0</v>
      </c>
      <c r="AB79" s="2">
        <v>0</v>
      </c>
      <c r="AC79" s="2">
        <v>2</v>
      </c>
      <c r="AD79" s="46"/>
      <c r="AE79" s="43">
        <v>213.08000183105469</v>
      </c>
      <c r="AF79" s="46">
        <f t="shared" ref="AF79" si="135">SUM(J79:AD81)</f>
        <v>144</v>
      </c>
      <c r="AG79" s="43">
        <f t="shared" ref="AG79" si="136">AE79+AF79</f>
        <v>357.08000183105469</v>
      </c>
      <c r="AH79" s="2">
        <v>0</v>
      </c>
      <c r="AI79" s="2">
        <v>0</v>
      </c>
      <c r="AJ79" s="2">
        <v>0</v>
      </c>
      <c r="AK79" s="2">
        <v>0</v>
      </c>
      <c r="AL79" s="2">
        <v>0</v>
      </c>
      <c r="AM79" s="2">
        <v>50</v>
      </c>
      <c r="AN79" s="2">
        <v>50</v>
      </c>
      <c r="AO79" s="2">
        <v>0</v>
      </c>
      <c r="AP79" s="2">
        <v>2</v>
      </c>
      <c r="AQ79" s="2">
        <v>0</v>
      </c>
      <c r="AR79" s="2">
        <v>0</v>
      </c>
      <c r="AS79" s="2">
        <v>0</v>
      </c>
      <c r="AT79" s="2">
        <v>0</v>
      </c>
      <c r="AU79" s="2">
        <v>0</v>
      </c>
      <c r="AV79" s="2">
        <v>0</v>
      </c>
      <c r="AW79" s="2">
        <v>2</v>
      </c>
      <c r="AX79" s="2">
        <v>0</v>
      </c>
      <c r="AY79" s="2">
        <v>0</v>
      </c>
      <c r="AZ79" s="2">
        <v>0</v>
      </c>
      <c r="BA79" s="2">
        <v>2</v>
      </c>
      <c r="BB79" s="46"/>
      <c r="BC79" s="43">
        <v>201.8800048828125</v>
      </c>
      <c r="BD79" s="46">
        <f t="shared" ref="BD79" si="137">SUM(AH79:BB81)</f>
        <v>238</v>
      </c>
      <c r="BE79" s="43">
        <f t="shared" ref="BE79" si="138">BC79+BD79</f>
        <v>439.8800048828125</v>
      </c>
      <c r="BF79" s="43">
        <f t="shared" ref="BF79" si="139">MIN(BE79,AG79)</f>
        <v>357.08000183105469</v>
      </c>
      <c r="BG79" s="43">
        <f t="shared" ref="BG79" si="140">IF( AND(ISNUMBER(BF$79),ISNUMBER(BF79)),(BF79-BF$79)/BF$79*100,"")</f>
        <v>0</v>
      </c>
    </row>
    <row r="80" spans="1:59" ht="75" x14ac:dyDescent="0.25">
      <c r="A80" s="47"/>
      <c r="B80" s="8" t="s">
        <v>241</v>
      </c>
      <c r="C80" s="8">
        <v>2000</v>
      </c>
      <c r="D80" s="50"/>
      <c r="E80" s="50"/>
      <c r="F80" s="8">
        <v>1</v>
      </c>
      <c r="G80" s="8" t="s">
        <v>21</v>
      </c>
      <c r="H80" s="8" t="s">
        <v>22</v>
      </c>
      <c r="I80" s="8" t="s">
        <v>23</v>
      </c>
      <c r="J80" s="4">
        <v>0</v>
      </c>
      <c r="K80" s="4">
        <v>0</v>
      </c>
      <c r="L80" s="4">
        <v>0</v>
      </c>
      <c r="M80" s="4">
        <v>0</v>
      </c>
      <c r="N80" s="4">
        <v>0</v>
      </c>
      <c r="O80" s="4">
        <v>0</v>
      </c>
      <c r="P80" s="4">
        <v>2</v>
      </c>
      <c r="Q80" s="4">
        <v>0</v>
      </c>
      <c r="R80" s="4">
        <v>2</v>
      </c>
      <c r="S80" s="4">
        <v>2</v>
      </c>
      <c r="T80" s="4">
        <v>0</v>
      </c>
      <c r="U80" s="4">
        <v>0</v>
      </c>
      <c r="V80" s="4">
        <v>2</v>
      </c>
      <c r="W80" s="4">
        <v>50</v>
      </c>
      <c r="X80" s="4">
        <v>2</v>
      </c>
      <c r="Y80" s="4">
        <v>0</v>
      </c>
      <c r="Z80" s="4">
        <v>2</v>
      </c>
      <c r="AA80" s="4">
        <v>2</v>
      </c>
      <c r="AB80" s="4">
        <v>2</v>
      </c>
      <c r="AC80" s="4">
        <v>0</v>
      </c>
      <c r="AD80" s="47"/>
      <c r="AE80" s="44"/>
      <c r="AF80" s="47"/>
      <c r="AG80" s="44"/>
      <c r="AH80" s="4">
        <v>0</v>
      </c>
      <c r="AI80" s="4">
        <v>2</v>
      </c>
      <c r="AJ80" s="4">
        <v>2</v>
      </c>
      <c r="AK80" s="4">
        <v>2</v>
      </c>
      <c r="AL80" s="4">
        <v>0</v>
      </c>
      <c r="AM80" s="4">
        <v>0</v>
      </c>
      <c r="AN80" s="4">
        <v>2</v>
      </c>
      <c r="AO80" s="4">
        <v>2</v>
      </c>
      <c r="AP80" s="4">
        <v>2</v>
      </c>
      <c r="AQ80" s="4">
        <v>0</v>
      </c>
      <c r="AR80" s="4">
        <v>2</v>
      </c>
      <c r="AS80" s="4">
        <v>0</v>
      </c>
      <c r="AT80" s="4">
        <v>0</v>
      </c>
      <c r="AU80" s="4">
        <v>0</v>
      </c>
      <c r="AV80" s="4">
        <v>0</v>
      </c>
      <c r="AW80" s="4">
        <v>2</v>
      </c>
      <c r="AX80" s="4">
        <v>0</v>
      </c>
      <c r="AY80" s="4">
        <v>0</v>
      </c>
      <c r="AZ80" s="4">
        <v>0</v>
      </c>
      <c r="BA80" s="4">
        <v>50</v>
      </c>
      <c r="BB80" s="47"/>
      <c r="BC80" s="44"/>
      <c r="BD80" s="47"/>
      <c r="BE80" s="44"/>
      <c r="BF80" s="44"/>
      <c r="BG80" s="44"/>
    </row>
    <row r="81" spans="1:59" ht="75" x14ac:dyDescent="0.25">
      <c r="A81" s="48"/>
      <c r="B81" s="15" t="s">
        <v>241</v>
      </c>
      <c r="C81" s="15">
        <v>2000</v>
      </c>
      <c r="D81" s="51"/>
      <c r="E81" s="51"/>
      <c r="F81" s="15">
        <v>1</v>
      </c>
      <c r="G81" s="15" t="s">
        <v>21</v>
      </c>
      <c r="H81" s="15" t="s">
        <v>22</v>
      </c>
      <c r="I81" s="15" t="s">
        <v>23</v>
      </c>
      <c r="J81" s="16">
        <v>0</v>
      </c>
      <c r="K81" s="16">
        <v>0</v>
      </c>
      <c r="L81" s="16">
        <v>0</v>
      </c>
      <c r="M81" s="16">
        <v>0</v>
      </c>
      <c r="N81" s="16">
        <v>0</v>
      </c>
      <c r="O81" s="16">
        <v>0</v>
      </c>
      <c r="P81" s="16">
        <v>2</v>
      </c>
      <c r="Q81" s="16">
        <v>0</v>
      </c>
      <c r="R81" s="16">
        <v>2</v>
      </c>
      <c r="S81" s="16">
        <v>2</v>
      </c>
      <c r="T81" s="16">
        <v>0</v>
      </c>
      <c r="U81" s="16">
        <v>0</v>
      </c>
      <c r="V81" s="16">
        <v>2</v>
      </c>
      <c r="W81" s="16">
        <v>50</v>
      </c>
      <c r="X81" s="16">
        <v>2</v>
      </c>
      <c r="Y81" s="16">
        <v>0</v>
      </c>
      <c r="Z81" s="16">
        <v>2</v>
      </c>
      <c r="AA81" s="16">
        <v>2</v>
      </c>
      <c r="AB81" s="16">
        <v>2</v>
      </c>
      <c r="AC81" s="16">
        <v>0</v>
      </c>
      <c r="AD81" s="48"/>
      <c r="AE81" s="45"/>
      <c r="AF81" s="48"/>
      <c r="AG81" s="45"/>
      <c r="AH81" s="16">
        <v>0</v>
      </c>
      <c r="AI81" s="16">
        <v>2</v>
      </c>
      <c r="AJ81" s="16">
        <v>2</v>
      </c>
      <c r="AK81" s="16">
        <v>2</v>
      </c>
      <c r="AL81" s="16">
        <v>0</v>
      </c>
      <c r="AM81" s="16">
        <v>0</v>
      </c>
      <c r="AN81" s="16">
        <v>2</v>
      </c>
      <c r="AO81" s="16">
        <v>2</v>
      </c>
      <c r="AP81" s="16">
        <v>2</v>
      </c>
      <c r="AQ81" s="16">
        <v>0</v>
      </c>
      <c r="AR81" s="16">
        <v>2</v>
      </c>
      <c r="AS81" s="16">
        <v>0</v>
      </c>
      <c r="AT81" s="16">
        <v>0</v>
      </c>
      <c r="AU81" s="16">
        <v>0</v>
      </c>
      <c r="AV81" s="16">
        <v>0</v>
      </c>
      <c r="AW81" s="16">
        <v>2</v>
      </c>
      <c r="AX81" s="16">
        <v>0</v>
      </c>
      <c r="AY81" s="16">
        <v>0</v>
      </c>
      <c r="AZ81" s="16">
        <v>0</v>
      </c>
      <c r="BA81" s="16">
        <v>50</v>
      </c>
      <c r="BB81" s="48"/>
      <c r="BC81" s="45"/>
      <c r="BD81" s="48"/>
      <c r="BE81" s="45"/>
      <c r="BF81" s="45"/>
      <c r="BG81" s="45"/>
    </row>
    <row r="82" spans="1:59" ht="60" x14ac:dyDescent="0.25">
      <c r="A82" s="2"/>
      <c r="B82" s="14" t="s">
        <v>237</v>
      </c>
      <c r="C82" s="14">
        <v>2002</v>
      </c>
      <c r="D82" s="14"/>
      <c r="E82" s="14"/>
      <c r="F82" s="14">
        <v>2</v>
      </c>
      <c r="G82" s="14" t="s">
        <v>21</v>
      </c>
      <c r="H82" s="14" t="s">
        <v>238</v>
      </c>
      <c r="I82" s="14" t="s">
        <v>239</v>
      </c>
      <c r="J82" s="2">
        <v>0</v>
      </c>
      <c r="K82" s="2">
        <v>2</v>
      </c>
      <c r="L82" s="2">
        <v>0</v>
      </c>
      <c r="M82" s="2">
        <v>0</v>
      </c>
      <c r="N82" s="2">
        <v>0</v>
      </c>
      <c r="O82" s="2">
        <v>0</v>
      </c>
      <c r="P82" s="2">
        <v>50</v>
      </c>
      <c r="Q82" s="2">
        <v>0</v>
      </c>
      <c r="R82" s="2">
        <v>0</v>
      </c>
      <c r="S82" s="2">
        <v>0</v>
      </c>
      <c r="T82" s="2">
        <v>2</v>
      </c>
      <c r="U82" s="2">
        <v>0</v>
      </c>
      <c r="V82" s="2">
        <v>50</v>
      </c>
      <c r="W82" s="2">
        <v>2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/>
      <c r="AE82" s="2"/>
      <c r="AF82" s="2"/>
      <c r="AG82" s="2"/>
      <c r="AH82" s="2">
        <v>0</v>
      </c>
      <c r="AI82" s="2">
        <v>0</v>
      </c>
      <c r="AJ82" s="2">
        <v>0</v>
      </c>
      <c r="AK82" s="2">
        <v>0</v>
      </c>
      <c r="AL82" s="2">
        <v>0</v>
      </c>
      <c r="AM82" s="2">
        <v>0</v>
      </c>
      <c r="AN82" s="2">
        <v>0</v>
      </c>
      <c r="AO82" s="2">
        <v>0</v>
      </c>
      <c r="AP82" s="2">
        <v>2</v>
      </c>
      <c r="AQ82" s="2">
        <v>0</v>
      </c>
      <c r="AR82" s="2">
        <v>2</v>
      </c>
      <c r="AS82" s="2">
        <v>0</v>
      </c>
      <c r="AT82" s="2">
        <v>0</v>
      </c>
      <c r="AU82" s="2">
        <v>0</v>
      </c>
      <c r="AV82" s="2">
        <v>0</v>
      </c>
      <c r="AW82" s="2">
        <v>2</v>
      </c>
      <c r="AX82" s="2">
        <v>2</v>
      </c>
      <c r="AY82" s="2">
        <v>2</v>
      </c>
      <c r="AZ82" s="2">
        <v>0</v>
      </c>
      <c r="BA82" s="2">
        <v>2</v>
      </c>
      <c r="BB82" s="2"/>
      <c r="BC82" s="2"/>
      <c r="BD82" s="2"/>
      <c r="BE82" s="2"/>
      <c r="BF82" s="2"/>
      <c r="BG82" s="2"/>
    </row>
    <row r="83" spans="1:59" ht="45" x14ac:dyDescent="0.25">
      <c r="A83" s="58">
        <v>24</v>
      </c>
      <c r="B83" s="8" t="s">
        <v>297</v>
      </c>
      <c r="C83" s="8">
        <v>2001</v>
      </c>
      <c r="D83" s="59">
        <v>2001</v>
      </c>
      <c r="E83" s="59">
        <v>2000</v>
      </c>
      <c r="F83" s="8">
        <v>2</v>
      </c>
      <c r="G83" s="8" t="s">
        <v>196</v>
      </c>
      <c r="H83" s="8" t="s">
        <v>180</v>
      </c>
      <c r="I83" s="8" t="s">
        <v>181</v>
      </c>
      <c r="J83" s="4">
        <v>0</v>
      </c>
      <c r="K83" s="4">
        <v>0</v>
      </c>
      <c r="L83" s="4">
        <v>0</v>
      </c>
      <c r="M83" s="4">
        <v>2</v>
      </c>
      <c r="N83" s="4">
        <v>0</v>
      </c>
      <c r="O83" s="4">
        <v>2</v>
      </c>
      <c r="P83" s="4">
        <v>2</v>
      </c>
      <c r="Q83" s="4">
        <v>2</v>
      </c>
      <c r="R83" s="4">
        <v>2</v>
      </c>
      <c r="S83" s="4">
        <v>0</v>
      </c>
      <c r="T83" s="4">
        <v>0</v>
      </c>
      <c r="U83" s="4">
        <v>0</v>
      </c>
      <c r="V83" s="4">
        <v>0</v>
      </c>
      <c r="W83" s="4">
        <v>2</v>
      </c>
      <c r="X83" s="4">
        <v>2</v>
      </c>
      <c r="Y83" s="4">
        <v>0</v>
      </c>
      <c r="Z83" s="4">
        <v>0</v>
      </c>
      <c r="AA83" s="4">
        <v>0</v>
      </c>
      <c r="AB83" s="4">
        <v>2</v>
      </c>
      <c r="AC83" s="4">
        <v>0</v>
      </c>
      <c r="AD83" s="58"/>
      <c r="AE83" s="57">
        <v>210.41000366210937</v>
      </c>
      <c r="AF83" s="58">
        <f t="shared" ref="AF83" si="141">SUM(J83:AD85)</f>
        <v>190</v>
      </c>
      <c r="AG83" s="57">
        <f t="shared" ref="AG83" si="142">AE83+AF83</f>
        <v>400.41000366210937</v>
      </c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58"/>
      <c r="BC83" s="57" t="s">
        <v>456</v>
      </c>
      <c r="BD83" s="58">
        <f t="shared" ref="BD83" si="143">SUM(AH83:BB85)</f>
        <v>0</v>
      </c>
      <c r="BE83" s="57">
        <v>10050</v>
      </c>
      <c r="BF83" s="57">
        <f t="shared" ref="BF83" si="144">MIN(BE83,AG83)</f>
        <v>400.41000366210937</v>
      </c>
      <c r="BG83" s="57">
        <f t="shared" ref="BG83" si="145">IF( AND(ISNUMBER(BF$83),ISNUMBER(BF83)),(BF83-BF$83)/BF$83*100,"")</f>
        <v>0</v>
      </c>
    </row>
    <row r="84" spans="1:59" ht="45" x14ac:dyDescent="0.25">
      <c r="A84" s="47"/>
      <c r="B84" s="8" t="s">
        <v>195</v>
      </c>
      <c r="C84" s="8">
        <v>2000</v>
      </c>
      <c r="D84" s="50"/>
      <c r="E84" s="50"/>
      <c r="F84" s="8">
        <v>2</v>
      </c>
      <c r="G84" s="8" t="s">
        <v>196</v>
      </c>
      <c r="H84" s="8" t="s">
        <v>180</v>
      </c>
      <c r="I84" s="8" t="s">
        <v>181</v>
      </c>
      <c r="J84" s="4">
        <v>0</v>
      </c>
      <c r="K84" s="4">
        <v>0</v>
      </c>
      <c r="L84" s="4">
        <v>0</v>
      </c>
      <c r="M84" s="4">
        <v>0</v>
      </c>
      <c r="N84" s="4">
        <v>0</v>
      </c>
      <c r="O84" s="4">
        <v>0</v>
      </c>
      <c r="P84" s="4">
        <v>50</v>
      </c>
      <c r="Q84" s="4">
        <v>0</v>
      </c>
      <c r="R84" s="4">
        <v>2</v>
      </c>
      <c r="S84" s="4">
        <v>2</v>
      </c>
      <c r="T84" s="4">
        <v>2</v>
      </c>
      <c r="U84" s="4">
        <v>0</v>
      </c>
      <c r="V84" s="4">
        <v>2</v>
      </c>
      <c r="W84" s="4">
        <v>0</v>
      </c>
      <c r="X84" s="4">
        <v>0</v>
      </c>
      <c r="Y84" s="4">
        <v>2</v>
      </c>
      <c r="Z84" s="4">
        <v>0</v>
      </c>
      <c r="AA84" s="4">
        <v>2</v>
      </c>
      <c r="AB84" s="4">
        <v>0</v>
      </c>
      <c r="AC84" s="4">
        <v>0</v>
      </c>
      <c r="AD84" s="47"/>
      <c r="AE84" s="44"/>
      <c r="AF84" s="47"/>
      <c r="AG84" s="4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7"/>
      <c r="BC84" s="44"/>
      <c r="BD84" s="47"/>
      <c r="BE84" s="44"/>
      <c r="BF84" s="44"/>
      <c r="BG84" s="44"/>
    </row>
    <row r="85" spans="1:59" ht="45" x14ac:dyDescent="0.25">
      <c r="A85" s="48"/>
      <c r="B85" s="15" t="s">
        <v>178</v>
      </c>
      <c r="C85" s="15">
        <v>2000</v>
      </c>
      <c r="D85" s="51"/>
      <c r="E85" s="51"/>
      <c r="F85" s="15">
        <v>2</v>
      </c>
      <c r="G85" s="15" t="s">
        <v>179</v>
      </c>
      <c r="H85" s="15" t="s">
        <v>180</v>
      </c>
      <c r="I85" s="15" t="s">
        <v>181</v>
      </c>
      <c r="J85" s="16">
        <v>0</v>
      </c>
      <c r="K85" s="16">
        <v>0</v>
      </c>
      <c r="L85" s="16">
        <v>0</v>
      </c>
      <c r="M85" s="16">
        <v>0</v>
      </c>
      <c r="N85" s="16">
        <v>2</v>
      </c>
      <c r="O85" s="16">
        <v>0</v>
      </c>
      <c r="P85" s="16">
        <v>2</v>
      </c>
      <c r="Q85" s="16">
        <v>0</v>
      </c>
      <c r="R85" s="16">
        <v>2</v>
      </c>
      <c r="S85" s="16">
        <v>0</v>
      </c>
      <c r="T85" s="16">
        <v>2</v>
      </c>
      <c r="U85" s="16">
        <v>0</v>
      </c>
      <c r="V85" s="16">
        <v>2</v>
      </c>
      <c r="W85" s="16">
        <v>50</v>
      </c>
      <c r="X85" s="16">
        <v>0</v>
      </c>
      <c r="Y85" s="16">
        <v>2</v>
      </c>
      <c r="Z85" s="16">
        <v>0</v>
      </c>
      <c r="AA85" s="16">
        <v>0</v>
      </c>
      <c r="AB85" s="16">
        <v>0</v>
      </c>
      <c r="AC85" s="16">
        <v>50</v>
      </c>
      <c r="AD85" s="48"/>
      <c r="AE85" s="45"/>
      <c r="AF85" s="48"/>
      <c r="AG85" s="45"/>
      <c r="AH85" s="16"/>
      <c r="AI85" s="16"/>
      <c r="AJ85" s="16"/>
      <c r="AK85" s="16"/>
      <c r="AL85" s="16"/>
      <c r="AM85" s="16"/>
      <c r="AN85" s="16"/>
      <c r="AO85" s="16"/>
      <c r="AP85" s="16"/>
      <c r="AQ85" s="16"/>
      <c r="AR85" s="16"/>
      <c r="AS85" s="16"/>
      <c r="AT85" s="16"/>
      <c r="AU85" s="16"/>
      <c r="AV85" s="16"/>
      <c r="AW85" s="16"/>
      <c r="AX85" s="16"/>
      <c r="AY85" s="16"/>
      <c r="AZ85" s="16"/>
      <c r="BA85" s="16"/>
      <c r="BB85" s="48"/>
      <c r="BC85" s="45"/>
      <c r="BD85" s="48"/>
      <c r="BE85" s="45"/>
      <c r="BF85" s="45"/>
      <c r="BG85" s="45"/>
    </row>
    <row r="86" spans="1:59" ht="45" x14ac:dyDescent="0.25">
      <c r="A86" s="46">
        <v>25</v>
      </c>
      <c r="B86" s="14" t="s">
        <v>249</v>
      </c>
      <c r="C86" s="14">
        <v>2000</v>
      </c>
      <c r="D86" s="49">
        <v>2000</v>
      </c>
      <c r="E86" s="49">
        <v>2000</v>
      </c>
      <c r="F86" s="14">
        <v>2</v>
      </c>
      <c r="G86" s="14" t="s">
        <v>179</v>
      </c>
      <c r="H86" s="14" t="s">
        <v>180</v>
      </c>
      <c r="I86" s="14" t="s">
        <v>181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2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46"/>
      <c r="AE86" s="43">
        <v>269.75</v>
      </c>
      <c r="AF86" s="46">
        <f t="shared" ref="AF86" si="146">SUM(J86:AD88)</f>
        <v>232</v>
      </c>
      <c r="AG86" s="43">
        <f t="shared" ref="AG86" si="147">AE86+AF86</f>
        <v>501.75</v>
      </c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46"/>
      <c r="BC86" s="43" t="s">
        <v>456</v>
      </c>
      <c r="BD86" s="46">
        <f t="shared" ref="BD86" si="148">SUM(AH86:BB88)</f>
        <v>0</v>
      </c>
      <c r="BE86" s="43">
        <v>10050</v>
      </c>
      <c r="BF86" s="43">
        <f t="shared" ref="BF86" si="149">MIN(BE86,AG86)</f>
        <v>501.75</v>
      </c>
      <c r="BG86" s="43">
        <f t="shared" ref="BG86" si="150">IF( AND(ISNUMBER(BF$86),ISNUMBER(BF86)),(BF86-BF$86)/BF$86*100,"")</f>
        <v>0</v>
      </c>
    </row>
    <row r="87" spans="1:59" ht="30" x14ac:dyDescent="0.25">
      <c r="A87" s="47"/>
      <c r="B87" s="8" t="s">
        <v>255</v>
      </c>
      <c r="C87" s="8">
        <v>2000</v>
      </c>
      <c r="D87" s="50"/>
      <c r="E87" s="50"/>
      <c r="F87" s="8">
        <v>3</v>
      </c>
      <c r="G87" s="8" t="s">
        <v>196</v>
      </c>
      <c r="H87" s="8" t="s">
        <v>180</v>
      </c>
      <c r="I87" s="8" t="s">
        <v>256</v>
      </c>
      <c r="J87" s="4">
        <v>2</v>
      </c>
      <c r="K87" s="4">
        <v>0</v>
      </c>
      <c r="L87" s="4">
        <v>0</v>
      </c>
      <c r="M87" s="4">
        <v>2</v>
      </c>
      <c r="N87" s="4">
        <v>0</v>
      </c>
      <c r="O87" s="4">
        <v>0</v>
      </c>
      <c r="P87" s="4">
        <v>50</v>
      </c>
      <c r="Q87" s="4">
        <v>0</v>
      </c>
      <c r="R87" s="4">
        <v>0</v>
      </c>
      <c r="S87" s="4">
        <v>0</v>
      </c>
      <c r="T87" s="4">
        <v>0</v>
      </c>
      <c r="U87" s="4">
        <v>2</v>
      </c>
      <c r="V87" s="4">
        <v>2</v>
      </c>
      <c r="W87" s="4">
        <v>2</v>
      </c>
      <c r="X87" s="4">
        <v>50</v>
      </c>
      <c r="Y87" s="4">
        <v>50</v>
      </c>
      <c r="Z87" s="4">
        <v>0</v>
      </c>
      <c r="AA87" s="4">
        <v>2</v>
      </c>
      <c r="AB87" s="4">
        <v>2</v>
      </c>
      <c r="AC87" s="4">
        <v>50</v>
      </c>
      <c r="AD87" s="47"/>
      <c r="AE87" s="44"/>
      <c r="AF87" s="47"/>
      <c r="AG87" s="4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7"/>
      <c r="BC87" s="44"/>
      <c r="BD87" s="47"/>
      <c r="BE87" s="44"/>
      <c r="BF87" s="44"/>
      <c r="BG87" s="44"/>
    </row>
    <row r="88" spans="1:59" ht="45" x14ac:dyDescent="0.25">
      <c r="A88" s="48"/>
      <c r="B88" s="15" t="s">
        <v>182</v>
      </c>
      <c r="C88" s="15">
        <v>2000</v>
      </c>
      <c r="D88" s="51"/>
      <c r="E88" s="51"/>
      <c r="F88" s="15">
        <v>2</v>
      </c>
      <c r="G88" s="15" t="s">
        <v>179</v>
      </c>
      <c r="H88" s="15" t="s">
        <v>180</v>
      </c>
      <c r="I88" s="15" t="s">
        <v>181</v>
      </c>
      <c r="J88" s="16">
        <v>0</v>
      </c>
      <c r="K88" s="16">
        <v>0</v>
      </c>
      <c r="L88" s="16">
        <v>0</v>
      </c>
      <c r="M88" s="16">
        <v>0</v>
      </c>
      <c r="N88" s="16">
        <v>2</v>
      </c>
      <c r="O88" s="16">
        <v>2</v>
      </c>
      <c r="P88" s="16">
        <v>2</v>
      </c>
      <c r="Q88" s="16">
        <v>2</v>
      </c>
      <c r="R88" s="16">
        <v>0</v>
      </c>
      <c r="S88" s="16">
        <v>0</v>
      </c>
      <c r="T88" s="16">
        <v>2</v>
      </c>
      <c r="U88" s="16">
        <v>2</v>
      </c>
      <c r="V88" s="16">
        <v>2</v>
      </c>
      <c r="W88" s="16">
        <v>0</v>
      </c>
      <c r="X88" s="16">
        <v>0</v>
      </c>
      <c r="Y88" s="16">
        <v>0</v>
      </c>
      <c r="Z88" s="16">
        <v>0</v>
      </c>
      <c r="AA88" s="16">
        <v>0</v>
      </c>
      <c r="AB88" s="16">
        <v>2</v>
      </c>
      <c r="AC88" s="16">
        <v>0</v>
      </c>
      <c r="AD88" s="48"/>
      <c r="AE88" s="45"/>
      <c r="AF88" s="48"/>
      <c r="AG88" s="45"/>
      <c r="AH88" s="16"/>
      <c r="AI88" s="16"/>
      <c r="AJ88" s="16"/>
      <c r="AK88" s="16"/>
      <c r="AL88" s="16"/>
      <c r="AM88" s="16"/>
      <c r="AN88" s="16"/>
      <c r="AO88" s="16"/>
      <c r="AP88" s="16"/>
      <c r="AQ88" s="16"/>
      <c r="AR88" s="16"/>
      <c r="AS88" s="16"/>
      <c r="AT88" s="16"/>
      <c r="AU88" s="16"/>
      <c r="AV88" s="16"/>
      <c r="AW88" s="16"/>
      <c r="AX88" s="16"/>
      <c r="AY88" s="16"/>
      <c r="AZ88" s="16"/>
      <c r="BA88" s="16"/>
      <c r="BB88" s="48"/>
      <c r="BC88" s="45"/>
      <c r="BD88" s="48"/>
      <c r="BE88" s="45"/>
      <c r="BF88" s="45"/>
      <c r="BG88" s="45"/>
    </row>
    <row r="89" spans="1:59" ht="30" x14ac:dyDescent="0.25">
      <c r="A89" s="46">
        <v>26</v>
      </c>
      <c r="B89" s="14" t="s">
        <v>86</v>
      </c>
      <c r="C89" s="14">
        <v>2000</v>
      </c>
      <c r="D89" s="49">
        <v>2002</v>
      </c>
      <c r="E89" s="49">
        <v>2000</v>
      </c>
      <c r="F89" s="14">
        <v>3</v>
      </c>
      <c r="G89" s="14" t="s">
        <v>87</v>
      </c>
      <c r="H89" s="14" t="s">
        <v>88</v>
      </c>
      <c r="I89" s="14" t="s">
        <v>89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2</v>
      </c>
      <c r="Q89" s="2">
        <v>0</v>
      </c>
      <c r="R89" s="2">
        <v>2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50</v>
      </c>
      <c r="Y89" s="2">
        <v>2</v>
      </c>
      <c r="Z89" s="2">
        <v>0</v>
      </c>
      <c r="AA89" s="2">
        <v>0</v>
      </c>
      <c r="AB89" s="2">
        <v>0</v>
      </c>
      <c r="AC89" s="2">
        <v>50</v>
      </c>
      <c r="AD89" s="46"/>
      <c r="AE89" s="43">
        <v>263.58999633789062</v>
      </c>
      <c r="AF89" s="46">
        <f t="shared" ref="AF89" si="151">SUM(J89:AD91)</f>
        <v>374</v>
      </c>
      <c r="AG89" s="43">
        <f t="shared" ref="AG89" si="152">AE89+AF89</f>
        <v>637.58999633789062</v>
      </c>
      <c r="AH89" s="2">
        <v>0</v>
      </c>
      <c r="AI89" s="2">
        <v>0</v>
      </c>
      <c r="AJ89" s="2">
        <v>0</v>
      </c>
      <c r="AK89" s="2">
        <v>0</v>
      </c>
      <c r="AL89" s="2">
        <v>0</v>
      </c>
      <c r="AM89" s="2">
        <v>0</v>
      </c>
      <c r="AN89" s="2">
        <v>2</v>
      </c>
      <c r="AO89" s="2">
        <v>0</v>
      </c>
      <c r="AP89" s="2">
        <v>0</v>
      </c>
      <c r="AQ89" s="2">
        <v>0</v>
      </c>
      <c r="AR89" s="2">
        <v>0</v>
      </c>
      <c r="AS89" s="2">
        <v>0</v>
      </c>
      <c r="AT89" s="2">
        <v>2</v>
      </c>
      <c r="AU89" s="2">
        <v>0</v>
      </c>
      <c r="AV89" s="2">
        <v>2</v>
      </c>
      <c r="AW89" s="2">
        <v>2</v>
      </c>
      <c r="AX89" s="2">
        <v>0</v>
      </c>
      <c r="AY89" s="2">
        <v>0</v>
      </c>
      <c r="AZ89" s="2">
        <v>0</v>
      </c>
      <c r="BA89" s="2">
        <v>2</v>
      </c>
      <c r="BB89" s="46"/>
      <c r="BC89" s="43" t="s">
        <v>457</v>
      </c>
      <c r="BD89" s="46">
        <f t="shared" ref="BD89" si="153">SUM(AH89:BB91)</f>
        <v>232</v>
      </c>
      <c r="BE89" s="43">
        <v>10000</v>
      </c>
      <c r="BF89" s="43">
        <f t="shared" ref="BF89" si="154">MIN(BE89,AG89)</f>
        <v>637.58999633789062</v>
      </c>
      <c r="BG89" s="43">
        <f t="shared" ref="BG89" si="155">IF( AND(ISNUMBER(BF$89),ISNUMBER(BF89)),(BF89-BF$89)/BF$89*100,"")</f>
        <v>0</v>
      </c>
    </row>
    <row r="90" spans="1:59" ht="30" x14ac:dyDescent="0.25">
      <c r="A90" s="47"/>
      <c r="B90" s="8" t="s">
        <v>235</v>
      </c>
      <c r="C90" s="8">
        <v>2002</v>
      </c>
      <c r="D90" s="50"/>
      <c r="E90" s="50"/>
      <c r="F90" s="8">
        <v>2</v>
      </c>
      <c r="G90" s="8" t="s">
        <v>87</v>
      </c>
      <c r="H90" s="8" t="s">
        <v>236</v>
      </c>
      <c r="I90" s="8" t="s">
        <v>89</v>
      </c>
      <c r="J90" s="4">
        <v>0</v>
      </c>
      <c r="K90" s="4">
        <v>0</v>
      </c>
      <c r="L90" s="4">
        <v>0</v>
      </c>
      <c r="M90" s="4">
        <v>0</v>
      </c>
      <c r="N90" s="4">
        <v>0</v>
      </c>
      <c r="O90" s="4">
        <v>0</v>
      </c>
      <c r="P90" s="4">
        <v>50</v>
      </c>
      <c r="Q90" s="4">
        <v>0</v>
      </c>
      <c r="R90" s="4">
        <v>2</v>
      </c>
      <c r="S90" s="4">
        <v>0</v>
      </c>
      <c r="T90" s="4">
        <v>0</v>
      </c>
      <c r="U90" s="4">
        <v>50</v>
      </c>
      <c r="V90" s="4">
        <v>2</v>
      </c>
      <c r="W90" s="4">
        <v>0</v>
      </c>
      <c r="X90" s="4">
        <v>0</v>
      </c>
      <c r="Y90" s="4">
        <v>2</v>
      </c>
      <c r="Z90" s="4">
        <v>0</v>
      </c>
      <c r="AA90" s="4">
        <v>2</v>
      </c>
      <c r="AB90" s="4">
        <v>0</v>
      </c>
      <c r="AC90" s="4">
        <v>0</v>
      </c>
      <c r="AD90" s="47"/>
      <c r="AE90" s="44"/>
      <c r="AF90" s="47"/>
      <c r="AG90" s="44"/>
      <c r="AH90" s="4">
        <v>0</v>
      </c>
      <c r="AI90" s="4">
        <v>0</v>
      </c>
      <c r="AJ90" s="4">
        <v>0</v>
      </c>
      <c r="AK90" s="4">
        <v>0</v>
      </c>
      <c r="AL90" s="4">
        <v>2</v>
      </c>
      <c r="AM90" s="4">
        <v>2</v>
      </c>
      <c r="AN90" s="4">
        <v>50</v>
      </c>
      <c r="AO90" s="4">
        <v>0</v>
      </c>
      <c r="AP90" s="4">
        <v>0</v>
      </c>
      <c r="AQ90" s="4">
        <v>0</v>
      </c>
      <c r="AR90" s="4">
        <v>0</v>
      </c>
      <c r="AS90" s="4">
        <v>0</v>
      </c>
      <c r="AT90" s="4">
        <v>2</v>
      </c>
      <c r="AU90" s="4">
        <v>50</v>
      </c>
      <c r="AV90" s="4">
        <v>0</v>
      </c>
      <c r="AW90" s="4">
        <v>2</v>
      </c>
      <c r="AX90" s="4">
        <v>0</v>
      </c>
      <c r="AY90" s="4">
        <v>0</v>
      </c>
      <c r="AZ90" s="4">
        <v>0</v>
      </c>
      <c r="BA90" s="4">
        <v>0</v>
      </c>
      <c r="BB90" s="47"/>
      <c r="BC90" s="44"/>
      <c r="BD90" s="47"/>
      <c r="BE90" s="44"/>
      <c r="BF90" s="44"/>
      <c r="BG90" s="44"/>
    </row>
    <row r="91" spans="1:59" x14ac:dyDescent="0.25">
      <c r="A91" s="48"/>
      <c r="B91" s="17" t="s">
        <v>184</v>
      </c>
      <c r="C91" s="17">
        <v>2001</v>
      </c>
      <c r="D91" s="51"/>
      <c r="E91" s="51"/>
      <c r="F91" s="17">
        <v>3</v>
      </c>
      <c r="G91" s="17" t="s">
        <v>87</v>
      </c>
      <c r="H91" s="17" t="s">
        <v>88</v>
      </c>
      <c r="I91" s="17" t="s">
        <v>89</v>
      </c>
      <c r="J91" s="17">
        <v>0</v>
      </c>
      <c r="K91" s="17">
        <v>0</v>
      </c>
      <c r="L91" s="17">
        <v>2</v>
      </c>
      <c r="M91" s="17">
        <v>0</v>
      </c>
      <c r="N91" s="17">
        <v>2</v>
      </c>
      <c r="O91" s="17">
        <v>0</v>
      </c>
      <c r="P91" s="17">
        <v>50</v>
      </c>
      <c r="Q91" s="17">
        <v>0</v>
      </c>
      <c r="R91" s="17">
        <v>50</v>
      </c>
      <c r="S91" s="17">
        <v>2</v>
      </c>
      <c r="T91" s="17">
        <v>0</v>
      </c>
      <c r="U91" s="17">
        <v>0</v>
      </c>
      <c r="V91" s="17">
        <v>2</v>
      </c>
      <c r="W91" s="17">
        <v>0</v>
      </c>
      <c r="X91" s="17">
        <v>0</v>
      </c>
      <c r="Y91" s="17">
        <v>2</v>
      </c>
      <c r="Z91" s="17">
        <v>0</v>
      </c>
      <c r="AA91" s="17">
        <v>0</v>
      </c>
      <c r="AB91" s="17">
        <v>0</v>
      </c>
      <c r="AC91" s="17">
        <v>50</v>
      </c>
      <c r="AD91" s="48"/>
      <c r="AE91" s="45"/>
      <c r="AF91" s="48"/>
      <c r="AG91" s="45"/>
      <c r="AH91" s="17">
        <v>0</v>
      </c>
      <c r="AI91" s="17">
        <v>0</v>
      </c>
      <c r="AJ91" s="17">
        <v>0</v>
      </c>
      <c r="AK91" s="17">
        <v>0</v>
      </c>
      <c r="AL91" s="17">
        <v>2</v>
      </c>
      <c r="AM91" s="17">
        <v>50</v>
      </c>
      <c r="AN91" s="17">
        <v>50</v>
      </c>
      <c r="AO91" s="17">
        <v>0</v>
      </c>
      <c r="AP91" s="17">
        <v>2</v>
      </c>
      <c r="AQ91" s="17">
        <v>0</v>
      </c>
      <c r="AR91" s="17">
        <v>2</v>
      </c>
      <c r="AS91" s="17">
        <v>0</v>
      </c>
      <c r="AT91" s="17">
        <v>2</v>
      </c>
      <c r="AU91" s="17">
        <v>0</v>
      </c>
      <c r="AV91" s="17">
        <v>2</v>
      </c>
      <c r="AW91" s="17">
        <v>2</v>
      </c>
      <c r="AX91" s="17">
        <v>2</v>
      </c>
      <c r="AY91" s="17"/>
      <c r="AZ91" s="17"/>
      <c r="BA91" s="17"/>
      <c r="BB91" s="48"/>
      <c r="BC91" s="45"/>
      <c r="BD91" s="48"/>
      <c r="BE91" s="45"/>
      <c r="BF91" s="45"/>
      <c r="BG91" s="45"/>
    </row>
    <row r="93" spans="1:59" ht="18.75" x14ac:dyDescent="0.25">
      <c r="A93" s="29" t="s">
        <v>458</v>
      </c>
      <c r="B93" s="29"/>
      <c r="C93" s="29"/>
      <c r="D93" s="29"/>
      <c r="E93" s="29"/>
      <c r="F93" s="29"/>
      <c r="G93" s="29"/>
      <c r="H93" s="29"/>
      <c r="I93" s="29"/>
      <c r="J93" s="29"/>
    </row>
    <row r="94" spans="1:59" x14ac:dyDescent="0.25">
      <c r="A94" s="52" t="s">
        <v>446</v>
      </c>
      <c r="B94" s="52" t="s">
        <v>1</v>
      </c>
      <c r="C94" s="52" t="s">
        <v>2</v>
      </c>
      <c r="D94" s="52" t="s">
        <v>346</v>
      </c>
      <c r="E94" s="52" t="s">
        <v>347</v>
      </c>
      <c r="F94" s="52" t="s">
        <v>3</v>
      </c>
      <c r="G94" s="52" t="s">
        <v>4</v>
      </c>
      <c r="H94" s="52" t="s">
        <v>5</v>
      </c>
      <c r="I94" s="52" t="s">
        <v>6</v>
      </c>
      <c r="J94" s="54" t="s">
        <v>448</v>
      </c>
      <c r="K94" s="55"/>
      <c r="L94" s="55"/>
      <c r="M94" s="55"/>
      <c r="N94" s="55"/>
      <c r="O94" s="55"/>
      <c r="P94" s="55"/>
      <c r="Q94" s="55"/>
      <c r="R94" s="55"/>
      <c r="S94" s="55"/>
      <c r="T94" s="55"/>
      <c r="U94" s="55"/>
      <c r="V94" s="55"/>
      <c r="W94" s="55"/>
      <c r="X94" s="55"/>
      <c r="Y94" s="55"/>
      <c r="Z94" s="55"/>
      <c r="AA94" s="55"/>
      <c r="AB94" s="55"/>
      <c r="AC94" s="55"/>
      <c r="AD94" s="55"/>
      <c r="AE94" s="55"/>
      <c r="AF94" s="55"/>
      <c r="AG94" s="56"/>
      <c r="AH94" s="54" t="s">
        <v>452</v>
      </c>
      <c r="AI94" s="55"/>
      <c r="AJ94" s="55"/>
      <c r="AK94" s="55"/>
      <c r="AL94" s="55"/>
      <c r="AM94" s="55"/>
      <c r="AN94" s="55"/>
      <c r="AO94" s="55"/>
      <c r="AP94" s="55"/>
      <c r="AQ94" s="55"/>
      <c r="AR94" s="55"/>
      <c r="AS94" s="55"/>
      <c r="AT94" s="55"/>
      <c r="AU94" s="55"/>
      <c r="AV94" s="55"/>
      <c r="AW94" s="55"/>
      <c r="AX94" s="55"/>
      <c r="AY94" s="55"/>
      <c r="AZ94" s="55"/>
      <c r="BA94" s="55"/>
      <c r="BB94" s="55"/>
      <c r="BC94" s="55"/>
      <c r="BD94" s="55"/>
      <c r="BE94" s="56"/>
      <c r="BF94" s="52" t="s">
        <v>453</v>
      </c>
      <c r="BG94" s="52" t="s">
        <v>454</v>
      </c>
    </row>
    <row r="95" spans="1:59" ht="30" x14ac:dyDescent="0.25">
      <c r="A95" s="53"/>
      <c r="B95" s="53"/>
      <c r="C95" s="53"/>
      <c r="D95" s="53"/>
      <c r="E95" s="53"/>
      <c r="F95" s="53"/>
      <c r="G95" s="53"/>
      <c r="H95" s="53"/>
      <c r="I95" s="53"/>
      <c r="J95" s="9">
        <v>1</v>
      </c>
      <c r="K95" s="9">
        <v>2</v>
      </c>
      <c r="L95" s="9">
        <v>3</v>
      </c>
      <c r="M95" s="9">
        <v>4</v>
      </c>
      <c r="N95" s="9">
        <v>5</v>
      </c>
      <c r="O95" s="9">
        <v>6</v>
      </c>
      <c r="P95" s="9">
        <v>7</v>
      </c>
      <c r="Q95" s="9">
        <v>8</v>
      </c>
      <c r="R95" s="9">
        <v>9</v>
      </c>
      <c r="S95" s="9">
        <v>10</v>
      </c>
      <c r="T95" s="9">
        <v>11</v>
      </c>
      <c r="U95" s="9">
        <v>12</v>
      </c>
      <c r="V95" s="9">
        <v>13</v>
      </c>
      <c r="W95" s="9">
        <v>14</v>
      </c>
      <c r="X95" s="9">
        <v>15</v>
      </c>
      <c r="Y95" s="9">
        <v>16</v>
      </c>
      <c r="Z95" s="9">
        <v>17</v>
      </c>
      <c r="AA95" s="9">
        <v>18</v>
      </c>
      <c r="AB95" s="9">
        <v>19</v>
      </c>
      <c r="AC95" s="9">
        <v>20</v>
      </c>
      <c r="AD95" s="9" t="s">
        <v>855</v>
      </c>
      <c r="AE95" s="9" t="s">
        <v>449</v>
      </c>
      <c r="AF95" s="9" t="s">
        <v>450</v>
      </c>
      <c r="AG95" s="9" t="s">
        <v>451</v>
      </c>
      <c r="AH95" s="9">
        <v>1</v>
      </c>
      <c r="AI95" s="9">
        <v>2</v>
      </c>
      <c r="AJ95" s="9">
        <v>3</v>
      </c>
      <c r="AK95" s="9">
        <v>4</v>
      </c>
      <c r="AL95" s="9">
        <v>5</v>
      </c>
      <c r="AM95" s="9">
        <v>6</v>
      </c>
      <c r="AN95" s="9">
        <v>7</v>
      </c>
      <c r="AO95" s="9">
        <v>8</v>
      </c>
      <c r="AP95" s="9">
        <v>9</v>
      </c>
      <c r="AQ95" s="9">
        <v>10</v>
      </c>
      <c r="AR95" s="9">
        <v>11</v>
      </c>
      <c r="AS95" s="9">
        <v>12</v>
      </c>
      <c r="AT95" s="9">
        <v>13</v>
      </c>
      <c r="AU95" s="9">
        <v>14</v>
      </c>
      <c r="AV95" s="9">
        <v>15</v>
      </c>
      <c r="AW95" s="9">
        <v>16</v>
      </c>
      <c r="AX95" s="9">
        <v>17</v>
      </c>
      <c r="AY95" s="9">
        <v>18</v>
      </c>
      <c r="AZ95" s="9">
        <v>19</v>
      </c>
      <c r="BA95" s="9">
        <v>20</v>
      </c>
      <c r="BB95" s="9" t="s">
        <v>855</v>
      </c>
      <c r="BC95" s="9" t="s">
        <v>449</v>
      </c>
      <c r="BD95" s="9" t="s">
        <v>450</v>
      </c>
      <c r="BE95" s="9" t="s">
        <v>451</v>
      </c>
      <c r="BF95" s="53"/>
      <c r="BG95" s="53"/>
    </row>
    <row r="96" spans="1:59" ht="45" x14ac:dyDescent="0.25">
      <c r="A96" s="46" t="s">
        <v>455</v>
      </c>
      <c r="B96" s="11" t="s">
        <v>462</v>
      </c>
      <c r="C96" s="11" t="s">
        <v>463</v>
      </c>
      <c r="D96" s="49">
        <v>1996</v>
      </c>
      <c r="E96" s="49">
        <v>1994</v>
      </c>
      <c r="F96" s="11" t="s">
        <v>461</v>
      </c>
      <c r="G96" s="11" t="s">
        <v>10</v>
      </c>
      <c r="H96" s="11" t="s">
        <v>11</v>
      </c>
      <c r="I96" s="11" t="s">
        <v>12</v>
      </c>
      <c r="J96" s="10">
        <v>0</v>
      </c>
      <c r="K96" s="10">
        <v>0</v>
      </c>
      <c r="L96" s="10">
        <v>0</v>
      </c>
      <c r="M96" s="10">
        <v>0</v>
      </c>
      <c r="N96" s="10">
        <v>0</v>
      </c>
      <c r="O96" s="10">
        <v>0</v>
      </c>
      <c r="P96" s="10">
        <v>0</v>
      </c>
      <c r="Q96" s="10">
        <v>0</v>
      </c>
      <c r="R96" s="10">
        <v>0</v>
      </c>
      <c r="S96" s="10">
        <v>0</v>
      </c>
      <c r="T96" s="10">
        <v>0</v>
      </c>
      <c r="U96" s="10">
        <v>0</v>
      </c>
      <c r="V96" s="10">
        <v>0</v>
      </c>
      <c r="W96" s="10">
        <v>0</v>
      </c>
      <c r="X96" s="10">
        <v>0</v>
      </c>
      <c r="Y96" s="10">
        <v>0</v>
      </c>
      <c r="Z96" s="10">
        <v>0</v>
      </c>
      <c r="AA96" s="10">
        <v>0</v>
      </c>
      <c r="AB96" s="10">
        <v>0</v>
      </c>
      <c r="AC96" s="10">
        <v>2</v>
      </c>
      <c r="AD96" s="46"/>
      <c r="AE96" s="43">
        <v>132.52000427246094</v>
      </c>
      <c r="AF96" s="46">
        <f t="shared" ref="AF96" si="156">SUM(J96:AD98)</f>
        <v>6</v>
      </c>
      <c r="AG96" s="43">
        <f t="shared" ref="AG96" si="157">AE96+AF96</f>
        <v>138.52000427246094</v>
      </c>
      <c r="AH96" s="10">
        <v>0</v>
      </c>
      <c r="AI96" s="10">
        <v>0</v>
      </c>
      <c r="AJ96" s="10">
        <v>0</v>
      </c>
      <c r="AK96" s="10">
        <v>0</v>
      </c>
      <c r="AL96" s="10">
        <v>0</v>
      </c>
      <c r="AM96" s="10">
        <v>0</v>
      </c>
      <c r="AN96" s="10">
        <v>0</v>
      </c>
      <c r="AO96" s="10">
        <v>0</v>
      </c>
      <c r="AP96" s="10">
        <v>0</v>
      </c>
      <c r="AQ96" s="10">
        <v>0</v>
      </c>
      <c r="AR96" s="10">
        <v>50</v>
      </c>
      <c r="AS96" s="10">
        <v>0</v>
      </c>
      <c r="AT96" s="10">
        <v>0</v>
      </c>
      <c r="AU96" s="10">
        <v>0</v>
      </c>
      <c r="AV96" s="10">
        <v>2</v>
      </c>
      <c r="AW96" s="10">
        <v>0</v>
      </c>
      <c r="AX96" s="10">
        <v>0</v>
      </c>
      <c r="AY96" s="10">
        <v>0</v>
      </c>
      <c r="AZ96" s="10">
        <v>0</v>
      </c>
      <c r="BA96" s="10">
        <v>0</v>
      </c>
      <c r="BB96" s="46"/>
      <c r="BC96" s="43">
        <v>119.65000152587891</v>
      </c>
      <c r="BD96" s="46">
        <f t="shared" ref="BD96" si="158">SUM(AH96:BB98)</f>
        <v>56</v>
      </c>
      <c r="BE96" s="43">
        <f t="shared" ref="BE96" si="159">BC96+BD96</f>
        <v>175.65000152587891</v>
      </c>
      <c r="BF96" s="43">
        <f t="shared" ref="BF96" si="160">MIN(BE96,AG96)</f>
        <v>138.52000427246094</v>
      </c>
      <c r="BG96" s="43">
        <f t="shared" ref="BG96" si="161">IF( AND(ISNUMBER(BF$96),ISNUMBER(BF96)),(BF96-BF$96)/BF$96*100,"")</f>
        <v>0</v>
      </c>
    </row>
    <row r="97" spans="1:59" ht="75" x14ac:dyDescent="0.25">
      <c r="A97" s="47"/>
      <c r="B97" s="8" t="s">
        <v>459</v>
      </c>
      <c r="C97" s="8" t="s">
        <v>460</v>
      </c>
      <c r="D97" s="50"/>
      <c r="E97" s="50"/>
      <c r="F97" s="8" t="s">
        <v>461</v>
      </c>
      <c r="G97" s="8" t="s">
        <v>91</v>
      </c>
      <c r="H97" s="8" t="s">
        <v>92</v>
      </c>
      <c r="I97" s="8" t="s">
        <v>93</v>
      </c>
      <c r="J97" s="4">
        <v>0</v>
      </c>
      <c r="K97" s="4">
        <v>0</v>
      </c>
      <c r="L97" s="4">
        <v>0</v>
      </c>
      <c r="M97" s="4">
        <v>0</v>
      </c>
      <c r="N97" s="4">
        <v>0</v>
      </c>
      <c r="O97" s="4">
        <v>0</v>
      </c>
      <c r="P97" s="4">
        <v>0</v>
      </c>
      <c r="Q97" s="4">
        <v>0</v>
      </c>
      <c r="R97" s="4">
        <v>0</v>
      </c>
      <c r="S97" s="4">
        <v>0</v>
      </c>
      <c r="T97" s="4">
        <v>0</v>
      </c>
      <c r="U97" s="4">
        <v>0</v>
      </c>
      <c r="V97" s="4">
        <v>0</v>
      </c>
      <c r="W97" s="4">
        <v>0</v>
      </c>
      <c r="X97" s="4">
        <v>0</v>
      </c>
      <c r="Y97" s="4">
        <v>0</v>
      </c>
      <c r="Z97" s="4">
        <v>0</v>
      </c>
      <c r="AA97" s="4">
        <v>0</v>
      </c>
      <c r="AB97" s="4">
        <v>0</v>
      </c>
      <c r="AC97" s="4">
        <v>0</v>
      </c>
      <c r="AD97" s="47"/>
      <c r="AE97" s="44"/>
      <c r="AF97" s="47"/>
      <c r="AG97" s="44"/>
      <c r="AH97" s="4">
        <v>0</v>
      </c>
      <c r="AI97" s="4">
        <v>0</v>
      </c>
      <c r="AJ97" s="4">
        <v>0</v>
      </c>
      <c r="AK97" s="4">
        <v>0</v>
      </c>
      <c r="AL97" s="4">
        <v>0</v>
      </c>
      <c r="AM97" s="4">
        <v>0</v>
      </c>
      <c r="AN97" s="4">
        <v>0</v>
      </c>
      <c r="AO97" s="4">
        <v>0</v>
      </c>
      <c r="AP97" s="4">
        <v>0</v>
      </c>
      <c r="AQ97" s="4">
        <v>0</v>
      </c>
      <c r="AR97" s="4">
        <v>0</v>
      </c>
      <c r="AS97" s="4">
        <v>0</v>
      </c>
      <c r="AT97" s="4">
        <v>0</v>
      </c>
      <c r="AU97" s="4">
        <v>0</v>
      </c>
      <c r="AV97" s="4">
        <v>0</v>
      </c>
      <c r="AW97" s="4">
        <v>2</v>
      </c>
      <c r="AX97" s="4">
        <v>0</v>
      </c>
      <c r="AY97" s="4">
        <v>0</v>
      </c>
      <c r="AZ97" s="4">
        <v>0</v>
      </c>
      <c r="BA97" s="4">
        <v>0</v>
      </c>
      <c r="BB97" s="47"/>
      <c r="BC97" s="44"/>
      <c r="BD97" s="47"/>
      <c r="BE97" s="44"/>
      <c r="BF97" s="44"/>
      <c r="BG97" s="44"/>
    </row>
    <row r="98" spans="1:59" ht="60" x14ac:dyDescent="0.25">
      <c r="A98" s="48"/>
      <c r="B98" s="15" t="s">
        <v>464</v>
      </c>
      <c r="C98" s="15" t="s">
        <v>465</v>
      </c>
      <c r="D98" s="51"/>
      <c r="E98" s="51"/>
      <c r="F98" s="15" t="s">
        <v>461</v>
      </c>
      <c r="G98" s="15" t="s">
        <v>16</v>
      </c>
      <c r="H98" s="15" t="s">
        <v>251</v>
      </c>
      <c r="I98" s="15" t="s">
        <v>114</v>
      </c>
      <c r="J98" s="16">
        <v>0</v>
      </c>
      <c r="K98" s="16">
        <v>0</v>
      </c>
      <c r="L98" s="16">
        <v>0</v>
      </c>
      <c r="M98" s="16">
        <v>0</v>
      </c>
      <c r="N98" s="16">
        <v>0</v>
      </c>
      <c r="O98" s="16">
        <v>0</v>
      </c>
      <c r="P98" s="16">
        <v>0</v>
      </c>
      <c r="Q98" s="16">
        <v>0</v>
      </c>
      <c r="R98" s="16">
        <v>0</v>
      </c>
      <c r="S98" s="16">
        <v>0</v>
      </c>
      <c r="T98" s="16">
        <v>0</v>
      </c>
      <c r="U98" s="16">
        <v>0</v>
      </c>
      <c r="V98" s="16">
        <v>0</v>
      </c>
      <c r="W98" s="16">
        <v>0</v>
      </c>
      <c r="X98" s="16">
        <v>0</v>
      </c>
      <c r="Y98" s="16">
        <v>2</v>
      </c>
      <c r="Z98" s="16">
        <v>0</v>
      </c>
      <c r="AA98" s="16">
        <v>0</v>
      </c>
      <c r="AB98" s="16">
        <v>0</v>
      </c>
      <c r="AC98" s="16">
        <v>2</v>
      </c>
      <c r="AD98" s="48"/>
      <c r="AE98" s="45"/>
      <c r="AF98" s="48"/>
      <c r="AG98" s="45"/>
      <c r="AH98" s="16">
        <v>0</v>
      </c>
      <c r="AI98" s="16">
        <v>0</v>
      </c>
      <c r="AJ98" s="16">
        <v>0</v>
      </c>
      <c r="AK98" s="16">
        <v>0</v>
      </c>
      <c r="AL98" s="16">
        <v>0</v>
      </c>
      <c r="AM98" s="16">
        <v>0</v>
      </c>
      <c r="AN98" s="16">
        <v>0</v>
      </c>
      <c r="AO98" s="16">
        <v>0</v>
      </c>
      <c r="AP98" s="16">
        <v>0</v>
      </c>
      <c r="AQ98" s="16">
        <v>0</v>
      </c>
      <c r="AR98" s="16">
        <v>2</v>
      </c>
      <c r="AS98" s="16">
        <v>0</v>
      </c>
      <c r="AT98" s="16">
        <v>0</v>
      </c>
      <c r="AU98" s="16">
        <v>0</v>
      </c>
      <c r="AV98" s="16">
        <v>0</v>
      </c>
      <c r="AW98" s="16">
        <v>0</v>
      </c>
      <c r="AX98" s="16">
        <v>0</v>
      </c>
      <c r="AY98" s="16">
        <v>0</v>
      </c>
      <c r="AZ98" s="16">
        <v>0</v>
      </c>
      <c r="BA98" s="16">
        <v>0</v>
      </c>
      <c r="BB98" s="48"/>
      <c r="BC98" s="45"/>
      <c r="BD98" s="48"/>
      <c r="BE98" s="45"/>
      <c r="BF98" s="45"/>
      <c r="BG98" s="45"/>
    </row>
    <row r="99" spans="1:59" ht="75" x14ac:dyDescent="0.25">
      <c r="A99" s="46">
        <v>1</v>
      </c>
      <c r="B99" s="14" t="s">
        <v>466</v>
      </c>
      <c r="C99" s="14" t="s">
        <v>467</v>
      </c>
      <c r="D99" s="49">
        <v>1999</v>
      </c>
      <c r="E99" s="49">
        <v>1998</v>
      </c>
      <c r="F99" s="14" t="s">
        <v>468</v>
      </c>
      <c r="G99" s="14" t="s">
        <v>136</v>
      </c>
      <c r="H99" s="14" t="s">
        <v>191</v>
      </c>
      <c r="I99" s="14" t="s">
        <v>192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46"/>
      <c r="AE99" s="43">
        <v>135.78999328613281</v>
      </c>
      <c r="AF99" s="46">
        <f t="shared" ref="AF99" si="162">SUM(J99:AD101)</f>
        <v>6</v>
      </c>
      <c r="AG99" s="43">
        <f t="shared" ref="AG99" si="163">AE99+AF99</f>
        <v>141.78999328613281</v>
      </c>
      <c r="AH99" s="2">
        <v>0</v>
      </c>
      <c r="AI99" s="2">
        <v>0</v>
      </c>
      <c r="AJ99" s="2">
        <v>0</v>
      </c>
      <c r="AK99" s="2">
        <v>0</v>
      </c>
      <c r="AL99" s="2">
        <v>0</v>
      </c>
      <c r="AM99" s="2">
        <v>0</v>
      </c>
      <c r="AN99" s="2">
        <v>0</v>
      </c>
      <c r="AO99" s="2">
        <v>0</v>
      </c>
      <c r="AP99" s="2">
        <v>0</v>
      </c>
      <c r="AQ99" s="2">
        <v>0</v>
      </c>
      <c r="AR99" s="2">
        <v>0</v>
      </c>
      <c r="AS99" s="2">
        <v>0</v>
      </c>
      <c r="AT99" s="2">
        <v>0</v>
      </c>
      <c r="AU99" s="2">
        <v>0</v>
      </c>
      <c r="AV99" s="2">
        <v>2</v>
      </c>
      <c r="AW99" s="2">
        <v>0</v>
      </c>
      <c r="AX99" s="2">
        <v>0</v>
      </c>
      <c r="AY99" s="2">
        <v>0</v>
      </c>
      <c r="AZ99" s="2">
        <v>0</v>
      </c>
      <c r="BA99" s="2">
        <v>0</v>
      </c>
      <c r="BB99" s="46"/>
      <c r="BC99" s="43">
        <v>129.55999755859375</v>
      </c>
      <c r="BD99" s="46">
        <f t="shared" ref="BD99" si="164">SUM(AH99:BB101)</f>
        <v>54</v>
      </c>
      <c r="BE99" s="43">
        <f t="shared" ref="BE99" si="165">BC99+BD99</f>
        <v>183.55999755859375</v>
      </c>
      <c r="BF99" s="43">
        <f t="shared" ref="BF99" si="166">MIN(BE99,AG99)</f>
        <v>141.78999328613281</v>
      </c>
      <c r="BG99" s="43">
        <f t="shared" ref="BG99" si="167">IF( AND(ISNUMBER(BF$99),ISNUMBER(BF99)),(BF99-BF$99)/BF$99*100,"")</f>
        <v>0</v>
      </c>
    </row>
    <row r="100" spans="1:59" ht="75" x14ac:dyDescent="0.25">
      <c r="A100" s="47"/>
      <c r="B100" s="8" t="s">
        <v>469</v>
      </c>
      <c r="C100" s="8" t="s">
        <v>470</v>
      </c>
      <c r="D100" s="50"/>
      <c r="E100" s="50"/>
      <c r="F100" s="8" t="s">
        <v>468</v>
      </c>
      <c r="G100" s="8" t="s">
        <v>21</v>
      </c>
      <c r="H100" s="8" t="s">
        <v>22</v>
      </c>
      <c r="I100" s="8" t="s">
        <v>23</v>
      </c>
      <c r="J100" s="4">
        <v>0</v>
      </c>
      <c r="K100" s="4">
        <v>0</v>
      </c>
      <c r="L100" s="4">
        <v>0</v>
      </c>
      <c r="M100" s="4">
        <v>0</v>
      </c>
      <c r="N100" s="4">
        <v>0</v>
      </c>
      <c r="O100" s="4">
        <v>0</v>
      </c>
      <c r="P100" s="4">
        <v>0</v>
      </c>
      <c r="Q100" s="4">
        <v>0</v>
      </c>
      <c r="R100" s="4">
        <v>0</v>
      </c>
      <c r="S100" s="4">
        <v>0</v>
      </c>
      <c r="T100" s="4">
        <v>0</v>
      </c>
      <c r="U100" s="4">
        <v>0</v>
      </c>
      <c r="V100" s="4">
        <v>0</v>
      </c>
      <c r="W100" s="4">
        <v>0</v>
      </c>
      <c r="X100" s="4">
        <v>0</v>
      </c>
      <c r="Y100" s="4">
        <v>0</v>
      </c>
      <c r="Z100" s="4">
        <v>0</v>
      </c>
      <c r="AA100" s="4">
        <v>0</v>
      </c>
      <c r="AB100" s="4">
        <v>0</v>
      </c>
      <c r="AC100" s="4">
        <v>2</v>
      </c>
      <c r="AD100" s="47"/>
      <c r="AE100" s="44"/>
      <c r="AF100" s="47"/>
      <c r="AG100" s="44"/>
      <c r="AH100" s="4">
        <v>0</v>
      </c>
      <c r="AI100" s="4">
        <v>0</v>
      </c>
      <c r="AJ100" s="4">
        <v>0</v>
      </c>
      <c r="AK100" s="4">
        <v>0</v>
      </c>
      <c r="AL100" s="4">
        <v>0</v>
      </c>
      <c r="AM100" s="4">
        <v>0</v>
      </c>
      <c r="AN100" s="4">
        <v>0</v>
      </c>
      <c r="AO100" s="4">
        <v>0</v>
      </c>
      <c r="AP100" s="4">
        <v>0</v>
      </c>
      <c r="AQ100" s="4">
        <v>0</v>
      </c>
      <c r="AR100" s="4">
        <v>0</v>
      </c>
      <c r="AS100" s="4">
        <v>0</v>
      </c>
      <c r="AT100" s="4">
        <v>0</v>
      </c>
      <c r="AU100" s="4">
        <v>0</v>
      </c>
      <c r="AV100" s="4">
        <v>0</v>
      </c>
      <c r="AW100" s="4">
        <v>0</v>
      </c>
      <c r="AX100" s="4">
        <v>0</v>
      </c>
      <c r="AY100" s="4">
        <v>0</v>
      </c>
      <c r="AZ100" s="4">
        <v>0</v>
      </c>
      <c r="BA100" s="4">
        <v>2</v>
      </c>
      <c r="BB100" s="47"/>
      <c r="BC100" s="44"/>
      <c r="BD100" s="47"/>
      <c r="BE100" s="44"/>
      <c r="BF100" s="44"/>
      <c r="BG100" s="44"/>
    </row>
    <row r="101" spans="1:59" ht="45" x14ac:dyDescent="0.25">
      <c r="A101" s="48"/>
      <c r="B101" s="15" t="s">
        <v>471</v>
      </c>
      <c r="C101" s="15" t="s">
        <v>467</v>
      </c>
      <c r="D101" s="51"/>
      <c r="E101" s="51"/>
      <c r="F101" s="15" t="s">
        <v>472</v>
      </c>
      <c r="G101" s="15" t="s">
        <v>50</v>
      </c>
      <c r="H101" s="15" t="s">
        <v>116</v>
      </c>
      <c r="I101" s="15" t="s">
        <v>52</v>
      </c>
      <c r="J101" s="16">
        <v>0</v>
      </c>
      <c r="K101" s="16">
        <v>0</v>
      </c>
      <c r="L101" s="16">
        <v>0</v>
      </c>
      <c r="M101" s="16">
        <v>0</v>
      </c>
      <c r="N101" s="16">
        <v>0</v>
      </c>
      <c r="O101" s="16">
        <v>0</v>
      </c>
      <c r="P101" s="16">
        <v>0</v>
      </c>
      <c r="Q101" s="16">
        <v>0</v>
      </c>
      <c r="R101" s="16">
        <v>0</v>
      </c>
      <c r="S101" s="16">
        <v>0</v>
      </c>
      <c r="T101" s="16">
        <v>0</v>
      </c>
      <c r="U101" s="16">
        <v>0</v>
      </c>
      <c r="V101" s="16">
        <v>0</v>
      </c>
      <c r="W101" s="16">
        <v>0</v>
      </c>
      <c r="X101" s="16">
        <v>0</v>
      </c>
      <c r="Y101" s="16">
        <v>2</v>
      </c>
      <c r="Z101" s="16">
        <v>0</v>
      </c>
      <c r="AA101" s="16">
        <v>0</v>
      </c>
      <c r="AB101" s="16">
        <v>0</v>
      </c>
      <c r="AC101" s="16">
        <v>2</v>
      </c>
      <c r="AD101" s="48"/>
      <c r="AE101" s="45"/>
      <c r="AF101" s="48"/>
      <c r="AG101" s="45"/>
      <c r="AH101" s="16">
        <v>0</v>
      </c>
      <c r="AI101" s="16">
        <v>0</v>
      </c>
      <c r="AJ101" s="16">
        <v>0</v>
      </c>
      <c r="AK101" s="16">
        <v>0</v>
      </c>
      <c r="AL101" s="16">
        <v>0</v>
      </c>
      <c r="AM101" s="16">
        <v>0</v>
      </c>
      <c r="AN101" s="16">
        <v>0</v>
      </c>
      <c r="AO101" s="16">
        <v>0</v>
      </c>
      <c r="AP101" s="16">
        <v>0</v>
      </c>
      <c r="AQ101" s="16">
        <v>0</v>
      </c>
      <c r="AR101" s="16">
        <v>0</v>
      </c>
      <c r="AS101" s="16">
        <v>0</v>
      </c>
      <c r="AT101" s="16">
        <v>0</v>
      </c>
      <c r="AU101" s="16">
        <v>0</v>
      </c>
      <c r="AV101" s="16">
        <v>0</v>
      </c>
      <c r="AW101" s="16">
        <v>0</v>
      </c>
      <c r="AX101" s="16">
        <v>0</v>
      </c>
      <c r="AY101" s="16">
        <v>0</v>
      </c>
      <c r="AZ101" s="16">
        <v>0</v>
      </c>
      <c r="BA101" s="16">
        <v>50</v>
      </c>
      <c r="BB101" s="48"/>
      <c r="BC101" s="45"/>
      <c r="BD101" s="48"/>
      <c r="BE101" s="45"/>
      <c r="BF101" s="45"/>
      <c r="BG101" s="45"/>
    </row>
    <row r="102" spans="1:59" ht="45" x14ac:dyDescent="0.25">
      <c r="A102" s="46">
        <v>2</v>
      </c>
      <c r="B102" s="14" t="s">
        <v>473</v>
      </c>
      <c r="C102" s="14" t="s">
        <v>467</v>
      </c>
      <c r="D102" s="49">
        <v>2000</v>
      </c>
      <c r="E102" s="49">
        <v>1997</v>
      </c>
      <c r="F102" s="14" t="s">
        <v>468</v>
      </c>
      <c r="G102" s="14" t="s">
        <v>34</v>
      </c>
      <c r="H102" s="14" t="s">
        <v>35</v>
      </c>
      <c r="I102" s="14" t="s">
        <v>69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2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2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2</v>
      </c>
      <c r="AD102" s="46"/>
      <c r="AE102" s="43">
        <v>159.17999267578125</v>
      </c>
      <c r="AF102" s="46">
        <f t="shared" ref="AF102" si="168">SUM(J102:AD104)</f>
        <v>64</v>
      </c>
      <c r="AG102" s="43">
        <f t="shared" ref="AG102" si="169">AE102+AF102</f>
        <v>223.17999267578125</v>
      </c>
      <c r="AH102" s="2">
        <v>0</v>
      </c>
      <c r="AI102" s="2">
        <v>0</v>
      </c>
      <c r="AJ102" s="2">
        <v>0</v>
      </c>
      <c r="AK102" s="2">
        <v>0</v>
      </c>
      <c r="AL102" s="2">
        <v>0</v>
      </c>
      <c r="AM102" s="2">
        <v>0</v>
      </c>
      <c r="AN102" s="2">
        <v>0</v>
      </c>
      <c r="AO102" s="2">
        <v>0</v>
      </c>
      <c r="AP102" s="2">
        <v>0</v>
      </c>
      <c r="AQ102" s="2">
        <v>0</v>
      </c>
      <c r="AR102" s="2">
        <v>2</v>
      </c>
      <c r="AS102" s="2">
        <v>0</v>
      </c>
      <c r="AT102" s="2">
        <v>0</v>
      </c>
      <c r="AU102" s="2">
        <v>0</v>
      </c>
      <c r="AV102" s="2">
        <v>0</v>
      </c>
      <c r="AW102" s="2">
        <v>0</v>
      </c>
      <c r="AX102" s="2">
        <v>0</v>
      </c>
      <c r="AY102" s="2">
        <v>0</v>
      </c>
      <c r="AZ102" s="2">
        <v>0</v>
      </c>
      <c r="BA102" s="2">
        <v>0</v>
      </c>
      <c r="BB102" s="46"/>
      <c r="BC102" s="43">
        <v>153.83000183105469</v>
      </c>
      <c r="BD102" s="46">
        <f t="shared" ref="BD102" si="170">SUM(AH102:BB104)</f>
        <v>6</v>
      </c>
      <c r="BE102" s="43">
        <f t="shared" ref="BE102" si="171">BC102+BD102</f>
        <v>159.83000183105469</v>
      </c>
      <c r="BF102" s="43">
        <f t="shared" ref="BF102" si="172">MIN(BE102,AG102)</f>
        <v>159.83000183105469</v>
      </c>
      <c r="BG102" s="43">
        <f t="shared" ref="BG102" si="173">IF( AND(ISNUMBER(BF$102),ISNUMBER(BF102)),(BF102-BF$102)/BF$102*100,"")</f>
        <v>0</v>
      </c>
    </row>
    <row r="103" spans="1:59" ht="45" x14ac:dyDescent="0.25">
      <c r="A103" s="47"/>
      <c r="B103" s="8" t="s">
        <v>474</v>
      </c>
      <c r="C103" s="8" t="s">
        <v>475</v>
      </c>
      <c r="D103" s="50"/>
      <c r="E103" s="50"/>
      <c r="F103" s="8" t="s">
        <v>476</v>
      </c>
      <c r="G103" s="8" t="s">
        <v>34</v>
      </c>
      <c r="H103" s="8" t="s">
        <v>35</v>
      </c>
      <c r="I103" s="8" t="s">
        <v>36</v>
      </c>
      <c r="J103" s="4">
        <v>0</v>
      </c>
      <c r="K103" s="4">
        <v>0</v>
      </c>
      <c r="L103" s="4">
        <v>0</v>
      </c>
      <c r="M103" s="4">
        <v>0</v>
      </c>
      <c r="N103" s="4">
        <v>0</v>
      </c>
      <c r="O103" s="4">
        <v>0</v>
      </c>
      <c r="P103" s="4">
        <v>0</v>
      </c>
      <c r="Q103" s="4">
        <v>0</v>
      </c>
      <c r="R103" s="4">
        <v>2</v>
      </c>
      <c r="S103" s="4">
        <v>0</v>
      </c>
      <c r="T103" s="4">
        <v>0</v>
      </c>
      <c r="U103" s="4">
        <v>0</v>
      </c>
      <c r="V103" s="4">
        <v>0</v>
      </c>
      <c r="W103" s="4">
        <v>0</v>
      </c>
      <c r="X103" s="4">
        <v>0</v>
      </c>
      <c r="Y103" s="4">
        <v>0</v>
      </c>
      <c r="Z103" s="4">
        <v>0</v>
      </c>
      <c r="AA103" s="4">
        <v>0</v>
      </c>
      <c r="AB103" s="4">
        <v>0</v>
      </c>
      <c r="AC103" s="4">
        <v>0</v>
      </c>
      <c r="AD103" s="47"/>
      <c r="AE103" s="44"/>
      <c r="AF103" s="47"/>
      <c r="AG103" s="44"/>
      <c r="AH103" s="4">
        <v>0</v>
      </c>
      <c r="AI103" s="4">
        <v>0</v>
      </c>
      <c r="AJ103" s="4">
        <v>0</v>
      </c>
      <c r="AK103" s="4">
        <v>0</v>
      </c>
      <c r="AL103" s="4">
        <v>0</v>
      </c>
      <c r="AM103" s="4">
        <v>0</v>
      </c>
      <c r="AN103" s="4">
        <v>0</v>
      </c>
      <c r="AO103" s="4">
        <v>0</v>
      </c>
      <c r="AP103" s="4">
        <v>0</v>
      </c>
      <c r="AQ103" s="4">
        <v>0</v>
      </c>
      <c r="AR103" s="4">
        <v>0</v>
      </c>
      <c r="AS103" s="4">
        <v>0</v>
      </c>
      <c r="AT103" s="4">
        <v>0</v>
      </c>
      <c r="AU103" s="4">
        <v>0</v>
      </c>
      <c r="AV103" s="4">
        <v>2</v>
      </c>
      <c r="AW103" s="4">
        <v>0</v>
      </c>
      <c r="AX103" s="4">
        <v>0</v>
      </c>
      <c r="AY103" s="4">
        <v>0</v>
      </c>
      <c r="AZ103" s="4">
        <v>0</v>
      </c>
      <c r="BA103" s="4">
        <v>0</v>
      </c>
      <c r="BB103" s="47"/>
      <c r="BC103" s="44"/>
      <c r="BD103" s="47"/>
      <c r="BE103" s="44"/>
      <c r="BF103" s="44"/>
      <c r="BG103" s="44"/>
    </row>
    <row r="104" spans="1:59" ht="60" x14ac:dyDescent="0.25">
      <c r="A104" s="48"/>
      <c r="B104" s="15" t="s">
        <v>482</v>
      </c>
      <c r="C104" s="15" t="s">
        <v>483</v>
      </c>
      <c r="D104" s="51"/>
      <c r="E104" s="51"/>
      <c r="F104" s="15" t="s">
        <v>472</v>
      </c>
      <c r="G104" s="15" t="s">
        <v>34</v>
      </c>
      <c r="H104" s="15" t="s">
        <v>35</v>
      </c>
      <c r="I104" s="15" t="s">
        <v>408</v>
      </c>
      <c r="J104" s="16">
        <v>0</v>
      </c>
      <c r="K104" s="16">
        <v>0</v>
      </c>
      <c r="L104" s="16">
        <v>0</v>
      </c>
      <c r="M104" s="16">
        <v>2</v>
      </c>
      <c r="N104" s="16">
        <v>0</v>
      </c>
      <c r="O104" s="16">
        <v>0</v>
      </c>
      <c r="P104" s="16">
        <v>0</v>
      </c>
      <c r="Q104" s="16">
        <v>0</v>
      </c>
      <c r="R104" s="16">
        <v>0</v>
      </c>
      <c r="S104" s="16">
        <v>0</v>
      </c>
      <c r="T104" s="16">
        <v>0</v>
      </c>
      <c r="U104" s="16">
        <v>0</v>
      </c>
      <c r="V104" s="16">
        <v>0</v>
      </c>
      <c r="W104" s="16">
        <v>0</v>
      </c>
      <c r="X104" s="16">
        <v>2</v>
      </c>
      <c r="Y104" s="16">
        <v>0</v>
      </c>
      <c r="Z104" s="16">
        <v>0</v>
      </c>
      <c r="AA104" s="16">
        <v>2</v>
      </c>
      <c r="AB104" s="16">
        <v>0</v>
      </c>
      <c r="AC104" s="16">
        <v>50</v>
      </c>
      <c r="AD104" s="48"/>
      <c r="AE104" s="45"/>
      <c r="AF104" s="48"/>
      <c r="AG104" s="45"/>
      <c r="AH104" s="16">
        <v>0</v>
      </c>
      <c r="AI104" s="16">
        <v>0</v>
      </c>
      <c r="AJ104" s="16">
        <v>0</v>
      </c>
      <c r="AK104" s="16">
        <v>0</v>
      </c>
      <c r="AL104" s="16">
        <v>0</v>
      </c>
      <c r="AM104" s="16">
        <v>0</v>
      </c>
      <c r="AN104" s="16">
        <v>0</v>
      </c>
      <c r="AO104" s="16">
        <v>0</v>
      </c>
      <c r="AP104" s="16">
        <v>0</v>
      </c>
      <c r="AQ104" s="16">
        <v>0</v>
      </c>
      <c r="AR104" s="16">
        <v>0</v>
      </c>
      <c r="AS104" s="16">
        <v>0</v>
      </c>
      <c r="AT104" s="16">
        <v>0</v>
      </c>
      <c r="AU104" s="16">
        <v>0</v>
      </c>
      <c r="AV104" s="16">
        <v>0</v>
      </c>
      <c r="AW104" s="16">
        <v>0</v>
      </c>
      <c r="AX104" s="16">
        <v>0</v>
      </c>
      <c r="AY104" s="16">
        <v>0</v>
      </c>
      <c r="AZ104" s="16">
        <v>0</v>
      </c>
      <c r="BA104" s="16">
        <v>2</v>
      </c>
      <c r="BB104" s="48"/>
      <c r="BC104" s="45"/>
      <c r="BD104" s="48"/>
      <c r="BE104" s="45"/>
      <c r="BF104" s="45"/>
      <c r="BG104" s="45"/>
    </row>
    <row r="105" spans="1:59" ht="45" x14ac:dyDescent="0.25">
      <c r="A105" s="46">
        <v>3</v>
      </c>
      <c r="B105" s="14" t="s">
        <v>477</v>
      </c>
      <c r="C105" s="14" t="s">
        <v>467</v>
      </c>
      <c r="D105" s="49">
        <v>1999</v>
      </c>
      <c r="E105" s="49">
        <v>1997</v>
      </c>
      <c r="F105" s="14" t="s">
        <v>468</v>
      </c>
      <c r="G105" s="14" t="s">
        <v>10</v>
      </c>
      <c r="H105" s="14" t="s">
        <v>71</v>
      </c>
      <c r="I105" s="14" t="s">
        <v>72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2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2</v>
      </c>
      <c r="AB105" s="2">
        <v>0</v>
      </c>
      <c r="AC105" s="2">
        <v>2</v>
      </c>
      <c r="AD105" s="46"/>
      <c r="AE105" s="43">
        <v>158.6300048828125</v>
      </c>
      <c r="AF105" s="46">
        <f t="shared" ref="AF105" si="174">SUM(J105:AD107)</f>
        <v>18</v>
      </c>
      <c r="AG105" s="43">
        <f t="shared" ref="AG105" si="175">AE105+AF105</f>
        <v>176.6300048828125</v>
      </c>
      <c r="AH105" s="2">
        <v>0</v>
      </c>
      <c r="AI105" s="2">
        <v>0</v>
      </c>
      <c r="AJ105" s="2">
        <v>0</v>
      </c>
      <c r="AK105" s="2">
        <v>0</v>
      </c>
      <c r="AL105" s="2">
        <v>0</v>
      </c>
      <c r="AM105" s="2">
        <v>0</v>
      </c>
      <c r="AN105" s="2">
        <v>0</v>
      </c>
      <c r="AO105" s="2">
        <v>0</v>
      </c>
      <c r="AP105" s="2">
        <v>0</v>
      </c>
      <c r="AQ105" s="2">
        <v>0</v>
      </c>
      <c r="AR105" s="2">
        <v>0</v>
      </c>
      <c r="AS105" s="2">
        <v>0</v>
      </c>
      <c r="AT105" s="2">
        <v>0</v>
      </c>
      <c r="AU105" s="2">
        <v>0</v>
      </c>
      <c r="AV105" s="2">
        <v>2</v>
      </c>
      <c r="AW105" s="2">
        <v>2</v>
      </c>
      <c r="AX105" s="2">
        <v>0</v>
      </c>
      <c r="AY105" s="2">
        <v>0</v>
      </c>
      <c r="AZ105" s="2">
        <v>0</v>
      </c>
      <c r="BA105" s="2">
        <v>0</v>
      </c>
      <c r="BB105" s="46"/>
      <c r="BC105" s="43">
        <v>152.16000366210937</v>
      </c>
      <c r="BD105" s="46">
        <f t="shared" ref="BD105" si="176">SUM(AH105:BB107)</f>
        <v>66</v>
      </c>
      <c r="BE105" s="43">
        <f t="shared" ref="BE105" si="177">BC105+BD105</f>
        <v>218.16000366210937</v>
      </c>
      <c r="BF105" s="43">
        <f t="shared" ref="BF105" si="178">MIN(BE105,AG105)</f>
        <v>176.6300048828125</v>
      </c>
      <c r="BG105" s="43">
        <f t="shared" ref="BG105" si="179">IF( AND(ISNUMBER(BF$105),ISNUMBER(BF105)),(BF105-BF$105)/BF$105*100,"")</f>
        <v>0</v>
      </c>
    </row>
    <row r="106" spans="1:59" ht="45" x14ac:dyDescent="0.25">
      <c r="A106" s="47"/>
      <c r="B106" s="8" t="s">
        <v>478</v>
      </c>
      <c r="C106" s="8" t="s">
        <v>479</v>
      </c>
      <c r="D106" s="50"/>
      <c r="E106" s="50"/>
      <c r="F106" s="8" t="s">
        <v>472</v>
      </c>
      <c r="G106" s="8" t="s">
        <v>30</v>
      </c>
      <c r="H106" s="8" t="s">
        <v>394</v>
      </c>
      <c r="I106" s="8" t="s">
        <v>395</v>
      </c>
      <c r="J106" s="4">
        <v>0</v>
      </c>
      <c r="K106" s="4">
        <v>0</v>
      </c>
      <c r="L106" s="4">
        <v>0</v>
      </c>
      <c r="M106" s="4">
        <v>0</v>
      </c>
      <c r="N106" s="4">
        <v>0</v>
      </c>
      <c r="O106" s="4">
        <v>2</v>
      </c>
      <c r="P106" s="4">
        <v>0</v>
      </c>
      <c r="Q106" s="4">
        <v>0</v>
      </c>
      <c r="R106" s="4">
        <v>0</v>
      </c>
      <c r="S106" s="4">
        <v>0</v>
      </c>
      <c r="T106" s="4">
        <v>2</v>
      </c>
      <c r="U106" s="4">
        <v>0</v>
      </c>
      <c r="V106" s="4">
        <v>0</v>
      </c>
      <c r="W106" s="4">
        <v>0</v>
      </c>
      <c r="X106" s="4">
        <v>0</v>
      </c>
      <c r="Y106" s="4">
        <v>0</v>
      </c>
      <c r="Z106" s="4">
        <v>0</v>
      </c>
      <c r="AA106" s="4">
        <v>0</v>
      </c>
      <c r="AB106" s="4">
        <v>0</v>
      </c>
      <c r="AC106" s="4">
        <v>2</v>
      </c>
      <c r="AD106" s="47"/>
      <c r="AE106" s="44"/>
      <c r="AF106" s="47"/>
      <c r="AG106" s="44"/>
      <c r="AH106" s="4">
        <v>0</v>
      </c>
      <c r="AI106" s="4">
        <v>0</v>
      </c>
      <c r="AJ106" s="4">
        <v>0</v>
      </c>
      <c r="AK106" s="4">
        <v>0</v>
      </c>
      <c r="AL106" s="4">
        <v>0</v>
      </c>
      <c r="AM106" s="4">
        <v>0</v>
      </c>
      <c r="AN106" s="4">
        <v>2</v>
      </c>
      <c r="AO106" s="4">
        <v>0</v>
      </c>
      <c r="AP106" s="4">
        <v>0</v>
      </c>
      <c r="AQ106" s="4">
        <v>0</v>
      </c>
      <c r="AR106" s="4">
        <v>0</v>
      </c>
      <c r="AS106" s="4">
        <v>0</v>
      </c>
      <c r="AT106" s="4">
        <v>0</v>
      </c>
      <c r="AU106" s="4">
        <v>0</v>
      </c>
      <c r="AV106" s="4">
        <v>0</v>
      </c>
      <c r="AW106" s="4">
        <v>0</v>
      </c>
      <c r="AX106" s="4">
        <v>0</v>
      </c>
      <c r="AY106" s="4">
        <v>0</v>
      </c>
      <c r="AZ106" s="4">
        <v>0</v>
      </c>
      <c r="BA106" s="4">
        <v>50</v>
      </c>
      <c r="BB106" s="47"/>
      <c r="BC106" s="44"/>
      <c r="BD106" s="47"/>
      <c r="BE106" s="44"/>
      <c r="BF106" s="44"/>
      <c r="BG106" s="44"/>
    </row>
    <row r="107" spans="1:59" ht="90" x14ac:dyDescent="0.25">
      <c r="A107" s="48"/>
      <c r="B107" s="15" t="s">
        <v>480</v>
      </c>
      <c r="C107" s="15" t="s">
        <v>481</v>
      </c>
      <c r="D107" s="51"/>
      <c r="E107" s="51"/>
      <c r="F107" s="15" t="s">
        <v>472</v>
      </c>
      <c r="G107" s="15" t="s">
        <v>50</v>
      </c>
      <c r="H107" s="15" t="s">
        <v>429</v>
      </c>
      <c r="I107" s="15" t="s">
        <v>430</v>
      </c>
      <c r="J107" s="16">
        <v>0</v>
      </c>
      <c r="K107" s="16">
        <v>0</v>
      </c>
      <c r="L107" s="16">
        <v>0</v>
      </c>
      <c r="M107" s="16">
        <v>0</v>
      </c>
      <c r="N107" s="16">
        <v>2</v>
      </c>
      <c r="O107" s="16">
        <v>0</v>
      </c>
      <c r="P107" s="16">
        <v>0</v>
      </c>
      <c r="Q107" s="16">
        <v>0</v>
      </c>
      <c r="R107" s="16">
        <v>0</v>
      </c>
      <c r="S107" s="16">
        <v>0</v>
      </c>
      <c r="T107" s="16">
        <v>2</v>
      </c>
      <c r="U107" s="16">
        <v>0</v>
      </c>
      <c r="V107" s="16">
        <v>2</v>
      </c>
      <c r="W107" s="16">
        <v>0</v>
      </c>
      <c r="X107" s="16">
        <v>0</v>
      </c>
      <c r="Y107" s="16">
        <v>0</v>
      </c>
      <c r="Z107" s="16">
        <v>0</v>
      </c>
      <c r="AA107" s="16">
        <v>0</v>
      </c>
      <c r="AB107" s="16">
        <v>0</v>
      </c>
      <c r="AC107" s="16">
        <v>0</v>
      </c>
      <c r="AD107" s="48"/>
      <c r="AE107" s="45"/>
      <c r="AF107" s="48"/>
      <c r="AG107" s="45"/>
      <c r="AH107" s="16">
        <v>0</v>
      </c>
      <c r="AI107" s="16">
        <v>0</v>
      </c>
      <c r="AJ107" s="16">
        <v>0</v>
      </c>
      <c r="AK107" s="16">
        <v>2</v>
      </c>
      <c r="AL107" s="16">
        <v>2</v>
      </c>
      <c r="AM107" s="16">
        <v>0</v>
      </c>
      <c r="AN107" s="16">
        <v>2</v>
      </c>
      <c r="AO107" s="16">
        <v>0</v>
      </c>
      <c r="AP107" s="16">
        <v>0</v>
      </c>
      <c r="AQ107" s="16">
        <v>0</v>
      </c>
      <c r="AR107" s="16">
        <v>2</v>
      </c>
      <c r="AS107" s="16">
        <v>0</v>
      </c>
      <c r="AT107" s="16">
        <v>0</v>
      </c>
      <c r="AU107" s="16">
        <v>0</v>
      </c>
      <c r="AV107" s="16">
        <v>0</v>
      </c>
      <c r="AW107" s="16">
        <v>0</v>
      </c>
      <c r="AX107" s="16">
        <v>0</v>
      </c>
      <c r="AY107" s="16">
        <v>2</v>
      </c>
      <c r="AZ107" s="16">
        <v>0</v>
      </c>
      <c r="BA107" s="16">
        <v>0</v>
      </c>
      <c r="BB107" s="48"/>
      <c r="BC107" s="45"/>
      <c r="BD107" s="48"/>
      <c r="BE107" s="45"/>
      <c r="BF107" s="45"/>
      <c r="BG107" s="45"/>
    </row>
    <row r="108" spans="1:59" ht="60" x14ac:dyDescent="0.25">
      <c r="A108" s="46">
        <v>4</v>
      </c>
      <c r="B108" s="14" t="s">
        <v>485</v>
      </c>
      <c r="C108" s="14" t="s">
        <v>486</v>
      </c>
      <c r="D108" s="49">
        <v>2001</v>
      </c>
      <c r="E108" s="49">
        <v>1999</v>
      </c>
      <c r="F108" s="14" t="s">
        <v>472</v>
      </c>
      <c r="G108" s="14" t="s">
        <v>16</v>
      </c>
      <c r="H108" s="14" t="s">
        <v>17</v>
      </c>
      <c r="I108" s="14" t="s">
        <v>389</v>
      </c>
      <c r="J108" s="2">
        <v>0</v>
      </c>
      <c r="K108" s="2">
        <v>0</v>
      </c>
      <c r="L108" s="2">
        <v>2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2</v>
      </c>
      <c r="S108" s="2">
        <v>2</v>
      </c>
      <c r="T108" s="2">
        <v>2</v>
      </c>
      <c r="U108" s="2">
        <v>0</v>
      </c>
      <c r="V108" s="2">
        <v>2</v>
      </c>
      <c r="W108" s="2">
        <v>2</v>
      </c>
      <c r="X108" s="2">
        <v>2</v>
      </c>
      <c r="Y108" s="2">
        <v>2</v>
      </c>
      <c r="Z108" s="2">
        <v>0</v>
      </c>
      <c r="AA108" s="2">
        <v>0</v>
      </c>
      <c r="AB108" s="2">
        <v>0</v>
      </c>
      <c r="AC108" s="2">
        <v>50</v>
      </c>
      <c r="AD108" s="46"/>
      <c r="AE108" s="43">
        <v>185.46000671386719</v>
      </c>
      <c r="AF108" s="46">
        <f t="shared" ref="AF108" si="180">SUM(J108:AD110)</f>
        <v>128</v>
      </c>
      <c r="AG108" s="43">
        <f t="shared" ref="AG108" si="181">AE108+AF108</f>
        <v>313.46000671386719</v>
      </c>
      <c r="AH108" s="2">
        <v>0</v>
      </c>
      <c r="AI108" s="2">
        <v>0</v>
      </c>
      <c r="AJ108" s="2">
        <v>0</v>
      </c>
      <c r="AK108" s="2">
        <v>0</v>
      </c>
      <c r="AL108" s="2">
        <v>0</v>
      </c>
      <c r="AM108" s="2">
        <v>0</v>
      </c>
      <c r="AN108" s="2">
        <v>0</v>
      </c>
      <c r="AO108" s="2">
        <v>0</v>
      </c>
      <c r="AP108" s="2">
        <v>0</v>
      </c>
      <c r="AQ108" s="2">
        <v>0</v>
      </c>
      <c r="AR108" s="2">
        <v>0</v>
      </c>
      <c r="AS108" s="2">
        <v>0</v>
      </c>
      <c r="AT108" s="2">
        <v>0</v>
      </c>
      <c r="AU108" s="2">
        <v>0</v>
      </c>
      <c r="AV108" s="2">
        <v>2</v>
      </c>
      <c r="AW108" s="2">
        <v>0</v>
      </c>
      <c r="AX108" s="2">
        <v>2</v>
      </c>
      <c r="AY108" s="2">
        <v>0</v>
      </c>
      <c r="AZ108" s="2">
        <v>0</v>
      </c>
      <c r="BA108" s="2">
        <v>0</v>
      </c>
      <c r="BB108" s="46"/>
      <c r="BC108" s="43">
        <v>166.8800048828125</v>
      </c>
      <c r="BD108" s="46">
        <f t="shared" ref="BD108" si="182">SUM(AH108:BB110)</f>
        <v>16</v>
      </c>
      <c r="BE108" s="43">
        <f t="shared" ref="BE108" si="183">BC108+BD108</f>
        <v>182.8800048828125</v>
      </c>
      <c r="BF108" s="43">
        <f t="shared" ref="BF108" si="184">MIN(BE108,AG108)</f>
        <v>182.8800048828125</v>
      </c>
      <c r="BG108" s="43">
        <f t="shared" ref="BG108" si="185">IF( AND(ISNUMBER(BF$108),ISNUMBER(BF108)),(BF108-BF$108)/BF$108*100,"")</f>
        <v>0</v>
      </c>
    </row>
    <row r="109" spans="1:59" ht="45" x14ac:dyDescent="0.25">
      <c r="A109" s="47"/>
      <c r="B109" s="8" t="s">
        <v>488</v>
      </c>
      <c r="C109" s="8" t="s">
        <v>489</v>
      </c>
      <c r="D109" s="50"/>
      <c r="E109" s="50"/>
      <c r="F109" s="8" t="s">
        <v>476</v>
      </c>
      <c r="G109" s="8" t="s">
        <v>43</v>
      </c>
      <c r="H109" s="8" t="s">
        <v>44</v>
      </c>
      <c r="I109" s="8" t="s">
        <v>45</v>
      </c>
      <c r="J109" s="4">
        <v>0</v>
      </c>
      <c r="K109" s="4">
        <v>0</v>
      </c>
      <c r="L109" s="4">
        <v>0</v>
      </c>
      <c r="M109" s="4">
        <v>0</v>
      </c>
      <c r="N109" s="4">
        <v>0</v>
      </c>
      <c r="O109" s="4">
        <v>2</v>
      </c>
      <c r="P109" s="4">
        <v>0</v>
      </c>
      <c r="Q109" s="4">
        <v>0</v>
      </c>
      <c r="R109" s="4">
        <v>0</v>
      </c>
      <c r="S109" s="4">
        <v>0</v>
      </c>
      <c r="T109" s="4">
        <v>0</v>
      </c>
      <c r="U109" s="4">
        <v>0</v>
      </c>
      <c r="V109" s="4">
        <v>0</v>
      </c>
      <c r="W109" s="4">
        <v>0</v>
      </c>
      <c r="X109" s="4">
        <v>2</v>
      </c>
      <c r="Y109" s="4">
        <v>0</v>
      </c>
      <c r="Z109" s="4">
        <v>0</v>
      </c>
      <c r="AA109" s="4">
        <v>0</v>
      </c>
      <c r="AB109" s="4">
        <v>0</v>
      </c>
      <c r="AC109" s="4">
        <v>0</v>
      </c>
      <c r="AD109" s="47"/>
      <c r="AE109" s="44"/>
      <c r="AF109" s="47"/>
      <c r="AG109" s="44"/>
      <c r="AH109" s="4">
        <v>0</v>
      </c>
      <c r="AI109" s="4">
        <v>0</v>
      </c>
      <c r="AJ109" s="4">
        <v>0</v>
      </c>
      <c r="AK109" s="4">
        <v>0</v>
      </c>
      <c r="AL109" s="4">
        <v>0</v>
      </c>
      <c r="AM109" s="4">
        <v>0</v>
      </c>
      <c r="AN109" s="4">
        <v>0</v>
      </c>
      <c r="AO109" s="4">
        <v>0</v>
      </c>
      <c r="AP109" s="4">
        <v>2</v>
      </c>
      <c r="AQ109" s="4">
        <v>0</v>
      </c>
      <c r="AR109" s="4">
        <v>0</v>
      </c>
      <c r="AS109" s="4">
        <v>0</v>
      </c>
      <c r="AT109" s="4">
        <v>0</v>
      </c>
      <c r="AU109" s="4">
        <v>0</v>
      </c>
      <c r="AV109" s="4">
        <v>2</v>
      </c>
      <c r="AW109" s="4">
        <v>0</v>
      </c>
      <c r="AX109" s="4">
        <v>0</v>
      </c>
      <c r="AY109" s="4">
        <v>2</v>
      </c>
      <c r="AZ109" s="4">
        <v>2</v>
      </c>
      <c r="BA109" s="4">
        <v>0</v>
      </c>
      <c r="BB109" s="47"/>
      <c r="BC109" s="44"/>
      <c r="BD109" s="47"/>
      <c r="BE109" s="44"/>
      <c r="BF109" s="44"/>
      <c r="BG109" s="44"/>
    </row>
    <row r="110" spans="1:59" ht="45" x14ac:dyDescent="0.25">
      <c r="A110" s="48"/>
      <c r="B110" s="15" t="s">
        <v>490</v>
      </c>
      <c r="C110" s="15" t="s">
        <v>483</v>
      </c>
      <c r="D110" s="51"/>
      <c r="E110" s="51"/>
      <c r="F110" s="15" t="s">
        <v>472</v>
      </c>
      <c r="G110" s="15" t="s">
        <v>83</v>
      </c>
      <c r="H110" s="15" t="s">
        <v>84</v>
      </c>
      <c r="I110" s="15" t="s">
        <v>415</v>
      </c>
      <c r="J110" s="16">
        <v>0</v>
      </c>
      <c r="K110" s="16">
        <v>0</v>
      </c>
      <c r="L110" s="16">
        <v>0</v>
      </c>
      <c r="M110" s="16">
        <v>0</v>
      </c>
      <c r="N110" s="16">
        <v>0</v>
      </c>
      <c r="O110" s="16">
        <v>0</v>
      </c>
      <c r="P110" s="16">
        <v>2</v>
      </c>
      <c r="Q110" s="16">
        <v>0</v>
      </c>
      <c r="R110" s="16">
        <v>0</v>
      </c>
      <c r="S110" s="16">
        <v>0</v>
      </c>
      <c r="T110" s="16">
        <v>0</v>
      </c>
      <c r="U110" s="16">
        <v>0</v>
      </c>
      <c r="V110" s="16">
        <v>0</v>
      </c>
      <c r="W110" s="16">
        <v>2</v>
      </c>
      <c r="X110" s="16">
        <v>0</v>
      </c>
      <c r="Y110" s="16">
        <v>2</v>
      </c>
      <c r="Z110" s="16">
        <v>0</v>
      </c>
      <c r="AA110" s="16">
        <v>0</v>
      </c>
      <c r="AB110" s="16">
        <v>50</v>
      </c>
      <c r="AC110" s="16">
        <v>2</v>
      </c>
      <c r="AD110" s="48"/>
      <c r="AE110" s="45"/>
      <c r="AF110" s="48"/>
      <c r="AG110" s="45"/>
      <c r="AH110" s="16">
        <v>0</v>
      </c>
      <c r="AI110" s="16">
        <v>0</v>
      </c>
      <c r="AJ110" s="16">
        <v>0</v>
      </c>
      <c r="AK110" s="16">
        <v>0</v>
      </c>
      <c r="AL110" s="16">
        <v>0</v>
      </c>
      <c r="AM110" s="16">
        <v>0</v>
      </c>
      <c r="AN110" s="16">
        <v>2</v>
      </c>
      <c r="AO110" s="16">
        <v>0</v>
      </c>
      <c r="AP110" s="16">
        <v>0</v>
      </c>
      <c r="AQ110" s="16">
        <v>0</v>
      </c>
      <c r="AR110" s="16">
        <v>0</v>
      </c>
      <c r="AS110" s="16">
        <v>0</v>
      </c>
      <c r="AT110" s="16">
        <v>0</v>
      </c>
      <c r="AU110" s="16">
        <v>2</v>
      </c>
      <c r="AV110" s="16">
        <v>0</v>
      </c>
      <c r="AW110" s="16">
        <v>0</v>
      </c>
      <c r="AX110" s="16">
        <v>0</v>
      </c>
      <c r="AY110" s="16">
        <v>0</v>
      </c>
      <c r="AZ110" s="16">
        <v>0</v>
      </c>
      <c r="BA110" s="16">
        <v>0</v>
      </c>
      <c r="BB110" s="48"/>
      <c r="BC110" s="45"/>
      <c r="BD110" s="48"/>
      <c r="BE110" s="45"/>
      <c r="BF110" s="45"/>
      <c r="BG110" s="45"/>
    </row>
    <row r="111" spans="1:59" ht="75" x14ac:dyDescent="0.25">
      <c r="A111" s="46">
        <v>5</v>
      </c>
      <c r="B111" s="14" t="s">
        <v>484</v>
      </c>
      <c r="C111" s="14" t="s">
        <v>470</v>
      </c>
      <c r="D111" s="49">
        <v>1999</v>
      </c>
      <c r="E111" s="49">
        <v>1997</v>
      </c>
      <c r="F111" s="14" t="s">
        <v>472</v>
      </c>
      <c r="G111" s="14" t="s">
        <v>61</v>
      </c>
      <c r="H111" s="14" t="s">
        <v>62</v>
      </c>
      <c r="I111" s="14" t="s">
        <v>63</v>
      </c>
      <c r="J111" s="2">
        <v>0</v>
      </c>
      <c r="K111" s="2">
        <v>0</v>
      </c>
      <c r="L111" s="2">
        <v>0</v>
      </c>
      <c r="M111" s="2">
        <v>0</v>
      </c>
      <c r="N111" s="2">
        <v>2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2</v>
      </c>
      <c r="X111" s="2">
        <v>2</v>
      </c>
      <c r="Y111" s="2">
        <v>0</v>
      </c>
      <c r="Z111" s="2">
        <v>0</v>
      </c>
      <c r="AA111" s="2">
        <v>2</v>
      </c>
      <c r="AB111" s="2">
        <v>0</v>
      </c>
      <c r="AC111" s="2">
        <v>2</v>
      </c>
      <c r="AD111" s="46"/>
      <c r="AE111" s="43">
        <v>160.5</v>
      </c>
      <c r="AF111" s="46">
        <f t="shared" ref="AF111" si="186">SUM(J111:AD113)</f>
        <v>24</v>
      </c>
      <c r="AG111" s="43">
        <f t="shared" ref="AG111" si="187">AE111+AF111</f>
        <v>184.5</v>
      </c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46"/>
      <c r="BC111" s="43" t="s">
        <v>456</v>
      </c>
      <c r="BD111" s="46">
        <f t="shared" ref="BD111" si="188">SUM(AH111:BB113)</f>
        <v>0</v>
      </c>
      <c r="BE111" s="43">
        <v>10050</v>
      </c>
      <c r="BF111" s="43">
        <f t="shared" ref="BF111" si="189">MIN(BE111,AG111)</f>
        <v>184.5</v>
      </c>
      <c r="BG111" s="43">
        <f t="shared" ref="BG111" si="190">IF( AND(ISNUMBER(BF$111),ISNUMBER(BF111)),(BF111-BF$111)/BF$111*100,"")</f>
        <v>0</v>
      </c>
    </row>
    <row r="112" spans="1:59" ht="75" x14ac:dyDescent="0.25">
      <c r="A112" s="47"/>
      <c r="B112" s="8" t="s">
        <v>856</v>
      </c>
      <c r="C112" s="8" t="s">
        <v>479</v>
      </c>
      <c r="D112" s="50"/>
      <c r="E112" s="50"/>
      <c r="F112" s="8" t="s">
        <v>768</v>
      </c>
      <c r="G112" s="8" t="s">
        <v>61</v>
      </c>
      <c r="H112" s="8" t="s">
        <v>62</v>
      </c>
      <c r="I112" s="8" t="s">
        <v>63</v>
      </c>
      <c r="J112" s="4">
        <v>0</v>
      </c>
      <c r="K112" s="4">
        <v>0</v>
      </c>
      <c r="L112" s="4">
        <v>2</v>
      </c>
      <c r="M112" s="4">
        <v>0</v>
      </c>
      <c r="N112" s="4">
        <v>2</v>
      </c>
      <c r="O112" s="4">
        <v>0</v>
      </c>
      <c r="P112" s="4">
        <v>0</v>
      </c>
      <c r="Q112" s="4">
        <v>0</v>
      </c>
      <c r="R112" s="4">
        <v>0</v>
      </c>
      <c r="S112" s="4">
        <v>0</v>
      </c>
      <c r="T112" s="4">
        <v>0</v>
      </c>
      <c r="U112" s="4">
        <v>0</v>
      </c>
      <c r="V112" s="4">
        <v>0</v>
      </c>
      <c r="W112" s="4">
        <v>2</v>
      </c>
      <c r="X112" s="4">
        <v>0</v>
      </c>
      <c r="Y112" s="4">
        <v>0</v>
      </c>
      <c r="Z112" s="4">
        <v>0</v>
      </c>
      <c r="AA112" s="4">
        <v>0</v>
      </c>
      <c r="AB112" s="4">
        <v>0</v>
      </c>
      <c r="AC112" s="4">
        <v>2</v>
      </c>
      <c r="AD112" s="47"/>
      <c r="AE112" s="44"/>
      <c r="AF112" s="47"/>
      <c r="AG112" s="4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7"/>
      <c r="BC112" s="44"/>
      <c r="BD112" s="47"/>
      <c r="BE112" s="44"/>
      <c r="BF112" s="44"/>
      <c r="BG112" s="44"/>
    </row>
    <row r="113" spans="1:59" ht="75" x14ac:dyDescent="0.25">
      <c r="A113" s="48"/>
      <c r="B113" s="15" t="s">
        <v>857</v>
      </c>
      <c r="C113" s="15" t="s">
        <v>470</v>
      </c>
      <c r="D113" s="51"/>
      <c r="E113" s="51"/>
      <c r="F113" s="15" t="s">
        <v>472</v>
      </c>
      <c r="G113" s="15" t="s">
        <v>61</v>
      </c>
      <c r="H113" s="15" t="s">
        <v>62</v>
      </c>
      <c r="I113" s="15" t="s">
        <v>63</v>
      </c>
      <c r="J113" s="16">
        <v>0</v>
      </c>
      <c r="K113" s="16">
        <v>2</v>
      </c>
      <c r="L113" s="16">
        <v>0</v>
      </c>
      <c r="M113" s="16">
        <v>0</v>
      </c>
      <c r="N113" s="16">
        <v>0</v>
      </c>
      <c r="O113" s="16">
        <v>0</v>
      </c>
      <c r="P113" s="16">
        <v>0</v>
      </c>
      <c r="Q113" s="16">
        <v>0</v>
      </c>
      <c r="R113" s="16">
        <v>0</v>
      </c>
      <c r="S113" s="16">
        <v>0</v>
      </c>
      <c r="T113" s="16">
        <v>2</v>
      </c>
      <c r="U113" s="16">
        <v>0</v>
      </c>
      <c r="V113" s="16">
        <v>0</v>
      </c>
      <c r="W113" s="16">
        <v>0</v>
      </c>
      <c r="X113" s="16">
        <v>2</v>
      </c>
      <c r="Y113" s="16">
        <v>0</v>
      </c>
      <c r="Z113" s="16">
        <v>0</v>
      </c>
      <c r="AA113" s="16">
        <v>0</v>
      </c>
      <c r="AB113" s="16">
        <v>0</v>
      </c>
      <c r="AC113" s="16">
        <v>0</v>
      </c>
      <c r="AD113" s="48"/>
      <c r="AE113" s="45"/>
      <c r="AF113" s="48"/>
      <c r="AG113" s="45"/>
      <c r="AH113" s="16"/>
      <c r="AI113" s="16"/>
      <c r="AJ113" s="16"/>
      <c r="AK113" s="16"/>
      <c r="AL113" s="16"/>
      <c r="AM113" s="16"/>
      <c r="AN113" s="16"/>
      <c r="AO113" s="16"/>
      <c r="AP113" s="16"/>
      <c r="AQ113" s="16"/>
      <c r="AR113" s="16"/>
      <c r="AS113" s="16"/>
      <c r="AT113" s="16"/>
      <c r="AU113" s="16"/>
      <c r="AV113" s="16"/>
      <c r="AW113" s="16"/>
      <c r="AX113" s="16"/>
      <c r="AY113" s="16"/>
      <c r="AZ113" s="16"/>
      <c r="BA113" s="16"/>
      <c r="BB113" s="48"/>
      <c r="BC113" s="45"/>
      <c r="BD113" s="48"/>
      <c r="BE113" s="45"/>
      <c r="BF113" s="45"/>
      <c r="BG113" s="45"/>
    </row>
    <row r="114" spans="1:59" ht="30" x14ac:dyDescent="0.25">
      <c r="A114" s="46">
        <v>6</v>
      </c>
      <c r="B114" s="14" t="s">
        <v>487</v>
      </c>
      <c r="C114" s="14" t="s">
        <v>483</v>
      </c>
      <c r="D114" s="49">
        <v>2002</v>
      </c>
      <c r="E114" s="49">
        <v>1999</v>
      </c>
      <c r="F114" s="14" t="s">
        <v>472</v>
      </c>
      <c r="G114" s="14" t="s">
        <v>74</v>
      </c>
      <c r="H114" s="14" t="s">
        <v>80</v>
      </c>
      <c r="I114" s="14" t="s">
        <v>81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2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46"/>
      <c r="AE114" s="43">
        <v>216.78999328613281</v>
      </c>
      <c r="AF114" s="46">
        <f t="shared" ref="AF114" si="191">SUM(J114:AD116)</f>
        <v>26</v>
      </c>
      <c r="AG114" s="43">
        <f t="shared" ref="AG114" si="192">AE114+AF114</f>
        <v>242.78999328613281</v>
      </c>
      <c r="AH114" s="2">
        <v>0</v>
      </c>
      <c r="AI114" s="2">
        <v>0</v>
      </c>
      <c r="AJ114" s="2">
        <v>2</v>
      </c>
      <c r="AK114" s="2">
        <v>0</v>
      </c>
      <c r="AL114" s="2">
        <v>0</v>
      </c>
      <c r="AM114" s="2">
        <v>2</v>
      </c>
      <c r="AN114" s="2">
        <v>0</v>
      </c>
      <c r="AO114" s="2">
        <v>0</v>
      </c>
      <c r="AP114" s="2">
        <v>2</v>
      </c>
      <c r="AQ114" s="2">
        <v>0</v>
      </c>
      <c r="AR114" s="2">
        <v>0</v>
      </c>
      <c r="AS114" s="2">
        <v>0</v>
      </c>
      <c r="AT114" s="2">
        <v>0</v>
      </c>
      <c r="AU114" s="2">
        <v>0</v>
      </c>
      <c r="AV114" s="2">
        <v>2</v>
      </c>
      <c r="AW114" s="2">
        <v>2</v>
      </c>
      <c r="AX114" s="2">
        <v>0</v>
      </c>
      <c r="AY114" s="2">
        <v>0</v>
      </c>
      <c r="AZ114" s="2">
        <v>0</v>
      </c>
      <c r="BA114" s="2">
        <v>0</v>
      </c>
      <c r="BB114" s="46"/>
      <c r="BC114" s="43">
        <v>182.36000061035156</v>
      </c>
      <c r="BD114" s="46">
        <f t="shared" ref="BD114" si="193">SUM(AH114:BB116)</f>
        <v>78</v>
      </c>
      <c r="BE114" s="43">
        <f t="shared" ref="BE114" si="194">BC114+BD114</f>
        <v>260.36000061035156</v>
      </c>
      <c r="BF114" s="43">
        <f t="shared" ref="BF114" si="195">MIN(BE114,AG114)</f>
        <v>242.78999328613281</v>
      </c>
      <c r="BG114" s="43">
        <f t="shared" ref="BG114" si="196">IF( AND(ISNUMBER(BF$114),ISNUMBER(BF114)),(BF114-BF$114)/BF$114*100,"")</f>
        <v>0</v>
      </c>
    </row>
    <row r="115" spans="1:59" ht="45" x14ac:dyDescent="0.25">
      <c r="A115" s="47"/>
      <c r="B115" s="8" t="s">
        <v>506</v>
      </c>
      <c r="C115" s="8" t="s">
        <v>504</v>
      </c>
      <c r="D115" s="50"/>
      <c r="E115" s="50"/>
      <c r="F115" s="8" t="s">
        <v>498</v>
      </c>
      <c r="G115" s="8" t="s">
        <v>74</v>
      </c>
      <c r="H115" s="8" t="s">
        <v>75</v>
      </c>
      <c r="I115" s="8" t="s">
        <v>76</v>
      </c>
      <c r="J115" s="4">
        <v>0</v>
      </c>
      <c r="K115" s="4">
        <v>0</v>
      </c>
      <c r="L115" s="4">
        <v>0</v>
      </c>
      <c r="M115" s="4">
        <v>0</v>
      </c>
      <c r="N115" s="4">
        <v>0</v>
      </c>
      <c r="O115" s="4">
        <v>2</v>
      </c>
      <c r="P115" s="4">
        <v>0</v>
      </c>
      <c r="Q115" s="4">
        <v>0</v>
      </c>
      <c r="R115" s="4">
        <v>0</v>
      </c>
      <c r="S115" s="4">
        <v>0</v>
      </c>
      <c r="T115" s="4">
        <v>0</v>
      </c>
      <c r="U115" s="4">
        <v>2</v>
      </c>
      <c r="V115" s="4">
        <v>2</v>
      </c>
      <c r="W115" s="4">
        <v>2</v>
      </c>
      <c r="X115" s="4">
        <v>2</v>
      </c>
      <c r="Y115" s="4">
        <v>0</v>
      </c>
      <c r="Z115" s="4">
        <v>0</v>
      </c>
      <c r="AA115" s="4">
        <v>2</v>
      </c>
      <c r="AB115" s="4">
        <v>0</v>
      </c>
      <c r="AC115" s="4">
        <v>2</v>
      </c>
      <c r="AD115" s="47"/>
      <c r="AE115" s="44"/>
      <c r="AF115" s="47"/>
      <c r="AG115" s="44"/>
      <c r="AH115" s="4">
        <v>0</v>
      </c>
      <c r="AI115" s="4">
        <v>0</v>
      </c>
      <c r="AJ115" s="4">
        <v>0</v>
      </c>
      <c r="AK115" s="4">
        <v>0</v>
      </c>
      <c r="AL115" s="4">
        <v>0</v>
      </c>
      <c r="AM115" s="4">
        <v>2</v>
      </c>
      <c r="AN115" s="4">
        <v>2</v>
      </c>
      <c r="AO115" s="4">
        <v>0</v>
      </c>
      <c r="AP115" s="4">
        <v>2</v>
      </c>
      <c r="AQ115" s="4">
        <v>0</v>
      </c>
      <c r="AR115" s="4">
        <v>0</v>
      </c>
      <c r="AS115" s="4">
        <v>0</v>
      </c>
      <c r="AT115" s="4">
        <v>0</v>
      </c>
      <c r="AU115" s="4">
        <v>0</v>
      </c>
      <c r="AV115" s="4">
        <v>2</v>
      </c>
      <c r="AW115" s="4">
        <v>0</v>
      </c>
      <c r="AX115" s="4">
        <v>0</v>
      </c>
      <c r="AY115" s="4">
        <v>0</v>
      </c>
      <c r="AZ115" s="4">
        <v>0</v>
      </c>
      <c r="BA115" s="4">
        <v>50</v>
      </c>
      <c r="BB115" s="47"/>
      <c r="BC115" s="44"/>
      <c r="BD115" s="47"/>
      <c r="BE115" s="44"/>
      <c r="BF115" s="44"/>
      <c r="BG115" s="44"/>
    </row>
    <row r="116" spans="1:59" ht="120" x14ac:dyDescent="0.25">
      <c r="A116" s="48"/>
      <c r="B116" s="15" t="s">
        <v>858</v>
      </c>
      <c r="C116" s="15" t="s">
        <v>589</v>
      </c>
      <c r="D116" s="51"/>
      <c r="E116" s="51"/>
      <c r="F116" s="15" t="s">
        <v>768</v>
      </c>
      <c r="G116" s="15" t="s">
        <v>74</v>
      </c>
      <c r="H116" s="15" t="s">
        <v>418</v>
      </c>
      <c r="I116" s="15" t="s">
        <v>419</v>
      </c>
      <c r="J116" s="16">
        <v>0</v>
      </c>
      <c r="K116" s="16">
        <v>0</v>
      </c>
      <c r="L116" s="16">
        <v>0</v>
      </c>
      <c r="M116" s="16">
        <v>0</v>
      </c>
      <c r="N116" s="16">
        <v>0</v>
      </c>
      <c r="O116" s="16">
        <v>2</v>
      </c>
      <c r="P116" s="16">
        <v>2</v>
      </c>
      <c r="Q116" s="16">
        <v>0</v>
      </c>
      <c r="R116" s="16">
        <v>0</v>
      </c>
      <c r="S116" s="16">
        <v>0</v>
      </c>
      <c r="T116" s="16">
        <v>0</v>
      </c>
      <c r="U116" s="16">
        <v>0</v>
      </c>
      <c r="V116" s="16">
        <v>2</v>
      </c>
      <c r="W116" s="16">
        <v>0</v>
      </c>
      <c r="X116" s="16">
        <v>0</v>
      </c>
      <c r="Y116" s="16">
        <v>2</v>
      </c>
      <c r="Z116" s="16">
        <v>2</v>
      </c>
      <c r="AA116" s="16">
        <v>0</v>
      </c>
      <c r="AB116" s="16">
        <v>0</v>
      </c>
      <c r="AC116" s="16">
        <v>0</v>
      </c>
      <c r="AD116" s="48"/>
      <c r="AE116" s="45"/>
      <c r="AF116" s="48"/>
      <c r="AG116" s="45"/>
      <c r="AH116" s="16">
        <v>0</v>
      </c>
      <c r="AI116" s="16">
        <v>0</v>
      </c>
      <c r="AJ116" s="16">
        <v>0</v>
      </c>
      <c r="AK116" s="16">
        <v>0</v>
      </c>
      <c r="AL116" s="16">
        <v>2</v>
      </c>
      <c r="AM116" s="16">
        <v>2</v>
      </c>
      <c r="AN116" s="16">
        <v>2</v>
      </c>
      <c r="AO116" s="16">
        <v>0</v>
      </c>
      <c r="AP116" s="16">
        <v>0</v>
      </c>
      <c r="AQ116" s="16">
        <v>0</v>
      </c>
      <c r="AR116" s="16">
        <v>0</v>
      </c>
      <c r="AS116" s="16">
        <v>0</v>
      </c>
      <c r="AT116" s="16">
        <v>0</v>
      </c>
      <c r="AU116" s="16">
        <v>0</v>
      </c>
      <c r="AV116" s="16">
        <v>0</v>
      </c>
      <c r="AW116" s="16">
        <v>2</v>
      </c>
      <c r="AX116" s="16">
        <v>0</v>
      </c>
      <c r="AY116" s="16">
        <v>0</v>
      </c>
      <c r="AZ116" s="16">
        <v>0</v>
      </c>
      <c r="BA116" s="16">
        <v>2</v>
      </c>
      <c r="BB116" s="48"/>
      <c r="BC116" s="45"/>
      <c r="BD116" s="48"/>
      <c r="BE116" s="45"/>
      <c r="BF116" s="45"/>
      <c r="BG116" s="45"/>
    </row>
    <row r="117" spans="1:59" ht="60" x14ac:dyDescent="0.25">
      <c r="A117" s="46">
        <v>7</v>
      </c>
      <c r="B117" s="14" t="s">
        <v>494</v>
      </c>
      <c r="C117" s="14" t="s">
        <v>467</v>
      </c>
      <c r="D117" s="49">
        <v>2002</v>
      </c>
      <c r="E117" s="49">
        <v>1998</v>
      </c>
      <c r="F117" s="14" t="s">
        <v>472</v>
      </c>
      <c r="G117" s="14" t="s">
        <v>83</v>
      </c>
      <c r="H117" s="14" t="s">
        <v>84</v>
      </c>
      <c r="I117" s="14" t="s">
        <v>432</v>
      </c>
      <c r="J117" s="2">
        <v>0</v>
      </c>
      <c r="K117" s="2">
        <v>0</v>
      </c>
      <c r="L117" s="2">
        <v>0</v>
      </c>
      <c r="M117" s="2">
        <v>2</v>
      </c>
      <c r="N117" s="2">
        <v>2</v>
      </c>
      <c r="O117" s="2">
        <v>0</v>
      </c>
      <c r="P117" s="2">
        <v>2</v>
      </c>
      <c r="Q117" s="2">
        <v>0</v>
      </c>
      <c r="R117" s="2">
        <v>2</v>
      </c>
      <c r="S117" s="2">
        <v>0</v>
      </c>
      <c r="T117" s="2">
        <v>2</v>
      </c>
      <c r="U117" s="2">
        <v>0</v>
      </c>
      <c r="V117" s="2">
        <v>2</v>
      </c>
      <c r="W117" s="2">
        <v>0</v>
      </c>
      <c r="X117" s="2">
        <v>2</v>
      </c>
      <c r="Y117" s="2">
        <v>0</v>
      </c>
      <c r="Z117" s="2">
        <v>0</v>
      </c>
      <c r="AA117" s="2"/>
      <c r="AB117" s="2"/>
      <c r="AC117" s="2"/>
      <c r="AD117" s="46"/>
      <c r="AE117" s="43" t="s">
        <v>457</v>
      </c>
      <c r="AF117" s="46">
        <f t="shared" ref="AF117" si="197">SUM(J117:AD119)</f>
        <v>78</v>
      </c>
      <c r="AG117" s="43">
        <v>10000</v>
      </c>
      <c r="AH117" s="2">
        <v>0</v>
      </c>
      <c r="AI117" s="2">
        <v>0</v>
      </c>
      <c r="AJ117" s="2">
        <v>0</v>
      </c>
      <c r="AK117" s="2">
        <v>0</v>
      </c>
      <c r="AL117" s="2">
        <v>0</v>
      </c>
      <c r="AM117" s="2">
        <v>0</v>
      </c>
      <c r="AN117" s="2">
        <v>2</v>
      </c>
      <c r="AO117" s="2">
        <v>0</v>
      </c>
      <c r="AP117" s="2">
        <v>2</v>
      </c>
      <c r="AQ117" s="2">
        <v>2</v>
      </c>
      <c r="AR117" s="2">
        <v>0</v>
      </c>
      <c r="AS117" s="2">
        <v>0</v>
      </c>
      <c r="AT117" s="2">
        <v>0</v>
      </c>
      <c r="AU117" s="2">
        <v>0</v>
      </c>
      <c r="AV117" s="2">
        <v>0</v>
      </c>
      <c r="AW117" s="2">
        <v>0</v>
      </c>
      <c r="AX117" s="2">
        <v>0</v>
      </c>
      <c r="AY117" s="2">
        <v>0</v>
      </c>
      <c r="AZ117" s="2">
        <v>0</v>
      </c>
      <c r="BA117" s="2">
        <v>2</v>
      </c>
      <c r="BB117" s="46"/>
      <c r="BC117" s="43">
        <v>236.33000183105469</v>
      </c>
      <c r="BD117" s="46">
        <f t="shared" ref="BD117" si="198">SUM(AH117:BB119)</f>
        <v>176</v>
      </c>
      <c r="BE117" s="43">
        <f t="shared" ref="BE117" si="199">BC117+BD117</f>
        <v>412.33000183105469</v>
      </c>
      <c r="BF117" s="43">
        <f t="shared" ref="BF117" si="200">MIN(BE117,AG117)</f>
        <v>412.33000183105469</v>
      </c>
      <c r="BG117" s="43">
        <f t="shared" ref="BG117" si="201">IF( AND(ISNUMBER(BF$117),ISNUMBER(BF117)),(BF117-BF$117)/BF$117*100,"")</f>
        <v>0</v>
      </c>
    </row>
    <row r="118" spans="1:59" ht="30" x14ac:dyDescent="0.25">
      <c r="A118" s="47"/>
      <c r="B118" s="8" t="s">
        <v>499</v>
      </c>
      <c r="C118" s="8" t="s">
        <v>500</v>
      </c>
      <c r="D118" s="50"/>
      <c r="E118" s="50"/>
      <c r="F118" s="8" t="s">
        <v>501</v>
      </c>
      <c r="G118" s="8" t="s">
        <v>25</v>
      </c>
      <c r="H118" s="8" t="s">
        <v>122</v>
      </c>
      <c r="I118" s="8" t="s">
        <v>123</v>
      </c>
      <c r="J118" s="4">
        <v>0</v>
      </c>
      <c r="K118" s="4">
        <v>0</v>
      </c>
      <c r="L118" s="4">
        <v>0</v>
      </c>
      <c r="M118" s="4">
        <v>2</v>
      </c>
      <c r="N118" s="4">
        <v>2</v>
      </c>
      <c r="O118" s="4">
        <v>2</v>
      </c>
      <c r="P118" s="4">
        <v>50</v>
      </c>
      <c r="Q118" s="4">
        <v>0</v>
      </c>
      <c r="R118" s="4">
        <v>0</v>
      </c>
      <c r="S118" s="4">
        <v>0</v>
      </c>
      <c r="T118" s="4">
        <v>0</v>
      </c>
      <c r="U118" s="4">
        <v>0</v>
      </c>
      <c r="V118" s="4">
        <v>2</v>
      </c>
      <c r="W118" s="4">
        <v>0</v>
      </c>
      <c r="X118" s="4">
        <v>0</v>
      </c>
      <c r="Y118" s="4">
        <v>2</v>
      </c>
      <c r="Z118" s="4">
        <v>0</v>
      </c>
      <c r="AA118" s="4"/>
      <c r="AB118" s="4"/>
      <c r="AC118" s="4"/>
      <c r="AD118" s="47"/>
      <c r="AE118" s="44"/>
      <c r="AF118" s="47"/>
      <c r="AG118" s="44"/>
      <c r="AH118" s="4">
        <v>0</v>
      </c>
      <c r="AI118" s="4">
        <v>0</v>
      </c>
      <c r="AJ118" s="4">
        <v>0</v>
      </c>
      <c r="AK118" s="4">
        <v>0</v>
      </c>
      <c r="AL118" s="4">
        <v>0</v>
      </c>
      <c r="AM118" s="4">
        <v>0</v>
      </c>
      <c r="AN118" s="4">
        <v>2</v>
      </c>
      <c r="AO118" s="4">
        <v>0</v>
      </c>
      <c r="AP118" s="4">
        <v>0</v>
      </c>
      <c r="AQ118" s="4">
        <v>0</v>
      </c>
      <c r="AR118" s="4">
        <v>0</v>
      </c>
      <c r="AS118" s="4">
        <v>50</v>
      </c>
      <c r="AT118" s="4">
        <v>2</v>
      </c>
      <c r="AU118" s="4">
        <v>0</v>
      </c>
      <c r="AV118" s="4">
        <v>0</v>
      </c>
      <c r="AW118" s="4">
        <v>2</v>
      </c>
      <c r="AX118" s="4">
        <v>0</v>
      </c>
      <c r="AY118" s="4">
        <v>2</v>
      </c>
      <c r="AZ118" s="4">
        <v>2</v>
      </c>
      <c r="BA118" s="4">
        <v>2</v>
      </c>
      <c r="BB118" s="47"/>
      <c r="BC118" s="44"/>
      <c r="BD118" s="47"/>
      <c r="BE118" s="44"/>
      <c r="BF118" s="44"/>
      <c r="BG118" s="44"/>
    </row>
    <row r="119" spans="1:59" ht="30" x14ac:dyDescent="0.25">
      <c r="A119" s="48"/>
      <c r="B119" s="15" t="s">
        <v>503</v>
      </c>
      <c r="C119" s="15" t="s">
        <v>504</v>
      </c>
      <c r="D119" s="51"/>
      <c r="E119" s="51"/>
      <c r="F119" s="15" t="s">
        <v>505</v>
      </c>
      <c r="G119" s="15" t="s">
        <v>25</v>
      </c>
      <c r="H119" s="15" t="s">
        <v>31</v>
      </c>
      <c r="I119" s="15" t="s">
        <v>27</v>
      </c>
      <c r="J119" s="16">
        <v>0</v>
      </c>
      <c r="K119" s="16">
        <v>0</v>
      </c>
      <c r="L119" s="16">
        <v>0</v>
      </c>
      <c r="M119" s="16">
        <v>0</v>
      </c>
      <c r="N119" s="16">
        <v>0</v>
      </c>
      <c r="O119" s="16">
        <v>0</v>
      </c>
      <c r="P119" s="16">
        <v>0</v>
      </c>
      <c r="Q119" s="16">
        <v>0</v>
      </c>
      <c r="R119" s="16">
        <v>2</v>
      </c>
      <c r="S119" s="16">
        <v>0</v>
      </c>
      <c r="T119" s="16">
        <v>0</v>
      </c>
      <c r="U119" s="16">
        <v>0</v>
      </c>
      <c r="V119" s="16">
        <v>2</v>
      </c>
      <c r="W119" s="16">
        <v>0</v>
      </c>
      <c r="X119" s="16">
        <v>0</v>
      </c>
      <c r="Y119" s="16">
        <v>0</v>
      </c>
      <c r="Z119" s="16">
        <v>0</v>
      </c>
      <c r="AA119" s="16"/>
      <c r="AB119" s="16"/>
      <c r="AC119" s="16"/>
      <c r="AD119" s="48"/>
      <c r="AE119" s="45"/>
      <c r="AF119" s="48"/>
      <c r="AG119" s="45"/>
      <c r="AH119" s="16">
        <v>0</v>
      </c>
      <c r="AI119" s="16">
        <v>0</v>
      </c>
      <c r="AJ119" s="16">
        <v>0</v>
      </c>
      <c r="AK119" s="16">
        <v>0</v>
      </c>
      <c r="AL119" s="16">
        <v>2</v>
      </c>
      <c r="AM119" s="16">
        <v>0</v>
      </c>
      <c r="AN119" s="16">
        <v>2</v>
      </c>
      <c r="AO119" s="16">
        <v>0</v>
      </c>
      <c r="AP119" s="16">
        <v>0</v>
      </c>
      <c r="AQ119" s="16">
        <v>0</v>
      </c>
      <c r="AR119" s="16">
        <v>0</v>
      </c>
      <c r="AS119" s="16">
        <v>0</v>
      </c>
      <c r="AT119" s="16">
        <v>0</v>
      </c>
      <c r="AU119" s="16">
        <v>0</v>
      </c>
      <c r="AV119" s="16">
        <v>0</v>
      </c>
      <c r="AW119" s="16">
        <v>0</v>
      </c>
      <c r="AX119" s="16">
        <v>0</v>
      </c>
      <c r="AY119" s="16">
        <v>2</v>
      </c>
      <c r="AZ119" s="16">
        <v>50</v>
      </c>
      <c r="BA119" s="16">
        <v>50</v>
      </c>
      <c r="BB119" s="48"/>
      <c r="BC119" s="45"/>
      <c r="BD119" s="48"/>
      <c r="BE119" s="45"/>
      <c r="BF119" s="45"/>
      <c r="BG119" s="45"/>
    </row>
    <row r="120" spans="1:59" ht="45" x14ac:dyDescent="0.25">
      <c r="A120" s="46"/>
      <c r="B120" s="14" t="s">
        <v>497</v>
      </c>
      <c r="C120" s="14" t="s">
        <v>483</v>
      </c>
      <c r="D120" s="49">
        <v>2001</v>
      </c>
      <c r="E120" s="49">
        <v>2000</v>
      </c>
      <c r="F120" s="14" t="s">
        <v>498</v>
      </c>
      <c r="G120" s="14" t="s">
        <v>196</v>
      </c>
      <c r="H120" s="14" t="s">
        <v>180</v>
      </c>
      <c r="I120" s="14" t="s">
        <v>181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2</v>
      </c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46"/>
      <c r="AE120" s="43" t="s">
        <v>457</v>
      </c>
      <c r="AF120" s="46">
        <f t="shared" ref="AF120" si="202">SUM(J120:AD122)</f>
        <v>158</v>
      </c>
      <c r="AG120" s="43">
        <v>10000</v>
      </c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46"/>
      <c r="BC120" s="43" t="s">
        <v>456</v>
      </c>
      <c r="BD120" s="46">
        <f t="shared" ref="BD120" si="203">SUM(AH120:BB122)</f>
        <v>0</v>
      </c>
      <c r="BE120" s="43">
        <v>10050</v>
      </c>
      <c r="BF120" s="43">
        <f t="shared" ref="BF120" si="204">MIN(BE120,AG120)</f>
        <v>10000</v>
      </c>
      <c r="BG120" s="43">
        <f t="shared" ref="BG120" si="205">IF( AND(ISNUMBER(BF$120),ISNUMBER(BF120)),(BF120-BF$120)/BF$120*100,"")</f>
        <v>0</v>
      </c>
    </row>
    <row r="121" spans="1:59" ht="45" x14ac:dyDescent="0.25">
      <c r="A121" s="47"/>
      <c r="B121" s="8" t="s">
        <v>502</v>
      </c>
      <c r="C121" s="8" t="s">
        <v>483</v>
      </c>
      <c r="D121" s="50"/>
      <c r="E121" s="50"/>
      <c r="F121" s="8" t="s">
        <v>498</v>
      </c>
      <c r="G121" s="8" t="s">
        <v>179</v>
      </c>
      <c r="H121" s="8" t="s">
        <v>180</v>
      </c>
      <c r="I121" s="8" t="s">
        <v>181</v>
      </c>
      <c r="J121" s="4">
        <v>0</v>
      </c>
      <c r="K121" s="4">
        <v>0</v>
      </c>
      <c r="L121" s="4">
        <v>0</v>
      </c>
      <c r="M121" s="4">
        <v>0</v>
      </c>
      <c r="N121" s="4">
        <v>2</v>
      </c>
      <c r="O121" s="4">
        <v>0</v>
      </c>
      <c r="P121" s="4">
        <v>50</v>
      </c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7"/>
      <c r="AE121" s="44"/>
      <c r="AF121" s="47"/>
      <c r="AG121" s="4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7"/>
      <c r="BC121" s="44"/>
      <c r="BD121" s="47"/>
      <c r="BE121" s="44"/>
      <c r="BF121" s="44"/>
      <c r="BG121" s="44"/>
    </row>
    <row r="122" spans="1:59" ht="75" x14ac:dyDescent="0.25">
      <c r="A122" s="48"/>
      <c r="B122" s="15" t="s">
        <v>859</v>
      </c>
      <c r="C122" s="15" t="s">
        <v>635</v>
      </c>
      <c r="D122" s="51"/>
      <c r="E122" s="51"/>
      <c r="F122" s="15" t="s">
        <v>639</v>
      </c>
      <c r="G122" s="15" t="s">
        <v>196</v>
      </c>
      <c r="H122" s="15" t="s">
        <v>180</v>
      </c>
      <c r="I122" s="15" t="s">
        <v>423</v>
      </c>
      <c r="J122" s="16">
        <v>0</v>
      </c>
      <c r="K122" s="16">
        <v>0</v>
      </c>
      <c r="L122" s="16">
        <v>2</v>
      </c>
      <c r="M122" s="16">
        <v>50</v>
      </c>
      <c r="N122" s="16">
        <v>2</v>
      </c>
      <c r="O122" s="16">
        <v>0</v>
      </c>
      <c r="P122" s="16">
        <v>50</v>
      </c>
      <c r="Q122" s="16"/>
      <c r="R122" s="16"/>
      <c r="S122" s="16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48"/>
      <c r="AE122" s="45"/>
      <c r="AF122" s="48"/>
      <c r="AG122" s="45"/>
      <c r="AH122" s="16"/>
      <c r="AI122" s="16"/>
      <c r="AJ122" s="16"/>
      <c r="AK122" s="16"/>
      <c r="AL122" s="16"/>
      <c r="AM122" s="16"/>
      <c r="AN122" s="16"/>
      <c r="AO122" s="16"/>
      <c r="AP122" s="16"/>
      <c r="AQ122" s="16"/>
      <c r="AR122" s="16"/>
      <c r="AS122" s="16"/>
      <c r="AT122" s="16"/>
      <c r="AU122" s="16"/>
      <c r="AV122" s="16"/>
      <c r="AW122" s="16"/>
      <c r="AX122" s="16"/>
      <c r="AY122" s="16"/>
      <c r="AZ122" s="16"/>
      <c r="BA122" s="16"/>
      <c r="BB122" s="48"/>
      <c r="BC122" s="45"/>
      <c r="BD122" s="48"/>
      <c r="BE122" s="45"/>
      <c r="BF122" s="45"/>
      <c r="BG122" s="45"/>
    </row>
    <row r="124" spans="1:59" ht="18.75" x14ac:dyDescent="0.25">
      <c r="A124" s="29" t="s">
        <v>507</v>
      </c>
      <c r="B124" s="29"/>
      <c r="C124" s="29"/>
      <c r="D124" s="29"/>
      <c r="E124" s="29"/>
      <c r="F124" s="29"/>
      <c r="G124" s="29"/>
      <c r="H124" s="29"/>
      <c r="I124" s="29"/>
      <c r="J124" s="29"/>
    </row>
    <row r="125" spans="1:59" x14ac:dyDescent="0.25">
      <c r="A125" s="52" t="s">
        <v>446</v>
      </c>
      <c r="B125" s="52" t="s">
        <v>1</v>
      </c>
      <c r="C125" s="52" t="s">
        <v>2</v>
      </c>
      <c r="D125" s="52" t="s">
        <v>346</v>
      </c>
      <c r="E125" s="52" t="s">
        <v>347</v>
      </c>
      <c r="F125" s="52" t="s">
        <v>3</v>
      </c>
      <c r="G125" s="52" t="s">
        <v>4</v>
      </c>
      <c r="H125" s="52" t="s">
        <v>5</v>
      </c>
      <c r="I125" s="52" t="s">
        <v>6</v>
      </c>
      <c r="J125" s="54" t="s">
        <v>448</v>
      </c>
      <c r="K125" s="55"/>
      <c r="L125" s="55"/>
      <c r="M125" s="55"/>
      <c r="N125" s="55"/>
      <c r="O125" s="55"/>
      <c r="P125" s="55"/>
      <c r="Q125" s="55"/>
      <c r="R125" s="55"/>
      <c r="S125" s="55"/>
      <c r="T125" s="55"/>
      <c r="U125" s="55"/>
      <c r="V125" s="55"/>
      <c r="W125" s="55"/>
      <c r="X125" s="55"/>
      <c r="Y125" s="55"/>
      <c r="Z125" s="55"/>
      <c r="AA125" s="55"/>
      <c r="AB125" s="55"/>
      <c r="AC125" s="55"/>
      <c r="AD125" s="55"/>
      <c r="AE125" s="55"/>
      <c r="AF125" s="55"/>
      <c r="AG125" s="56"/>
      <c r="AH125" s="54" t="s">
        <v>452</v>
      </c>
      <c r="AI125" s="55"/>
      <c r="AJ125" s="55"/>
      <c r="AK125" s="55"/>
      <c r="AL125" s="55"/>
      <c r="AM125" s="55"/>
      <c r="AN125" s="55"/>
      <c r="AO125" s="55"/>
      <c r="AP125" s="55"/>
      <c r="AQ125" s="55"/>
      <c r="AR125" s="55"/>
      <c r="AS125" s="55"/>
      <c r="AT125" s="55"/>
      <c r="AU125" s="55"/>
      <c r="AV125" s="55"/>
      <c r="AW125" s="55"/>
      <c r="AX125" s="55"/>
      <c r="AY125" s="55"/>
      <c r="AZ125" s="55"/>
      <c r="BA125" s="55"/>
      <c r="BB125" s="55"/>
      <c r="BC125" s="55"/>
      <c r="BD125" s="55"/>
      <c r="BE125" s="56"/>
      <c r="BF125" s="52" t="s">
        <v>453</v>
      </c>
      <c r="BG125" s="52" t="s">
        <v>454</v>
      </c>
    </row>
    <row r="126" spans="1:59" ht="30" x14ac:dyDescent="0.25">
      <c r="A126" s="53"/>
      <c r="B126" s="53"/>
      <c r="C126" s="53"/>
      <c r="D126" s="53"/>
      <c r="E126" s="53"/>
      <c r="F126" s="53"/>
      <c r="G126" s="53"/>
      <c r="H126" s="53"/>
      <c r="I126" s="53"/>
      <c r="J126" s="9">
        <v>1</v>
      </c>
      <c r="K126" s="9">
        <v>2</v>
      </c>
      <c r="L126" s="9">
        <v>3</v>
      </c>
      <c r="M126" s="9">
        <v>4</v>
      </c>
      <c r="N126" s="9">
        <v>5</v>
      </c>
      <c r="O126" s="9">
        <v>6</v>
      </c>
      <c r="P126" s="9">
        <v>7</v>
      </c>
      <c r="Q126" s="9">
        <v>8</v>
      </c>
      <c r="R126" s="9">
        <v>9</v>
      </c>
      <c r="S126" s="9">
        <v>10</v>
      </c>
      <c r="T126" s="9">
        <v>11</v>
      </c>
      <c r="U126" s="9">
        <v>12</v>
      </c>
      <c r="V126" s="9">
        <v>13</v>
      </c>
      <c r="W126" s="9">
        <v>14</v>
      </c>
      <c r="X126" s="9">
        <v>15</v>
      </c>
      <c r="Y126" s="9">
        <v>16</v>
      </c>
      <c r="Z126" s="9">
        <v>17</v>
      </c>
      <c r="AA126" s="9">
        <v>18</v>
      </c>
      <c r="AB126" s="9">
        <v>19</v>
      </c>
      <c r="AC126" s="9">
        <v>20</v>
      </c>
      <c r="AD126" s="9" t="s">
        <v>855</v>
      </c>
      <c r="AE126" s="9" t="s">
        <v>449</v>
      </c>
      <c r="AF126" s="9" t="s">
        <v>450</v>
      </c>
      <c r="AG126" s="9" t="s">
        <v>451</v>
      </c>
      <c r="AH126" s="9">
        <v>1</v>
      </c>
      <c r="AI126" s="9">
        <v>2</v>
      </c>
      <c r="AJ126" s="9">
        <v>3</v>
      </c>
      <c r="AK126" s="9">
        <v>4</v>
      </c>
      <c r="AL126" s="9">
        <v>5</v>
      </c>
      <c r="AM126" s="9">
        <v>6</v>
      </c>
      <c r="AN126" s="9">
        <v>7</v>
      </c>
      <c r="AO126" s="9">
        <v>8</v>
      </c>
      <c r="AP126" s="9">
        <v>9</v>
      </c>
      <c r="AQ126" s="9">
        <v>10</v>
      </c>
      <c r="AR126" s="9">
        <v>11</v>
      </c>
      <c r="AS126" s="9">
        <v>12</v>
      </c>
      <c r="AT126" s="9">
        <v>13</v>
      </c>
      <c r="AU126" s="9">
        <v>14</v>
      </c>
      <c r="AV126" s="9">
        <v>15</v>
      </c>
      <c r="AW126" s="9">
        <v>16</v>
      </c>
      <c r="AX126" s="9">
        <v>17</v>
      </c>
      <c r="AY126" s="9">
        <v>18</v>
      </c>
      <c r="AZ126" s="9">
        <v>19</v>
      </c>
      <c r="BA126" s="9">
        <v>20</v>
      </c>
      <c r="BB126" s="9" t="s">
        <v>855</v>
      </c>
      <c r="BC126" s="9" t="s">
        <v>449</v>
      </c>
      <c r="BD126" s="9" t="s">
        <v>450</v>
      </c>
      <c r="BE126" s="9" t="s">
        <v>451</v>
      </c>
      <c r="BF126" s="53"/>
      <c r="BG126" s="53"/>
    </row>
    <row r="127" spans="1:59" ht="75" x14ac:dyDescent="0.25">
      <c r="A127" s="46">
        <v>1</v>
      </c>
      <c r="B127" s="11" t="s">
        <v>337</v>
      </c>
      <c r="C127" s="11">
        <v>2000</v>
      </c>
      <c r="D127" s="49">
        <v>2001</v>
      </c>
      <c r="E127" s="49">
        <v>1998</v>
      </c>
      <c r="F127" s="11" t="s">
        <v>33</v>
      </c>
      <c r="G127" s="11" t="s">
        <v>246</v>
      </c>
      <c r="H127" s="11" t="s">
        <v>338</v>
      </c>
      <c r="I127" s="11" t="s">
        <v>248</v>
      </c>
      <c r="J127" s="10">
        <v>0</v>
      </c>
      <c r="K127" s="10">
        <v>0</v>
      </c>
      <c r="L127" s="10">
        <v>0</v>
      </c>
      <c r="M127" s="10">
        <v>0</v>
      </c>
      <c r="N127" s="10">
        <v>0</v>
      </c>
      <c r="O127" s="10">
        <v>0</v>
      </c>
      <c r="P127" s="10">
        <v>0</v>
      </c>
      <c r="Q127" s="10">
        <v>0</v>
      </c>
      <c r="R127" s="10">
        <v>2</v>
      </c>
      <c r="S127" s="10">
        <v>0</v>
      </c>
      <c r="T127" s="10">
        <v>0</v>
      </c>
      <c r="U127" s="10">
        <v>0</v>
      </c>
      <c r="V127" s="10">
        <v>0</v>
      </c>
      <c r="W127" s="10">
        <v>0</v>
      </c>
      <c r="X127" s="10">
        <v>2</v>
      </c>
      <c r="Y127" s="10">
        <v>0</v>
      </c>
      <c r="Z127" s="10">
        <v>0</v>
      </c>
      <c r="AA127" s="10">
        <v>0</v>
      </c>
      <c r="AB127" s="10">
        <v>0</v>
      </c>
      <c r="AC127" s="10">
        <v>0</v>
      </c>
      <c r="AD127" s="46"/>
      <c r="AE127" s="43">
        <v>142.25</v>
      </c>
      <c r="AF127" s="46">
        <f t="shared" ref="AF127" si="206">SUM(J127:AD129)</f>
        <v>4</v>
      </c>
      <c r="AG127" s="43">
        <f t="shared" ref="AG127" si="207">AE127+AF127</f>
        <v>146.25</v>
      </c>
      <c r="AH127" s="10">
        <v>0</v>
      </c>
      <c r="AI127" s="10">
        <v>0</v>
      </c>
      <c r="AJ127" s="10">
        <v>0</v>
      </c>
      <c r="AK127" s="10">
        <v>0</v>
      </c>
      <c r="AL127" s="10">
        <v>0</v>
      </c>
      <c r="AM127" s="10">
        <v>2</v>
      </c>
      <c r="AN127" s="10">
        <v>0</v>
      </c>
      <c r="AO127" s="10">
        <v>0</v>
      </c>
      <c r="AP127" s="10">
        <v>0</v>
      </c>
      <c r="AQ127" s="10">
        <v>0</v>
      </c>
      <c r="AR127" s="10">
        <v>0</v>
      </c>
      <c r="AS127" s="10">
        <v>0</v>
      </c>
      <c r="AT127" s="10">
        <v>0</v>
      </c>
      <c r="AU127" s="10">
        <v>0</v>
      </c>
      <c r="AV127" s="10">
        <v>0</v>
      </c>
      <c r="AW127" s="10">
        <v>0</v>
      </c>
      <c r="AX127" s="10">
        <v>0</v>
      </c>
      <c r="AY127" s="10">
        <v>0</v>
      </c>
      <c r="AZ127" s="10">
        <v>2</v>
      </c>
      <c r="BA127" s="10">
        <v>0</v>
      </c>
      <c r="BB127" s="46"/>
      <c r="BC127" s="43">
        <v>122.44000244140625</v>
      </c>
      <c r="BD127" s="46">
        <f t="shared" ref="BD127" si="208">SUM(AH127:BB129)</f>
        <v>4</v>
      </c>
      <c r="BE127" s="43">
        <f t="shared" ref="BE127" si="209">BC127+BD127</f>
        <v>126.44000244140625</v>
      </c>
      <c r="BF127" s="43">
        <f t="shared" ref="BF127" si="210">MIN(BE127,AG127)</f>
        <v>126.44000244140625</v>
      </c>
      <c r="BG127" s="43">
        <f t="shared" ref="BG127" si="211">IF( AND(ISNUMBER(BF$127),ISNUMBER(BF127)),(BF127-BF$127)/BF$127*100,"")</f>
        <v>0</v>
      </c>
    </row>
    <row r="128" spans="1:59" ht="75" x14ac:dyDescent="0.25">
      <c r="A128" s="47"/>
      <c r="B128" s="8" t="s">
        <v>245</v>
      </c>
      <c r="C128" s="8">
        <v>1998</v>
      </c>
      <c r="D128" s="50"/>
      <c r="E128" s="50"/>
      <c r="F128" s="8" t="s">
        <v>9</v>
      </c>
      <c r="G128" s="8" t="s">
        <v>246</v>
      </c>
      <c r="H128" s="8" t="s">
        <v>247</v>
      </c>
      <c r="I128" s="8" t="s">
        <v>248</v>
      </c>
      <c r="J128" s="4">
        <v>0</v>
      </c>
      <c r="K128" s="4">
        <v>0</v>
      </c>
      <c r="L128" s="4">
        <v>0</v>
      </c>
      <c r="M128" s="4">
        <v>0</v>
      </c>
      <c r="N128" s="4">
        <v>0</v>
      </c>
      <c r="O128" s="4">
        <v>0</v>
      </c>
      <c r="P128" s="4">
        <v>0</v>
      </c>
      <c r="Q128" s="4">
        <v>0</v>
      </c>
      <c r="R128" s="4">
        <v>0</v>
      </c>
      <c r="S128" s="4">
        <v>0</v>
      </c>
      <c r="T128" s="4">
        <v>0</v>
      </c>
      <c r="U128" s="4">
        <v>0</v>
      </c>
      <c r="V128" s="4">
        <v>0</v>
      </c>
      <c r="W128" s="4">
        <v>0</v>
      </c>
      <c r="X128" s="4">
        <v>0</v>
      </c>
      <c r="Y128" s="4">
        <v>0</v>
      </c>
      <c r="Z128" s="4">
        <v>0</v>
      </c>
      <c r="AA128" s="4">
        <v>0</v>
      </c>
      <c r="AB128" s="4">
        <v>0</v>
      </c>
      <c r="AC128" s="4">
        <v>0</v>
      </c>
      <c r="AD128" s="47"/>
      <c r="AE128" s="44"/>
      <c r="AF128" s="47"/>
      <c r="AG128" s="44"/>
      <c r="AH128" s="4">
        <v>0</v>
      </c>
      <c r="AI128" s="4">
        <v>0</v>
      </c>
      <c r="AJ128" s="4">
        <v>0</v>
      </c>
      <c r="AK128" s="4">
        <v>0</v>
      </c>
      <c r="AL128" s="4">
        <v>0</v>
      </c>
      <c r="AM128" s="4">
        <v>0</v>
      </c>
      <c r="AN128" s="4">
        <v>0</v>
      </c>
      <c r="AO128" s="4">
        <v>0</v>
      </c>
      <c r="AP128" s="4">
        <v>0</v>
      </c>
      <c r="AQ128" s="4">
        <v>0</v>
      </c>
      <c r="AR128" s="4">
        <v>0</v>
      </c>
      <c r="AS128" s="4">
        <v>0</v>
      </c>
      <c r="AT128" s="4">
        <v>0</v>
      </c>
      <c r="AU128" s="4">
        <v>0</v>
      </c>
      <c r="AV128" s="4">
        <v>0</v>
      </c>
      <c r="AW128" s="4">
        <v>0</v>
      </c>
      <c r="AX128" s="4">
        <v>0</v>
      </c>
      <c r="AY128" s="4">
        <v>0</v>
      </c>
      <c r="AZ128" s="4">
        <v>0</v>
      </c>
      <c r="BA128" s="4">
        <v>0</v>
      </c>
      <c r="BB128" s="47"/>
      <c r="BC128" s="44"/>
      <c r="BD128" s="47"/>
      <c r="BE128" s="44"/>
      <c r="BF128" s="44"/>
      <c r="BG128" s="44"/>
    </row>
    <row r="129" spans="1:59" ht="60" x14ac:dyDescent="0.25">
      <c r="A129" s="48"/>
      <c r="B129" s="15" t="s">
        <v>322</v>
      </c>
      <c r="C129" s="15">
        <v>2001</v>
      </c>
      <c r="D129" s="51"/>
      <c r="E129" s="51"/>
      <c r="F129" s="15" t="s">
        <v>33</v>
      </c>
      <c r="G129" s="15" t="s">
        <v>299</v>
      </c>
      <c r="H129" s="15" t="s">
        <v>323</v>
      </c>
      <c r="I129" s="15" t="s">
        <v>324</v>
      </c>
      <c r="J129" s="16">
        <v>0</v>
      </c>
      <c r="K129" s="16">
        <v>0</v>
      </c>
      <c r="L129" s="16">
        <v>0</v>
      </c>
      <c r="M129" s="16">
        <v>0</v>
      </c>
      <c r="N129" s="16">
        <v>0</v>
      </c>
      <c r="O129" s="16">
        <v>0</v>
      </c>
      <c r="P129" s="16">
        <v>0</v>
      </c>
      <c r="Q129" s="16">
        <v>0</v>
      </c>
      <c r="R129" s="16">
        <v>0</v>
      </c>
      <c r="S129" s="16">
        <v>0</v>
      </c>
      <c r="T129" s="16">
        <v>0</v>
      </c>
      <c r="U129" s="16">
        <v>0</v>
      </c>
      <c r="V129" s="16">
        <v>0</v>
      </c>
      <c r="W129" s="16">
        <v>0</v>
      </c>
      <c r="X129" s="16">
        <v>0</v>
      </c>
      <c r="Y129" s="16">
        <v>0</v>
      </c>
      <c r="Z129" s="16">
        <v>0</v>
      </c>
      <c r="AA129" s="16">
        <v>0</v>
      </c>
      <c r="AB129" s="16">
        <v>0</v>
      </c>
      <c r="AC129" s="16">
        <v>0</v>
      </c>
      <c r="AD129" s="48"/>
      <c r="AE129" s="45"/>
      <c r="AF129" s="48"/>
      <c r="AG129" s="45"/>
      <c r="AH129" s="16">
        <v>0</v>
      </c>
      <c r="AI129" s="16">
        <v>0</v>
      </c>
      <c r="AJ129" s="16">
        <v>0</v>
      </c>
      <c r="AK129" s="16">
        <v>0</v>
      </c>
      <c r="AL129" s="16">
        <v>0</v>
      </c>
      <c r="AM129" s="16">
        <v>0</v>
      </c>
      <c r="AN129" s="16">
        <v>0</v>
      </c>
      <c r="AO129" s="16">
        <v>0</v>
      </c>
      <c r="AP129" s="16">
        <v>0</v>
      </c>
      <c r="AQ129" s="16">
        <v>0</v>
      </c>
      <c r="AR129" s="16">
        <v>0</v>
      </c>
      <c r="AS129" s="16">
        <v>0</v>
      </c>
      <c r="AT129" s="16">
        <v>0</v>
      </c>
      <c r="AU129" s="16">
        <v>0</v>
      </c>
      <c r="AV129" s="16">
        <v>0</v>
      </c>
      <c r="AW129" s="16">
        <v>0</v>
      </c>
      <c r="AX129" s="16">
        <v>0</v>
      </c>
      <c r="AY129" s="16">
        <v>0</v>
      </c>
      <c r="AZ129" s="16">
        <v>0</v>
      </c>
      <c r="BA129" s="16">
        <v>0</v>
      </c>
      <c r="BB129" s="48"/>
      <c r="BC129" s="45"/>
      <c r="BD129" s="48"/>
      <c r="BE129" s="45"/>
      <c r="BF129" s="45"/>
      <c r="BG129" s="45"/>
    </row>
    <row r="130" spans="1:59" ht="45" x14ac:dyDescent="0.25">
      <c r="A130" s="46">
        <v>2</v>
      </c>
      <c r="B130" s="14" t="s">
        <v>187</v>
      </c>
      <c r="C130" s="14">
        <v>1998</v>
      </c>
      <c r="D130" s="49">
        <v>1999</v>
      </c>
      <c r="E130" s="49">
        <v>1998</v>
      </c>
      <c r="F130" s="14" t="s">
        <v>33</v>
      </c>
      <c r="G130" s="14" t="s">
        <v>50</v>
      </c>
      <c r="H130" s="14" t="s">
        <v>112</v>
      </c>
      <c r="I130" s="14" t="s">
        <v>52</v>
      </c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2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46"/>
      <c r="AE130" s="43">
        <v>125.69999694824219</v>
      </c>
      <c r="AF130" s="46">
        <f t="shared" ref="AF130" si="212">SUM(J130:AD132)</f>
        <v>6</v>
      </c>
      <c r="AG130" s="43">
        <f t="shared" ref="AG130" si="213">AE130+AF130</f>
        <v>131.69999694824219</v>
      </c>
      <c r="AH130" s="2">
        <v>0</v>
      </c>
      <c r="AI130" s="2">
        <v>0</v>
      </c>
      <c r="AJ130" s="2">
        <v>0</v>
      </c>
      <c r="AK130" s="2">
        <v>0</v>
      </c>
      <c r="AL130" s="2">
        <v>0</v>
      </c>
      <c r="AM130" s="2">
        <v>0</v>
      </c>
      <c r="AN130" s="2">
        <v>0</v>
      </c>
      <c r="AO130" s="2">
        <v>0</v>
      </c>
      <c r="AP130" s="2">
        <v>2</v>
      </c>
      <c r="AQ130" s="2">
        <v>0</v>
      </c>
      <c r="AR130" s="2">
        <v>0</v>
      </c>
      <c r="AS130" s="2">
        <v>0</v>
      </c>
      <c r="AT130" s="2">
        <v>2</v>
      </c>
      <c r="AU130" s="2">
        <v>0</v>
      </c>
      <c r="AV130" s="2">
        <v>0</v>
      </c>
      <c r="AW130" s="2">
        <v>0</v>
      </c>
      <c r="AX130" s="2">
        <v>0</v>
      </c>
      <c r="AY130" s="2">
        <v>0</v>
      </c>
      <c r="AZ130" s="2">
        <v>0</v>
      </c>
      <c r="BA130" s="2">
        <v>0</v>
      </c>
      <c r="BB130" s="46"/>
      <c r="BC130" s="43">
        <v>123.01000213623047</v>
      </c>
      <c r="BD130" s="46">
        <f t="shared" ref="BD130" si="214">SUM(AH130:BB132)</f>
        <v>8</v>
      </c>
      <c r="BE130" s="43">
        <f t="shared" ref="BE130" si="215">BC130+BD130</f>
        <v>131.01000213623047</v>
      </c>
      <c r="BF130" s="43">
        <f t="shared" ref="BF130" si="216">MIN(BE130,AG130)</f>
        <v>131.01000213623047</v>
      </c>
      <c r="BG130" s="43">
        <f t="shared" ref="BG130" si="217">IF( AND(ISNUMBER(BF$130),ISNUMBER(BF130)),(BF130-BF$130)/BF$130*100,"")</f>
        <v>0</v>
      </c>
    </row>
    <row r="131" spans="1:59" ht="75" x14ac:dyDescent="0.25">
      <c r="A131" s="47"/>
      <c r="B131" s="8" t="s">
        <v>165</v>
      </c>
      <c r="C131" s="8">
        <v>1999</v>
      </c>
      <c r="D131" s="50"/>
      <c r="E131" s="50"/>
      <c r="F131" s="8" t="s">
        <v>33</v>
      </c>
      <c r="G131" s="8" t="s">
        <v>166</v>
      </c>
      <c r="H131" s="8" t="s">
        <v>167</v>
      </c>
      <c r="I131" s="8" t="s">
        <v>168</v>
      </c>
      <c r="J131" s="4">
        <v>0</v>
      </c>
      <c r="K131" s="4">
        <v>0</v>
      </c>
      <c r="L131" s="4">
        <v>0</v>
      </c>
      <c r="M131" s="4">
        <v>0</v>
      </c>
      <c r="N131" s="4">
        <v>2</v>
      </c>
      <c r="O131" s="4">
        <v>0</v>
      </c>
      <c r="P131" s="4">
        <v>0</v>
      </c>
      <c r="Q131" s="4">
        <v>0</v>
      </c>
      <c r="R131" s="4">
        <v>0</v>
      </c>
      <c r="S131" s="4">
        <v>0</v>
      </c>
      <c r="T131" s="4">
        <v>0</v>
      </c>
      <c r="U131" s="4">
        <v>0</v>
      </c>
      <c r="V131" s="4">
        <v>0</v>
      </c>
      <c r="W131" s="4">
        <v>0</v>
      </c>
      <c r="X131" s="4">
        <v>0</v>
      </c>
      <c r="Y131" s="4">
        <v>0</v>
      </c>
      <c r="Z131" s="4">
        <v>0</v>
      </c>
      <c r="AA131" s="4">
        <v>0</v>
      </c>
      <c r="AB131" s="4">
        <v>0</v>
      </c>
      <c r="AC131" s="4">
        <v>0</v>
      </c>
      <c r="AD131" s="47"/>
      <c r="AE131" s="44"/>
      <c r="AF131" s="47"/>
      <c r="AG131" s="44"/>
      <c r="AH131" s="4">
        <v>0</v>
      </c>
      <c r="AI131" s="4">
        <v>0</v>
      </c>
      <c r="AJ131" s="4">
        <v>0</v>
      </c>
      <c r="AK131" s="4">
        <v>0</v>
      </c>
      <c r="AL131" s="4">
        <v>0</v>
      </c>
      <c r="AM131" s="4">
        <v>0</v>
      </c>
      <c r="AN131" s="4">
        <v>0</v>
      </c>
      <c r="AO131" s="4">
        <v>0</v>
      </c>
      <c r="AP131" s="4">
        <v>0</v>
      </c>
      <c r="AQ131" s="4">
        <v>0</v>
      </c>
      <c r="AR131" s="4">
        <v>2</v>
      </c>
      <c r="AS131" s="4">
        <v>0</v>
      </c>
      <c r="AT131" s="4">
        <v>0</v>
      </c>
      <c r="AU131" s="4">
        <v>0</v>
      </c>
      <c r="AV131" s="4">
        <v>0</v>
      </c>
      <c r="AW131" s="4">
        <v>0</v>
      </c>
      <c r="AX131" s="4">
        <v>0</v>
      </c>
      <c r="AY131" s="4">
        <v>0</v>
      </c>
      <c r="AZ131" s="4">
        <v>0</v>
      </c>
      <c r="BA131" s="4">
        <v>0</v>
      </c>
      <c r="BB131" s="47"/>
      <c r="BC131" s="44"/>
      <c r="BD131" s="47"/>
      <c r="BE131" s="44"/>
      <c r="BF131" s="44"/>
      <c r="BG131" s="44"/>
    </row>
    <row r="132" spans="1:59" ht="45" x14ac:dyDescent="0.25">
      <c r="A132" s="48"/>
      <c r="B132" s="15" t="s">
        <v>271</v>
      </c>
      <c r="C132" s="15">
        <v>1998</v>
      </c>
      <c r="D132" s="51"/>
      <c r="E132" s="51"/>
      <c r="F132" s="15" t="s">
        <v>33</v>
      </c>
      <c r="G132" s="15" t="s">
        <v>10</v>
      </c>
      <c r="H132" s="15" t="s">
        <v>11</v>
      </c>
      <c r="I132" s="15" t="s">
        <v>12</v>
      </c>
      <c r="J132" s="16">
        <v>0</v>
      </c>
      <c r="K132" s="16">
        <v>0</v>
      </c>
      <c r="L132" s="16">
        <v>0</v>
      </c>
      <c r="M132" s="16">
        <v>0</v>
      </c>
      <c r="N132" s="16">
        <v>0</v>
      </c>
      <c r="O132" s="16">
        <v>0</v>
      </c>
      <c r="P132" s="16">
        <v>0</v>
      </c>
      <c r="Q132" s="16">
        <v>0</v>
      </c>
      <c r="R132" s="16">
        <v>0</v>
      </c>
      <c r="S132" s="16">
        <v>0</v>
      </c>
      <c r="T132" s="16">
        <v>0</v>
      </c>
      <c r="U132" s="16">
        <v>0</v>
      </c>
      <c r="V132" s="16">
        <v>0</v>
      </c>
      <c r="W132" s="16">
        <v>0</v>
      </c>
      <c r="X132" s="16">
        <v>2</v>
      </c>
      <c r="Y132" s="16">
        <v>0</v>
      </c>
      <c r="Z132" s="16">
        <v>0</v>
      </c>
      <c r="AA132" s="16">
        <v>0</v>
      </c>
      <c r="AB132" s="16">
        <v>0</v>
      </c>
      <c r="AC132" s="16">
        <v>0</v>
      </c>
      <c r="AD132" s="48"/>
      <c r="AE132" s="45"/>
      <c r="AF132" s="48"/>
      <c r="AG132" s="45"/>
      <c r="AH132" s="16">
        <v>0</v>
      </c>
      <c r="AI132" s="16">
        <v>0</v>
      </c>
      <c r="AJ132" s="16">
        <v>0</v>
      </c>
      <c r="AK132" s="16">
        <v>0</v>
      </c>
      <c r="AL132" s="16">
        <v>0</v>
      </c>
      <c r="AM132" s="16">
        <v>2</v>
      </c>
      <c r="AN132" s="16">
        <v>0</v>
      </c>
      <c r="AO132" s="16">
        <v>0</v>
      </c>
      <c r="AP132" s="16">
        <v>0</v>
      </c>
      <c r="AQ132" s="16">
        <v>0</v>
      </c>
      <c r="AR132" s="16">
        <v>0</v>
      </c>
      <c r="AS132" s="16">
        <v>0</v>
      </c>
      <c r="AT132" s="16">
        <v>0</v>
      </c>
      <c r="AU132" s="16">
        <v>0</v>
      </c>
      <c r="AV132" s="16">
        <v>0</v>
      </c>
      <c r="AW132" s="16">
        <v>0</v>
      </c>
      <c r="AX132" s="16">
        <v>0</v>
      </c>
      <c r="AY132" s="16">
        <v>0</v>
      </c>
      <c r="AZ132" s="16">
        <v>0</v>
      </c>
      <c r="BA132" s="16">
        <v>0</v>
      </c>
      <c r="BB132" s="48"/>
      <c r="BC132" s="45"/>
      <c r="BD132" s="48"/>
      <c r="BE132" s="45"/>
      <c r="BF132" s="45"/>
      <c r="BG132" s="45"/>
    </row>
    <row r="133" spans="1:59" ht="60" x14ac:dyDescent="0.25">
      <c r="A133" s="46">
        <v>3</v>
      </c>
      <c r="B133" s="14" t="s">
        <v>209</v>
      </c>
      <c r="C133" s="14">
        <v>1997</v>
      </c>
      <c r="D133" s="49">
        <v>1999</v>
      </c>
      <c r="E133" s="49">
        <v>1997</v>
      </c>
      <c r="F133" s="14" t="s">
        <v>9</v>
      </c>
      <c r="G133" s="14" t="s">
        <v>74</v>
      </c>
      <c r="H133" s="14" t="s">
        <v>210</v>
      </c>
      <c r="I133" s="14" t="s">
        <v>172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46"/>
      <c r="AE133" s="43">
        <v>134.1199951171875</v>
      </c>
      <c r="AF133" s="46">
        <f t="shared" ref="AF133" si="218">SUM(J133:AD135)</f>
        <v>10</v>
      </c>
      <c r="AG133" s="43">
        <f t="shared" ref="AG133" si="219">AE133+AF133</f>
        <v>144.1199951171875</v>
      </c>
      <c r="AH133" s="2">
        <v>0</v>
      </c>
      <c r="AI133" s="2">
        <v>0</v>
      </c>
      <c r="AJ133" s="2">
        <v>0</v>
      </c>
      <c r="AK133" s="2">
        <v>0</v>
      </c>
      <c r="AL133" s="2">
        <v>0</v>
      </c>
      <c r="AM133" s="2">
        <v>0</v>
      </c>
      <c r="AN133" s="2">
        <v>0</v>
      </c>
      <c r="AO133" s="2">
        <v>0</v>
      </c>
      <c r="AP133" s="2">
        <v>0</v>
      </c>
      <c r="AQ133" s="2">
        <v>0</v>
      </c>
      <c r="AR133" s="2">
        <v>0</v>
      </c>
      <c r="AS133" s="2">
        <v>0</v>
      </c>
      <c r="AT133" s="2">
        <v>0</v>
      </c>
      <c r="AU133" s="2">
        <v>0</v>
      </c>
      <c r="AV133" s="2">
        <v>0</v>
      </c>
      <c r="AW133" s="2">
        <v>0</v>
      </c>
      <c r="AX133" s="2">
        <v>0</v>
      </c>
      <c r="AY133" s="2">
        <v>0</v>
      </c>
      <c r="AZ133" s="2">
        <v>0</v>
      </c>
      <c r="BA133" s="2">
        <v>0</v>
      </c>
      <c r="BB133" s="46"/>
      <c r="BC133" s="43">
        <v>138.97000122070312</v>
      </c>
      <c r="BD133" s="46">
        <f t="shared" ref="BD133" si="220">SUM(AH133:BB135)</f>
        <v>6</v>
      </c>
      <c r="BE133" s="43">
        <f t="shared" ref="BE133" si="221">BC133+BD133</f>
        <v>144.97000122070312</v>
      </c>
      <c r="BF133" s="43">
        <f t="shared" ref="BF133" si="222">MIN(BE133,AG133)</f>
        <v>144.1199951171875</v>
      </c>
      <c r="BG133" s="43">
        <f t="shared" ref="BG133" si="223">IF( AND(ISNUMBER(BF$133),ISNUMBER(BF133)),(BF133-BF$133)/BF$133*100,"")</f>
        <v>0</v>
      </c>
    </row>
    <row r="134" spans="1:59" ht="60" x14ac:dyDescent="0.25">
      <c r="A134" s="47"/>
      <c r="B134" s="8" t="s">
        <v>216</v>
      </c>
      <c r="C134" s="8">
        <v>1999</v>
      </c>
      <c r="D134" s="50"/>
      <c r="E134" s="50"/>
      <c r="F134" s="8">
        <v>1</v>
      </c>
      <c r="G134" s="8" t="s">
        <v>74</v>
      </c>
      <c r="H134" s="8" t="s">
        <v>217</v>
      </c>
      <c r="I134" s="8" t="s">
        <v>218</v>
      </c>
      <c r="J134" s="4">
        <v>0</v>
      </c>
      <c r="K134" s="4">
        <v>2</v>
      </c>
      <c r="L134" s="4">
        <v>0</v>
      </c>
      <c r="M134" s="4">
        <v>0</v>
      </c>
      <c r="N134" s="4">
        <v>0</v>
      </c>
      <c r="O134" s="4">
        <v>0</v>
      </c>
      <c r="P134" s="4">
        <v>2</v>
      </c>
      <c r="Q134" s="4">
        <v>0</v>
      </c>
      <c r="R134" s="4">
        <v>0</v>
      </c>
      <c r="S134" s="4">
        <v>0</v>
      </c>
      <c r="T134" s="4">
        <v>0</v>
      </c>
      <c r="U134" s="4">
        <v>0</v>
      </c>
      <c r="V134" s="4">
        <v>0</v>
      </c>
      <c r="W134" s="4">
        <v>0</v>
      </c>
      <c r="X134" s="4">
        <v>0</v>
      </c>
      <c r="Y134" s="4">
        <v>0</v>
      </c>
      <c r="Z134" s="4">
        <v>0</v>
      </c>
      <c r="AA134" s="4">
        <v>2</v>
      </c>
      <c r="AB134" s="4">
        <v>0</v>
      </c>
      <c r="AC134" s="4">
        <v>2</v>
      </c>
      <c r="AD134" s="47"/>
      <c r="AE134" s="44"/>
      <c r="AF134" s="47"/>
      <c r="AG134" s="44"/>
      <c r="AH134" s="4">
        <v>0</v>
      </c>
      <c r="AI134" s="4">
        <v>0</v>
      </c>
      <c r="AJ134" s="4">
        <v>0</v>
      </c>
      <c r="AK134" s="4">
        <v>0</v>
      </c>
      <c r="AL134" s="4">
        <v>0</v>
      </c>
      <c r="AM134" s="4">
        <v>0</v>
      </c>
      <c r="AN134" s="4">
        <v>0</v>
      </c>
      <c r="AO134" s="4">
        <v>0</v>
      </c>
      <c r="AP134" s="4">
        <v>0</v>
      </c>
      <c r="AQ134" s="4">
        <v>0</v>
      </c>
      <c r="AR134" s="4">
        <v>0</v>
      </c>
      <c r="AS134" s="4">
        <v>0</v>
      </c>
      <c r="AT134" s="4">
        <v>2</v>
      </c>
      <c r="AU134" s="4">
        <v>0</v>
      </c>
      <c r="AV134" s="4">
        <v>0</v>
      </c>
      <c r="AW134" s="4">
        <v>0</v>
      </c>
      <c r="AX134" s="4">
        <v>0</v>
      </c>
      <c r="AY134" s="4">
        <v>0</v>
      </c>
      <c r="AZ134" s="4">
        <v>0</v>
      </c>
      <c r="BA134" s="4">
        <v>0</v>
      </c>
      <c r="BB134" s="47"/>
      <c r="BC134" s="44"/>
      <c r="BD134" s="47"/>
      <c r="BE134" s="44"/>
      <c r="BF134" s="44"/>
      <c r="BG134" s="44"/>
    </row>
    <row r="135" spans="1:59" ht="60" x14ac:dyDescent="0.25">
      <c r="A135" s="48"/>
      <c r="B135" s="15" t="s">
        <v>335</v>
      </c>
      <c r="C135" s="15">
        <v>1997</v>
      </c>
      <c r="D135" s="51"/>
      <c r="E135" s="51"/>
      <c r="F135" s="15" t="s">
        <v>33</v>
      </c>
      <c r="G135" s="15" t="s">
        <v>74</v>
      </c>
      <c r="H135" s="15" t="s">
        <v>210</v>
      </c>
      <c r="I135" s="15" t="s">
        <v>172</v>
      </c>
      <c r="J135" s="16">
        <v>0</v>
      </c>
      <c r="K135" s="16">
        <v>0</v>
      </c>
      <c r="L135" s="16">
        <v>0</v>
      </c>
      <c r="M135" s="16">
        <v>0</v>
      </c>
      <c r="N135" s="16">
        <v>0</v>
      </c>
      <c r="O135" s="16">
        <v>0</v>
      </c>
      <c r="P135" s="16">
        <v>0</v>
      </c>
      <c r="Q135" s="16">
        <v>0</v>
      </c>
      <c r="R135" s="16">
        <v>0</v>
      </c>
      <c r="S135" s="16">
        <v>0</v>
      </c>
      <c r="T135" s="16">
        <v>0</v>
      </c>
      <c r="U135" s="16">
        <v>0</v>
      </c>
      <c r="V135" s="16">
        <v>0</v>
      </c>
      <c r="W135" s="16">
        <v>0</v>
      </c>
      <c r="X135" s="16">
        <v>0</v>
      </c>
      <c r="Y135" s="16">
        <v>0</v>
      </c>
      <c r="Z135" s="16">
        <v>0</v>
      </c>
      <c r="AA135" s="16">
        <v>0</v>
      </c>
      <c r="AB135" s="16">
        <v>0</v>
      </c>
      <c r="AC135" s="16">
        <v>2</v>
      </c>
      <c r="AD135" s="48"/>
      <c r="AE135" s="45"/>
      <c r="AF135" s="48"/>
      <c r="AG135" s="45"/>
      <c r="AH135" s="16">
        <v>0</v>
      </c>
      <c r="AI135" s="16">
        <v>0</v>
      </c>
      <c r="AJ135" s="16">
        <v>0</v>
      </c>
      <c r="AK135" s="16">
        <v>0</v>
      </c>
      <c r="AL135" s="16">
        <v>0</v>
      </c>
      <c r="AM135" s="16">
        <v>2</v>
      </c>
      <c r="AN135" s="16">
        <v>0</v>
      </c>
      <c r="AO135" s="16">
        <v>0</v>
      </c>
      <c r="AP135" s="16">
        <v>2</v>
      </c>
      <c r="AQ135" s="16">
        <v>0</v>
      </c>
      <c r="AR135" s="16">
        <v>0</v>
      </c>
      <c r="AS135" s="16">
        <v>0</v>
      </c>
      <c r="AT135" s="16">
        <v>0</v>
      </c>
      <c r="AU135" s="16">
        <v>0</v>
      </c>
      <c r="AV135" s="16">
        <v>0</v>
      </c>
      <c r="AW135" s="16">
        <v>0</v>
      </c>
      <c r="AX135" s="16">
        <v>0</v>
      </c>
      <c r="AY135" s="16">
        <v>0</v>
      </c>
      <c r="AZ135" s="16">
        <v>0</v>
      </c>
      <c r="BA135" s="16">
        <v>0</v>
      </c>
      <c r="BB135" s="48"/>
      <c r="BC135" s="45"/>
      <c r="BD135" s="48"/>
      <c r="BE135" s="45"/>
      <c r="BF135" s="45"/>
      <c r="BG135" s="45"/>
    </row>
    <row r="136" spans="1:59" ht="30" x14ac:dyDescent="0.25">
      <c r="A136" s="46">
        <v>4</v>
      </c>
      <c r="B136" s="14" t="s">
        <v>269</v>
      </c>
      <c r="C136" s="14">
        <v>1998</v>
      </c>
      <c r="D136" s="49">
        <v>1998</v>
      </c>
      <c r="E136" s="49">
        <v>1997</v>
      </c>
      <c r="F136" s="14" t="s">
        <v>33</v>
      </c>
      <c r="G136" s="14" t="s">
        <v>74</v>
      </c>
      <c r="H136" s="14" t="s">
        <v>80</v>
      </c>
      <c r="I136" s="14" t="s">
        <v>270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2</v>
      </c>
      <c r="U136" s="2">
        <v>0</v>
      </c>
      <c r="V136" s="2">
        <v>0</v>
      </c>
      <c r="W136" s="2">
        <v>0</v>
      </c>
      <c r="X136" s="2">
        <v>0</v>
      </c>
      <c r="Y136" s="2">
        <v>2</v>
      </c>
      <c r="Z136" s="2">
        <v>0</v>
      </c>
      <c r="AA136" s="2">
        <v>0</v>
      </c>
      <c r="AB136" s="2">
        <v>0</v>
      </c>
      <c r="AC136" s="2">
        <v>2</v>
      </c>
      <c r="AD136" s="46"/>
      <c r="AE136" s="43">
        <v>159.91000366210937</v>
      </c>
      <c r="AF136" s="46">
        <f t="shared" ref="AF136" si="224">SUM(J136:AD138)</f>
        <v>62</v>
      </c>
      <c r="AG136" s="43">
        <f t="shared" ref="AG136" si="225">AE136+AF136</f>
        <v>221.91000366210937</v>
      </c>
      <c r="AH136" s="2">
        <v>0</v>
      </c>
      <c r="AI136" s="2">
        <v>0</v>
      </c>
      <c r="AJ136" s="2">
        <v>0</v>
      </c>
      <c r="AK136" s="2">
        <v>0</v>
      </c>
      <c r="AL136" s="2">
        <v>0</v>
      </c>
      <c r="AM136" s="2">
        <v>0</v>
      </c>
      <c r="AN136" s="2">
        <v>0</v>
      </c>
      <c r="AO136" s="2">
        <v>0</v>
      </c>
      <c r="AP136" s="2">
        <v>0</v>
      </c>
      <c r="AQ136" s="2">
        <v>0</v>
      </c>
      <c r="AR136" s="2">
        <v>0</v>
      </c>
      <c r="AS136" s="2">
        <v>0</v>
      </c>
      <c r="AT136" s="2">
        <v>0</v>
      </c>
      <c r="AU136" s="2">
        <v>0</v>
      </c>
      <c r="AV136" s="2">
        <v>0</v>
      </c>
      <c r="AW136" s="2">
        <v>2</v>
      </c>
      <c r="AX136" s="2">
        <v>0</v>
      </c>
      <c r="AY136" s="2">
        <v>0</v>
      </c>
      <c r="AZ136" s="2">
        <v>0</v>
      </c>
      <c r="BA136" s="2">
        <v>2</v>
      </c>
      <c r="BB136" s="46"/>
      <c r="BC136" s="43">
        <v>154.5</v>
      </c>
      <c r="BD136" s="46">
        <f t="shared" ref="BD136" si="226">SUM(AH136:BB138)</f>
        <v>10</v>
      </c>
      <c r="BE136" s="43">
        <f t="shared" ref="BE136" si="227">BC136+BD136</f>
        <v>164.5</v>
      </c>
      <c r="BF136" s="43">
        <f t="shared" ref="BF136" si="228">MIN(BE136,AG136)</f>
        <v>164.5</v>
      </c>
      <c r="BG136" s="43">
        <f t="shared" ref="BG136" si="229">IF( AND(ISNUMBER(BF$136),ISNUMBER(BF136)),(BF136-BF$136)/BF$136*100,"")</f>
        <v>0</v>
      </c>
    </row>
    <row r="137" spans="1:59" x14ac:dyDescent="0.25">
      <c r="A137" s="47"/>
      <c r="B137" s="8" t="s">
        <v>104</v>
      </c>
      <c r="C137" s="8">
        <v>1997</v>
      </c>
      <c r="D137" s="50"/>
      <c r="E137" s="50"/>
      <c r="F137" s="8">
        <v>1</v>
      </c>
      <c r="G137" s="8" t="s">
        <v>74</v>
      </c>
      <c r="H137" s="8" t="s">
        <v>80</v>
      </c>
      <c r="I137" s="8" t="s">
        <v>105</v>
      </c>
      <c r="J137" s="4">
        <v>0</v>
      </c>
      <c r="K137" s="4">
        <v>0</v>
      </c>
      <c r="L137" s="4">
        <v>0</v>
      </c>
      <c r="M137" s="4">
        <v>0</v>
      </c>
      <c r="N137" s="4">
        <v>0</v>
      </c>
      <c r="O137" s="4">
        <v>0</v>
      </c>
      <c r="P137" s="4">
        <v>0</v>
      </c>
      <c r="Q137" s="4">
        <v>0</v>
      </c>
      <c r="R137" s="4">
        <v>0</v>
      </c>
      <c r="S137" s="4">
        <v>0</v>
      </c>
      <c r="T137" s="4">
        <v>0</v>
      </c>
      <c r="U137" s="4">
        <v>0</v>
      </c>
      <c r="V137" s="4">
        <v>0</v>
      </c>
      <c r="W137" s="4">
        <v>0</v>
      </c>
      <c r="X137" s="4">
        <v>0</v>
      </c>
      <c r="Y137" s="4">
        <v>0</v>
      </c>
      <c r="Z137" s="4">
        <v>0</v>
      </c>
      <c r="AA137" s="4">
        <v>0</v>
      </c>
      <c r="AB137" s="4">
        <v>0</v>
      </c>
      <c r="AC137" s="4">
        <v>2</v>
      </c>
      <c r="AD137" s="47"/>
      <c r="AE137" s="44"/>
      <c r="AF137" s="47"/>
      <c r="AG137" s="44"/>
      <c r="AH137" s="4">
        <v>0</v>
      </c>
      <c r="AI137" s="4">
        <v>0</v>
      </c>
      <c r="AJ137" s="4">
        <v>0</v>
      </c>
      <c r="AK137" s="4">
        <v>0</v>
      </c>
      <c r="AL137" s="4">
        <v>0</v>
      </c>
      <c r="AM137" s="4">
        <v>0</v>
      </c>
      <c r="AN137" s="4">
        <v>0</v>
      </c>
      <c r="AO137" s="4">
        <v>0</v>
      </c>
      <c r="AP137" s="4">
        <v>0</v>
      </c>
      <c r="AQ137" s="4">
        <v>0</v>
      </c>
      <c r="AR137" s="4">
        <v>0</v>
      </c>
      <c r="AS137" s="4">
        <v>0</v>
      </c>
      <c r="AT137" s="4">
        <v>0</v>
      </c>
      <c r="AU137" s="4">
        <v>0</v>
      </c>
      <c r="AV137" s="4">
        <v>0</v>
      </c>
      <c r="AW137" s="4">
        <v>0</v>
      </c>
      <c r="AX137" s="4">
        <v>0</v>
      </c>
      <c r="AY137" s="4">
        <v>0</v>
      </c>
      <c r="AZ137" s="4">
        <v>0</v>
      </c>
      <c r="BA137" s="4">
        <v>0</v>
      </c>
      <c r="BB137" s="47"/>
      <c r="BC137" s="44"/>
      <c r="BD137" s="47"/>
      <c r="BE137" s="44"/>
      <c r="BF137" s="44"/>
      <c r="BG137" s="44"/>
    </row>
    <row r="138" spans="1:59" ht="45" x14ac:dyDescent="0.25">
      <c r="A138" s="48"/>
      <c r="B138" s="15" t="s">
        <v>149</v>
      </c>
      <c r="C138" s="15">
        <v>1997</v>
      </c>
      <c r="D138" s="51"/>
      <c r="E138" s="51"/>
      <c r="F138" s="15">
        <v>1</v>
      </c>
      <c r="G138" s="15" t="s">
        <v>74</v>
      </c>
      <c r="H138" s="15" t="s">
        <v>150</v>
      </c>
      <c r="I138" s="15" t="s">
        <v>76</v>
      </c>
      <c r="J138" s="16">
        <v>0</v>
      </c>
      <c r="K138" s="16">
        <v>0</v>
      </c>
      <c r="L138" s="16">
        <v>2</v>
      </c>
      <c r="M138" s="16">
        <v>0</v>
      </c>
      <c r="N138" s="16">
        <v>0</v>
      </c>
      <c r="O138" s="16">
        <v>0</v>
      </c>
      <c r="P138" s="16">
        <v>0</v>
      </c>
      <c r="Q138" s="16">
        <v>0</v>
      </c>
      <c r="R138" s="16">
        <v>0</v>
      </c>
      <c r="S138" s="16">
        <v>0</v>
      </c>
      <c r="T138" s="16">
        <v>2</v>
      </c>
      <c r="U138" s="16">
        <v>50</v>
      </c>
      <c r="V138" s="16">
        <v>0</v>
      </c>
      <c r="W138" s="16">
        <v>0</v>
      </c>
      <c r="X138" s="16">
        <v>0</v>
      </c>
      <c r="Y138" s="16">
        <v>0</v>
      </c>
      <c r="Z138" s="16">
        <v>0</v>
      </c>
      <c r="AA138" s="16">
        <v>0</v>
      </c>
      <c r="AB138" s="16">
        <v>0</v>
      </c>
      <c r="AC138" s="16">
        <v>0</v>
      </c>
      <c r="AD138" s="48"/>
      <c r="AE138" s="45"/>
      <c r="AF138" s="48"/>
      <c r="AG138" s="45"/>
      <c r="AH138" s="16">
        <v>0</v>
      </c>
      <c r="AI138" s="16">
        <v>0</v>
      </c>
      <c r="AJ138" s="16">
        <v>0</v>
      </c>
      <c r="AK138" s="16">
        <v>0</v>
      </c>
      <c r="AL138" s="16">
        <v>0</v>
      </c>
      <c r="AM138" s="16">
        <v>0</v>
      </c>
      <c r="AN138" s="16">
        <v>0</v>
      </c>
      <c r="AO138" s="16">
        <v>0</v>
      </c>
      <c r="AP138" s="16">
        <v>0</v>
      </c>
      <c r="AQ138" s="16">
        <v>0</v>
      </c>
      <c r="AR138" s="16">
        <v>2</v>
      </c>
      <c r="AS138" s="16">
        <v>0</v>
      </c>
      <c r="AT138" s="16">
        <v>0</v>
      </c>
      <c r="AU138" s="16">
        <v>2</v>
      </c>
      <c r="AV138" s="16">
        <v>0</v>
      </c>
      <c r="AW138" s="16">
        <v>2</v>
      </c>
      <c r="AX138" s="16">
        <v>0</v>
      </c>
      <c r="AY138" s="16">
        <v>0</v>
      </c>
      <c r="AZ138" s="16">
        <v>0</v>
      </c>
      <c r="BA138" s="16">
        <v>0</v>
      </c>
      <c r="BB138" s="48"/>
      <c r="BC138" s="45"/>
      <c r="BD138" s="48"/>
      <c r="BE138" s="45"/>
      <c r="BF138" s="45"/>
      <c r="BG138" s="45"/>
    </row>
    <row r="139" spans="1:59" ht="30" x14ac:dyDescent="0.25">
      <c r="A139" s="46">
        <v>5</v>
      </c>
      <c r="B139" s="14" t="s">
        <v>288</v>
      </c>
      <c r="C139" s="14">
        <v>1999</v>
      </c>
      <c r="D139" s="49">
        <v>1999</v>
      </c>
      <c r="E139" s="49">
        <v>1999</v>
      </c>
      <c r="F139" s="14">
        <v>1</v>
      </c>
      <c r="G139" s="14" t="s">
        <v>16</v>
      </c>
      <c r="H139" s="14" t="s">
        <v>17</v>
      </c>
      <c r="I139" s="14" t="s">
        <v>18</v>
      </c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2</v>
      </c>
      <c r="U139" s="2">
        <v>0</v>
      </c>
      <c r="V139" s="2">
        <v>2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2</v>
      </c>
      <c r="AD139" s="46"/>
      <c r="AE139" s="43">
        <v>150.41999816894531</v>
      </c>
      <c r="AF139" s="46">
        <f t="shared" ref="AF139" si="230">SUM(J139:AD141)</f>
        <v>16</v>
      </c>
      <c r="AG139" s="43">
        <f t="shared" ref="AG139" si="231">AE139+AF139</f>
        <v>166.41999816894531</v>
      </c>
      <c r="AH139" s="2">
        <v>0</v>
      </c>
      <c r="AI139" s="2">
        <v>0</v>
      </c>
      <c r="AJ139" s="2">
        <v>0</v>
      </c>
      <c r="AK139" s="2">
        <v>0</v>
      </c>
      <c r="AL139" s="2">
        <v>0</v>
      </c>
      <c r="AM139" s="2">
        <v>0</v>
      </c>
      <c r="AN139" s="2">
        <v>0</v>
      </c>
      <c r="AO139" s="2">
        <v>0</v>
      </c>
      <c r="AP139" s="2">
        <v>0</v>
      </c>
      <c r="AQ139" s="2">
        <v>0</v>
      </c>
      <c r="AR139" s="2">
        <v>0</v>
      </c>
      <c r="AS139" s="2">
        <v>0</v>
      </c>
      <c r="AT139" s="2">
        <v>2</v>
      </c>
      <c r="AU139" s="2">
        <v>0</v>
      </c>
      <c r="AV139" s="2">
        <v>0</v>
      </c>
      <c r="AW139" s="2">
        <v>0</v>
      </c>
      <c r="AX139" s="2">
        <v>0</v>
      </c>
      <c r="AY139" s="2">
        <v>0</v>
      </c>
      <c r="AZ139" s="2">
        <v>0</v>
      </c>
      <c r="BA139" s="2">
        <v>50</v>
      </c>
      <c r="BB139" s="46"/>
      <c r="BC139" s="43">
        <v>156.97999572753906</v>
      </c>
      <c r="BD139" s="46">
        <f t="shared" ref="BD139" si="232">SUM(AH139:BB141)</f>
        <v>58</v>
      </c>
      <c r="BE139" s="43">
        <f t="shared" ref="BE139" si="233">BC139+BD139</f>
        <v>214.97999572753906</v>
      </c>
      <c r="BF139" s="43">
        <f t="shared" ref="BF139" si="234">MIN(BE139,AG139)</f>
        <v>166.41999816894531</v>
      </c>
      <c r="BG139" s="43">
        <f t="shared" ref="BG139" si="235">IF( AND(ISNUMBER(BF$139),ISNUMBER(BF139)),(BF139-BF$139)/BF$139*100,"")</f>
        <v>0</v>
      </c>
    </row>
    <row r="140" spans="1:59" ht="75" x14ac:dyDescent="0.25">
      <c r="A140" s="47"/>
      <c r="B140" s="8" t="s">
        <v>110</v>
      </c>
      <c r="C140" s="8">
        <v>1999</v>
      </c>
      <c r="D140" s="50"/>
      <c r="E140" s="50"/>
      <c r="F140" s="8">
        <v>1</v>
      </c>
      <c r="G140" s="8" t="s">
        <v>38</v>
      </c>
      <c r="H140" s="8" t="s">
        <v>39</v>
      </c>
      <c r="I140" s="8" t="s">
        <v>47</v>
      </c>
      <c r="J140" s="4">
        <v>0</v>
      </c>
      <c r="K140" s="4">
        <v>0</v>
      </c>
      <c r="L140" s="4">
        <v>0</v>
      </c>
      <c r="M140" s="4">
        <v>0</v>
      </c>
      <c r="N140" s="4">
        <v>0</v>
      </c>
      <c r="O140" s="4">
        <v>0</v>
      </c>
      <c r="P140" s="4">
        <v>0</v>
      </c>
      <c r="Q140" s="4">
        <v>0</v>
      </c>
      <c r="R140" s="4">
        <v>0</v>
      </c>
      <c r="S140" s="4">
        <v>0</v>
      </c>
      <c r="T140" s="4">
        <v>2</v>
      </c>
      <c r="U140" s="4">
        <v>0</v>
      </c>
      <c r="V140" s="4">
        <v>0</v>
      </c>
      <c r="W140" s="4">
        <v>0</v>
      </c>
      <c r="X140" s="4">
        <v>2</v>
      </c>
      <c r="Y140" s="4">
        <v>0</v>
      </c>
      <c r="Z140" s="4">
        <v>0</v>
      </c>
      <c r="AA140" s="4">
        <v>0</v>
      </c>
      <c r="AB140" s="4">
        <v>0</v>
      </c>
      <c r="AC140" s="4">
        <v>0</v>
      </c>
      <c r="AD140" s="47"/>
      <c r="AE140" s="44"/>
      <c r="AF140" s="47"/>
      <c r="AG140" s="44"/>
      <c r="AH140" s="4">
        <v>0</v>
      </c>
      <c r="AI140" s="4">
        <v>0</v>
      </c>
      <c r="AJ140" s="4">
        <v>2</v>
      </c>
      <c r="AK140" s="4">
        <v>0</v>
      </c>
      <c r="AL140" s="4">
        <v>0</v>
      </c>
      <c r="AM140" s="4">
        <v>0</v>
      </c>
      <c r="AN140" s="4">
        <v>0</v>
      </c>
      <c r="AO140" s="4">
        <v>0</v>
      </c>
      <c r="AP140" s="4">
        <v>0</v>
      </c>
      <c r="AQ140" s="4">
        <v>0</v>
      </c>
      <c r="AR140" s="4">
        <v>2</v>
      </c>
      <c r="AS140" s="4">
        <v>0</v>
      </c>
      <c r="AT140" s="4">
        <v>0</v>
      </c>
      <c r="AU140" s="4">
        <v>0</v>
      </c>
      <c r="AV140" s="4">
        <v>2</v>
      </c>
      <c r="AW140" s="4">
        <v>0</v>
      </c>
      <c r="AX140" s="4">
        <v>0</v>
      </c>
      <c r="AY140" s="4">
        <v>0</v>
      </c>
      <c r="AZ140" s="4">
        <v>0</v>
      </c>
      <c r="BA140" s="4">
        <v>0</v>
      </c>
      <c r="BB140" s="47"/>
      <c r="BC140" s="44"/>
      <c r="BD140" s="47"/>
      <c r="BE140" s="44"/>
      <c r="BF140" s="44"/>
      <c r="BG140" s="44"/>
    </row>
    <row r="141" spans="1:59" ht="45" x14ac:dyDescent="0.25">
      <c r="A141" s="48"/>
      <c r="B141" s="15" t="s">
        <v>289</v>
      </c>
      <c r="C141" s="15">
        <v>1999</v>
      </c>
      <c r="D141" s="51"/>
      <c r="E141" s="51"/>
      <c r="F141" s="15" t="s">
        <v>33</v>
      </c>
      <c r="G141" s="15" t="s">
        <v>10</v>
      </c>
      <c r="H141" s="15" t="s">
        <v>71</v>
      </c>
      <c r="I141" s="15" t="s">
        <v>72</v>
      </c>
      <c r="J141" s="16">
        <v>0</v>
      </c>
      <c r="K141" s="16">
        <v>0</v>
      </c>
      <c r="L141" s="16">
        <v>0</v>
      </c>
      <c r="M141" s="16">
        <v>0</v>
      </c>
      <c r="N141" s="16">
        <v>0</v>
      </c>
      <c r="O141" s="16">
        <v>0</v>
      </c>
      <c r="P141" s="16">
        <v>0</v>
      </c>
      <c r="Q141" s="16">
        <v>0</v>
      </c>
      <c r="R141" s="16">
        <v>0</v>
      </c>
      <c r="S141" s="16">
        <v>0</v>
      </c>
      <c r="T141" s="16">
        <v>2</v>
      </c>
      <c r="U141" s="16">
        <v>0</v>
      </c>
      <c r="V141" s="16">
        <v>2</v>
      </c>
      <c r="W141" s="16">
        <v>0</v>
      </c>
      <c r="X141" s="16">
        <v>0</v>
      </c>
      <c r="Y141" s="16">
        <v>0</v>
      </c>
      <c r="Z141" s="16">
        <v>0</v>
      </c>
      <c r="AA141" s="16">
        <v>0</v>
      </c>
      <c r="AB141" s="16">
        <v>0</v>
      </c>
      <c r="AC141" s="16">
        <v>2</v>
      </c>
      <c r="AD141" s="48"/>
      <c r="AE141" s="45"/>
      <c r="AF141" s="48"/>
      <c r="AG141" s="45"/>
      <c r="AH141" s="16">
        <v>0</v>
      </c>
      <c r="AI141" s="16">
        <v>0</v>
      </c>
      <c r="AJ141" s="16">
        <v>0</v>
      </c>
      <c r="AK141" s="16">
        <v>0</v>
      </c>
      <c r="AL141" s="16">
        <v>0</v>
      </c>
      <c r="AM141" s="16">
        <v>0</v>
      </c>
      <c r="AN141" s="16">
        <v>0</v>
      </c>
      <c r="AO141" s="16">
        <v>0</v>
      </c>
      <c r="AP141" s="16">
        <v>0</v>
      </c>
      <c r="AQ141" s="16">
        <v>0</v>
      </c>
      <c r="AR141" s="16">
        <v>0</v>
      </c>
      <c r="AS141" s="16">
        <v>0</v>
      </c>
      <c r="AT141" s="16">
        <v>0</v>
      </c>
      <c r="AU141" s="16">
        <v>0</v>
      </c>
      <c r="AV141" s="16">
        <v>0</v>
      </c>
      <c r="AW141" s="16">
        <v>0</v>
      </c>
      <c r="AX141" s="16">
        <v>0</v>
      </c>
      <c r="AY141" s="16">
        <v>0</v>
      </c>
      <c r="AZ141" s="16">
        <v>0</v>
      </c>
      <c r="BA141" s="16">
        <v>0</v>
      </c>
      <c r="BB141" s="48"/>
      <c r="BC141" s="45"/>
      <c r="BD141" s="48"/>
      <c r="BE141" s="45"/>
      <c r="BF141" s="45"/>
      <c r="BG141" s="45"/>
    </row>
    <row r="142" spans="1:59" ht="45" x14ac:dyDescent="0.25">
      <c r="A142" s="46">
        <v>6</v>
      </c>
      <c r="B142" s="14" t="s">
        <v>344</v>
      </c>
      <c r="C142" s="14">
        <v>2001</v>
      </c>
      <c r="D142" s="49">
        <v>2003</v>
      </c>
      <c r="E142" s="49">
        <v>1999</v>
      </c>
      <c r="F142" s="14">
        <v>1</v>
      </c>
      <c r="G142" s="14" t="s">
        <v>57</v>
      </c>
      <c r="H142" s="14" t="s">
        <v>293</v>
      </c>
      <c r="I142" s="14" t="s">
        <v>59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2</v>
      </c>
      <c r="W142" s="2">
        <v>0</v>
      </c>
      <c r="X142" s="2">
        <v>0</v>
      </c>
      <c r="Y142" s="2">
        <v>0</v>
      </c>
      <c r="Z142" s="2">
        <v>0</v>
      </c>
      <c r="AA142" s="2"/>
      <c r="AB142" s="2"/>
      <c r="AC142" s="2"/>
      <c r="AD142" s="46"/>
      <c r="AE142" s="43" t="s">
        <v>457</v>
      </c>
      <c r="AF142" s="46">
        <f t="shared" ref="AF142" si="236">SUM(J142:AD144)</f>
        <v>12</v>
      </c>
      <c r="AG142" s="43">
        <v>10000</v>
      </c>
      <c r="AH142" s="2">
        <v>0</v>
      </c>
      <c r="AI142" s="2">
        <v>0</v>
      </c>
      <c r="AJ142" s="2">
        <v>0</v>
      </c>
      <c r="AK142" s="2">
        <v>0</v>
      </c>
      <c r="AL142" s="2">
        <v>0</v>
      </c>
      <c r="AM142" s="2">
        <v>0</v>
      </c>
      <c r="AN142" s="2">
        <v>0</v>
      </c>
      <c r="AO142" s="2">
        <v>0</v>
      </c>
      <c r="AP142" s="2">
        <v>0</v>
      </c>
      <c r="AQ142" s="2">
        <v>0</v>
      </c>
      <c r="AR142" s="2">
        <v>2</v>
      </c>
      <c r="AS142" s="2">
        <v>0</v>
      </c>
      <c r="AT142" s="2">
        <v>2</v>
      </c>
      <c r="AU142" s="2">
        <v>2</v>
      </c>
      <c r="AV142" s="2">
        <v>0</v>
      </c>
      <c r="AW142" s="2">
        <v>0</v>
      </c>
      <c r="AX142" s="2">
        <v>0</v>
      </c>
      <c r="AY142" s="2">
        <v>2</v>
      </c>
      <c r="AZ142" s="2">
        <v>0</v>
      </c>
      <c r="BA142" s="2">
        <v>0</v>
      </c>
      <c r="BB142" s="46"/>
      <c r="BC142" s="43">
        <v>171.91000366210937</v>
      </c>
      <c r="BD142" s="46">
        <f t="shared" ref="BD142" si="237">SUM(AH142:BB144)</f>
        <v>20</v>
      </c>
      <c r="BE142" s="43">
        <f t="shared" ref="BE142" si="238">BC142+BD142</f>
        <v>191.91000366210937</v>
      </c>
      <c r="BF142" s="43">
        <f t="shared" ref="BF142" si="239">MIN(BE142,AG142)</f>
        <v>191.91000366210937</v>
      </c>
      <c r="BG142" s="43">
        <f t="shared" ref="BG142" si="240">IF( AND(ISNUMBER(BF$142),ISNUMBER(BF142)),(BF142-BF$142)/BF$142*100,"")</f>
        <v>0</v>
      </c>
    </row>
    <row r="143" spans="1:59" ht="45" x14ac:dyDescent="0.25">
      <c r="A143" s="47"/>
      <c r="B143" s="8" t="s">
        <v>264</v>
      </c>
      <c r="C143" s="8">
        <v>2003</v>
      </c>
      <c r="D143" s="50"/>
      <c r="E143" s="50"/>
      <c r="F143" s="8">
        <v>1</v>
      </c>
      <c r="G143" s="8" t="s">
        <v>57</v>
      </c>
      <c r="H143" s="8" t="s">
        <v>265</v>
      </c>
      <c r="I143" s="8" t="s">
        <v>59</v>
      </c>
      <c r="J143" s="4">
        <v>0</v>
      </c>
      <c r="K143" s="4">
        <v>0</v>
      </c>
      <c r="L143" s="4">
        <v>0</v>
      </c>
      <c r="M143" s="4">
        <v>2</v>
      </c>
      <c r="N143" s="4">
        <v>2</v>
      </c>
      <c r="O143" s="4">
        <v>0</v>
      </c>
      <c r="P143" s="4">
        <v>0</v>
      </c>
      <c r="Q143" s="4">
        <v>0</v>
      </c>
      <c r="R143" s="4">
        <v>0</v>
      </c>
      <c r="S143" s="4">
        <v>0</v>
      </c>
      <c r="T143" s="4">
        <v>0</v>
      </c>
      <c r="U143" s="4">
        <v>0</v>
      </c>
      <c r="V143" s="4">
        <v>0</v>
      </c>
      <c r="W143" s="4">
        <v>0</v>
      </c>
      <c r="X143" s="4">
        <v>0</v>
      </c>
      <c r="Y143" s="4">
        <v>0</v>
      </c>
      <c r="Z143" s="4">
        <v>0</v>
      </c>
      <c r="AA143" s="4"/>
      <c r="AB143" s="4"/>
      <c r="AC143" s="4"/>
      <c r="AD143" s="47"/>
      <c r="AE143" s="44"/>
      <c r="AF143" s="47"/>
      <c r="AG143" s="44"/>
      <c r="AH143" s="4">
        <v>0</v>
      </c>
      <c r="AI143" s="4">
        <v>0</v>
      </c>
      <c r="AJ143" s="4">
        <v>0</v>
      </c>
      <c r="AK143" s="4">
        <v>0</v>
      </c>
      <c r="AL143" s="4">
        <v>0</v>
      </c>
      <c r="AM143" s="4">
        <v>0</v>
      </c>
      <c r="AN143" s="4">
        <v>0</v>
      </c>
      <c r="AO143" s="4">
        <v>0</v>
      </c>
      <c r="AP143" s="4">
        <v>0</v>
      </c>
      <c r="AQ143" s="4">
        <v>0</v>
      </c>
      <c r="AR143" s="4">
        <v>2</v>
      </c>
      <c r="AS143" s="4">
        <v>0</v>
      </c>
      <c r="AT143" s="4">
        <v>0</v>
      </c>
      <c r="AU143" s="4">
        <v>0</v>
      </c>
      <c r="AV143" s="4">
        <v>0</v>
      </c>
      <c r="AW143" s="4">
        <v>0</v>
      </c>
      <c r="AX143" s="4">
        <v>0</v>
      </c>
      <c r="AY143" s="4">
        <v>0</v>
      </c>
      <c r="AZ143" s="4">
        <v>2</v>
      </c>
      <c r="BA143" s="4">
        <v>0</v>
      </c>
      <c r="BB143" s="47"/>
      <c r="BC143" s="44"/>
      <c r="BD143" s="47"/>
      <c r="BE143" s="44"/>
      <c r="BF143" s="44"/>
      <c r="BG143" s="44"/>
    </row>
    <row r="144" spans="1:59" ht="75" x14ac:dyDescent="0.25">
      <c r="A144" s="48"/>
      <c r="B144" s="15" t="s">
        <v>46</v>
      </c>
      <c r="C144" s="15">
        <v>1999</v>
      </c>
      <c r="D144" s="51"/>
      <c r="E144" s="51"/>
      <c r="F144" s="15">
        <v>1</v>
      </c>
      <c r="G144" s="15" t="s">
        <v>38</v>
      </c>
      <c r="H144" s="15" t="s">
        <v>39</v>
      </c>
      <c r="I144" s="15" t="s">
        <v>47</v>
      </c>
      <c r="J144" s="16">
        <v>0</v>
      </c>
      <c r="K144" s="16">
        <v>0</v>
      </c>
      <c r="L144" s="16">
        <v>0</v>
      </c>
      <c r="M144" s="16">
        <v>0</v>
      </c>
      <c r="N144" s="16">
        <v>2</v>
      </c>
      <c r="O144" s="16">
        <v>2</v>
      </c>
      <c r="P144" s="16">
        <v>0</v>
      </c>
      <c r="Q144" s="16">
        <v>0</v>
      </c>
      <c r="R144" s="16">
        <v>0</v>
      </c>
      <c r="S144" s="16">
        <v>0</v>
      </c>
      <c r="T144" s="16">
        <v>0</v>
      </c>
      <c r="U144" s="16">
        <v>0</v>
      </c>
      <c r="V144" s="16">
        <v>0</v>
      </c>
      <c r="W144" s="16">
        <v>0</v>
      </c>
      <c r="X144" s="16">
        <v>0</v>
      </c>
      <c r="Y144" s="16">
        <v>0</v>
      </c>
      <c r="Z144" s="16">
        <v>2</v>
      </c>
      <c r="AA144" s="16"/>
      <c r="AB144" s="16"/>
      <c r="AC144" s="16"/>
      <c r="AD144" s="48"/>
      <c r="AE144" s="45"/>
      <c r="AF144" s="48"/>
      <c r="AG144" s="45"/>
      <c r="AH144" s="16">
        <v>0</v>
      </c>
      <c r="AI144" s="16">
        <v>0</v>
      </c>
      <c r="AJ144" s="16">
        <v>0</v>
      </c>
      <c r="AK144" s="16">
        <v>0</v>
      </c>
      <c r="AL144" s="16">
        <v>0</v>
      </c>
      <c r="AM144" s="16">
        <v>0</v>
      </c>
      <c r="AN144" s="16">
        <v>0</v>
      </c>
      <c r="AO144" s="16">
        <v>0</v>
      </c>
      <c r="AP144" s="16">
        <v>0</v>
      </c>
      <c r="AQ144" s="16">
        <v>0</v>
      </c>
      <c r="AR144" s="16">
        <v>2</v>
      </c>
      <c r="AS144" s="16">
        <v>0</v>
      </c>
      <c r="AT144" s="16">
        <v>0</v>
      </c>
      <c r="AU144" s="16">
        <v>0</v>
      </c>
      <c r="AV144" s="16">
        <v>0</v>
      </c>
      <c r="AW144" s="16">
        <v>2</v>
      </c>
      <c r="AX144" s="16">
        <v>0</v>
      </c>
      <c r="AY144" s="16">
        <v>0</v>
      </c>
      <c r="AZ144" s="16">
        <v>2</v>
      </c>
      <c r="BA144" s="16">
        <v>2</v>
      </c>
      <c r="BB144" s="48"/>
      <c r="BC144" s="45"/>
      <c r="BD144" s="48"/>
      <c r="BE144" s="45"/>
      <c r="BF144" s="45"/>
      <c r="BG144" s="45"/>
    </row>
    <row r="145" spans="1:59" ht="45" x14ac:dyDescent="0.25">
      <c r="A145" s="46">
        <v>7</v>
      </c>
      <c r="B145" s="14" t="s">
        <v>188</v>
      </c>
      <c r="C145" s="14">
        <v>1998</v>
      </c>
      <c r="D145" s="49">
        <v>2001</v>
      </c>
      <c r="E145" s="49">
        <v>1998</v>
      </c>
      <c r="F145" s="14" t="s">
        <v>33</v>
      </c>
      <c r="G145" s="14" t="s">
        <v>34</v>
      </c>
      <c r="H145" s="14" t="s">
        <v>35</v>
      </c>
      <c r="I145" s="14" t="s">
        <v>189</v>
      </c>
      <c r="J145" s="2">
        <v>0</v>
      </c>
      <c r="K145" s="2">
        <v>2</v>
      </c>
      <c r="L145" s="2">
        <v>0</v>
      </c>
      <c r="M145" s="2">
        <v>0</v>
      </c>
      <c r="N145" s="2">
        <v>0</v>
      </c>
      <c r="O145" s="2">
        <v>0</v>
      </c>
      <c r="P145" s="2">
        <v>50</v>
      </c>
      <c r="Q145" s="2">
        <v>0</v>
      </c>
      <c r="R145" s="2">
        <v>2</v>
      </c>
      <c r="S145" s="2">
        <v>2</v>
      </c>
      <c r="T145" s="2">
        <v>0</v>
      </c>
      <c r="U145" s="2">
        <v>2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2</v>
      </c>
      <c r="AB145" s="2">
        <v>0</v>
      </c>
      <c r="AC145" s="2">
        <v>2</v>
      </c>
      <c r="AD145" s="46"/>
      <c r="AE145" s="43">
        <v>216.75999450683594</v>
      </c>
      <c r="AF145" s="46">
        <f t="shared" ref="AF145" si="241">SUM(J145:AD147)</f>
        <v>70</v>
      </c>
      <c r="AG145" s="43">
        <f t="shared" ref="AG145" si="242">AE145+AF145</f>
        <v>286.75999450683594</v>
      </c>
      <c r="AH145" s="2">
        <v>0</v>
      </c>
      <c r="AI145" s="2">
        <v>0</v>
      </c>
      <c r="AJ145" s="2">
        <v>0</v>
      </c>
      <c r="AK145" s="2">
        <v>0</v>
      </c>
      <c r="AL145" s="2">
        <v>0</v>
      </c>
      <c r="AM145" s="2">
        <v>0</v>
      </c>
      <c r="AN145" s="2">
        <v>2</v>
      </c>
      <c r="AO145" s="2">
        <v>0</v>
      </c>
      <c r="AP145" s="2">
        <v>2</v>
      </c>
      <c r="AQ145" s="2">
        <v>0</v>
      </c>
      <c r="AR145" s="2">
        <v>0</v>
      </c>
      <c r="AS145" s="2">
        <v>0</v>
      </c>
      <c r="AT145" s="2">
        <v>0</v>
      </c>
      <c r="AU145" s="2">
        <v>0</v>
      </c>
      <c r="AV145" s="2">
        <v>2</v>
      </c>
      <c r="AW145" s="2">
        <v>0</v>
      </c>
      <c r="AX145" s="2">
        <v>0</v>
      </c>
      <c r="AY145" s="2">
        <v>2</v>
      </c>
      <c r="AZ145" s="2">
        <v>0</v>
      </c>
      <c r="BA145" s="2">
        <v>0</v>
      </c>
      <c r="BB145" s="46"/>
      <c r="BC145" s="43">
        <v>186.6199951171875</v>
      </c>
      <c r="BD145" s="46">
        <f t="shared" ref="BD145" si="243">SUM(AH145:BB147)</f>
        <v>26</v>
      </c>
      <c r="BE145" s="43">
        <f t="shared" ref="BE145" si="244">BC145+BD145</f>
        <v>212.6199951171875</v>
      </c>
      <c r="BF145" s="43">
        <f t="shared" ref="BF145" si="245">MIN(BE145,AG145)</f>
        <v>212.6199951171875</v>
      </c>
      <c r="BG145" s="43">
        <f t="shared" ref="BG145" si="246">IF( AND(ISNUMBER(BF$145),ISNUMBER(BF145)),(BF145-BF$145)/BF$145*100,"")</f>
        <v>0</v>
      </c>
    </row>
    <row r="146" spans="1:59" ht="45" x14ac:dyDescent="0.25">
      <c r="A146" s="47"/>
      <c r="B146" s="8" t="s">
        <v>281</v>
      </c>
      <c r="C146" s="8">
        <v>2000</v>
      </c>
      <c r="D146" s="50"/>
      <c r="E146" s="50"/>
      <c r="F146" s="8" t="s">
        <v>33</v>
      </c>
      <c r="G146" s="8" t="s">
        <v>34</v>
      </c>
      <c r="H146" s="8" t="s">
        <v>35</v>
      </c>
      <c r="I146" s="8" t="s">
        <v>36</v>
      </c>
      <c r="J146" s="4">
        <v>0</v>
      </c>
      <c r="K146" s="4">
        <v>0</v>
      </c>
      <c r="L146" s="4">
        <v>0</v>
      </c>
      <c r="M146" s="4">
        <v>0</v>
      </c>
      <c r="N146" s="4">
        <v>0</v>
      </c>
      <c r="O146" s="4">
        <v>2</v>
      </c>
      <c r="P146" s="4">
        <v>0</v>
      </c>
      <c r="Q146" s="4">
        <v>0</v>
      </c>
      <c r="R146" s="4">
        <v>0</v>
      </c>
      <c r="S146" s="4">
        <v>0</v>
      </c>
      <c r="T146" s="4">
        <v>0</v>
      </c>
      <c r="U146" s="4">
        <v>0</v>
      </c>
      <c r="V146" s="4">
        <v>0</v>
      </c>
      <c r="W146" s="4">
        <v>0</v>
      </c>
      <c r="X146" s="4">
        <v>2</v>
      </c>
      <c r="Y146" s="4">
        <v>0</v>
      </c>
      <c r="Z146" s="4">
        <v>2</v>
      </c>
      <c r="AA146" s="4">
        <v>0</v>
      </c>
      <c r="AB146" s="4">
        <v>0</v>
      </c>
      <c r="AC146" s="4">
        <v>0</v>
      </c>
      <c r="AD146" s="47"/>
      <c r="AE146" s="44"/>
      <c r="AF146" s="47"/>
      <c r="AG146" s="44"/>
      <c r="AH146" s="4">
        <v>0</v>
      </c>
      <c r="AI146" s="4">
        <v>0</v>
      </c>
      <c r="AJ146" s="4">
        <v>0</v>
      </c>
      <c r="AK146" s="4">
        <v>0</v>
      </c>
      <c r="AL146" s="4">
        <v>0</v>
      </c>
      <c r="AM146" s="4">
        <v>0</v>
      </c>
      <c r="AN146" s="4">
        <v>2</v>
      </c>
      <c r="AO146" s="4">
        <v>2</v>
      </c>
      <c r="AP146" s="4">
        <v>0</v>
      </c>
      <c r="AQ146" s="4">
        <v>0</v>
      </c>
      <c r="AR146" s="4">
        <v>2</v>
      </c>
      <c r="AS146" s="4">
        <v>0</v>
      </c>
      <c r="AT146" s="4">
        <v>0</v>
      </c>
      <c r="AU146" s="4">
        <v>0</v>
      </c>
      <c r="AV146" s="4">
        <v>0</v>
      </c>
      <c r="AW146" s="4">
        <v>0</v>
      </c>
      <c r="AX146" s="4">
        <v>0</v>
      </c>
      <c r="AY146" s="4">
        <v>0</v>
      </c>
      <c r="AZ146" s="4">
        <v>0</v>
      </c>
      <c r="BA146" s="4">
        <v>0</v>
      </c>
      <c r="BB146" s="47"/>
      <c r="BC146" s="44"/>
      <c r="BD146" s="47"/>
      <c r="BE146" s="44"/>
      <c r="BF146" s="44"/>
      <c r="BG146" s="44"/>
    </row>
    <row r="147" spans="1:59" ht="45" x14ac:dyDescent="0.25">
      <c r="A147" s="48"/>
      <c r="B147" s="15" t="s">
        <v>193</v>
      </c>
      <c r="C147" s="15">
        <v>2001</v>
      </c>
      <c r="D147" s="51"/>
      <c r="E147" s="51"/>
      <c r="F147" s="15" t="s">
        <v>33</v>
      </c>
      <c r="G147" s="15" t="s">
        <v>34</v>
      </c>
      <c r="H147" s="15" t="s">
        <v>35</v>
      </c>
      <c r="I147" s="15" t="s">
        <v>194</v>
      </c>
      <c r="J147" s="16">
        <v>0</v>
      </c>
      <c r="K147" s="16">
        <v>2</v>
      </c>
      <c r="L147" s="16">
        <v>0</v>
      </c>
      <c r="M147" s="16">
        <v>0</v>
      </c>
      <c r="N147" s="16">
        <v>0</v>
      </c>
      <c r="O147" s="16">
        <v>0</v>
      </c>
      <c r="P147" s="16">
        <v>0</v>
      </c>
      <c r="Q147" s="16">
        <v>0</v>
      </c>
      <c r="R147" s="16">
        <v>0</v>
      </c>
      <c r="S147" s="16">
        <v>0</v>
      </c>
      <c r="T147" s="16">
        <v>0</v>
      </c>
      <c r="U147" s="16">
        <v>0</v>
      </c>
      <c r="V147" s="16">
        <v>0</v>
      </c>
      <c r="W147" s="16">
        <v>0</v>
      </c>
      <c r="X147" s="16">
        <v>0</v>
      </c>
      <c r="Y147" s="16">
        <v>0</v>
      </c>
      <c r="Z147" s="16">
        <v>0</v>
      </c>
      <c r="AA147" s="16">
        <v>0</v>
      </c>
      <c r="AB147" s="16">
        <v>0</v>
      </c>
      <c r="AC147" s="16">
        <v>0</v>
      </c>
      <c r="AD147" s="48"/>
      <c r="AE147" s="45"/>
      <c r="AF147" s="48"/>
      <c r="AG147" s="45"/>
      <c r="AH147" s="16">
        <v>0</v>
      </c>
      <c r="AI147" s="16">
        <v>2</v>
      </c>
      <c r="AJ147" s="16">
        <v>0</v>
      </c>
      <c r="AK147" s="16">
        <v>0</v>
      </c>
      <c r="AL147" s="16">
        <v>2</v>
      </c>
      <c r="AM147" s="16">
        <v>2</v>
      </c>
      <c r="AN147" s="16">
        <v>2</v>
      </c>
      <c r="AO147" s="16">
        <v>0</v>
      </c>
      <c r="AP147" s="16">
        <v>0</v>
      </c>
      <c r="AQ147" s="16">
        <v>0</v>
      </c>
      <c r="AR147" s="16">
        <v>0</v>
      </c>
      <c r="AS147" s="16">
        <v>0</v>
      </c>
      <c r="AT147" s="16">
        <v>0</v>
      </c>
      <c r="AU147" s="16">
        <v>0</v>
      </c>
      <c r="AV147" s="16">
        <v>2</v>
      </c>
      <c r="AW147" s="16">
        <v>0</v>
      </c>
      <c r="AX147" s="16">
        <v>0</v>
      </c>
      <c r="AY147" s="16">
        <v>0</v>
      </c>
      <c r="AZ147" s="16">
        <v>2</v>
      </c>
      <c r="BA147" s="16">
        <v>0</v>
      </c>
      <c r="BB147" s="48"/>
      <c r="BC147" s="45"/>
      <c r="BD147" s="48"/>
      <c r="BE147" s="45"/>
      <c r="BF147" s="45"/>
      <c r="BG147" s="45"/>
    </row>
    <row r="148" spans="1:59" ht="45" x14ac:dyDescent="0.25">
      <c r="A148" s="46">
        <v>8</v>
      </c>
      <c r="B148" s="14" t="s">
        <v>253</v>
      </c>
      <c r="C148" s="14">
        <v>2000</v>
      </c>
      <c r="D148" s="49">
        <v>2000</v>
      </c>
      <c r="E148" s="49">
        <v>1998</v>
      </c>
      <c r="F148" s="14" t="s">
        <v>33</v>
      </c>
      <c r="G148" s="14" t="s">
        <v>10</v>
      </c>
      <c r="H148" s="14" t="s">
        <v>71</v>
      </c>
      <c r="I148" s="14" t="s">
        <v>72</v>
      </c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2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2</v>
      </c>
      <c r="AB148" s="2">
        <v>0</v>
      </c>
      <c r="AC148" s="2">
        <v>0</v>
      </c>
      <c r="AD148" s="46"/>
      <c r="AE148" s="43">
        <v>201.30000305175781</v>
      </c>
      <c r="AF148" s="46">
        <f t="shared" ref="AF148" si="247">SUM(J148:AD150)</f>
        <v>14</v>
      </c>
      <c r="AG148" s="43">
        <f t="shared" ref="AG148" si="248">AE148+AF148</f>
        <v>215.30000305175781</v>
      </c>
      <c r="AH148" s="2">
        <v>0</v>
      </c>
      <c r="AI148" s="2">
        <v>0</v>
      </c>
      <c r="AJ148" s="2">
        <v>0</v>
      </c>
      <c r="AK148" s="2">
        <v>0</v>
      </c>
      <c r="AL148" s="2">
        <v>0</v>
      </c>
      <c r="AM148" s="2">
        <v>2</v>
      </c>
      <c r="AN148" s="2">
        <v>0</v>
      </c>
      <c r="AO148" s="2">
        <v>0</v>
      </c>
      <c r="AP148" s="2">
        <v>2</v>
      </c>
      <c r="AQ148" s="2">
        <v>0</v>
      </c>
      <c r="AR148" s="2">
        <v>0</v>
      </c>
      <c r="AS148" s="2">
        <v>0</v>
      </c>
      <c r="AT148" s="2">
        <v>2</v>
      </c>
      <c r="AU148" s="2">
        <v>0</v>
      </c>
      <c r="AV148" s="2">
        <v>0</v>
      </c>
      <c r="AW148" s="2">
        <v>0</v>
      </c>
      <c r="AX148" s="2">
        <v>0</v>
      </c>
      <c r="AY148" s="2">
        <v>0</v>
      </c>
      <c r="AZ148" s="2">
        <v>0</v>
      </c>
      <c r="BA148" s="2">
        <v>2</v>
      </c>
      <c r="BB148" s="46"/>
      <c r="BC148" s="43">
        <v>198.17999267578125</v>
      </c>
      <c r="BD148" s="46">
        <f t="shared" ref="BD148" si="249">SUM(AH148:BB150)</f>
        <v>70</v>
      </c>
      <c r="BE148" s="43">
        <f t="shared" ref="BE148" si="250">BC148+BD148</f>
        <v>268.17999267578125</v>
      </c>
      <c r="BF148" s="43">
        <f t="shared" ref="BF148" si="251">MIN(BE148,AG148)</f>
        <v>215.30000305175781</v>
      </c>
      <c r="BG148" s="43">
        <f t="shared" ref="BG148" si="252">IF( AND(ISNUMBER(BF$148),ISNUMBER(BF148)),(BF148-BF$148)/BF$148*100,"")</f>
        <v>0</v>
      </c>
    </row>
    <row r="149" spans="1:59" ht="45" x14ac:dyDescent="0.25">
      <c r="A149" s="47"/>
      <c r="B149" s="8" t="s">
        <v>231</v>
      </c>
      <c r="C149" s="8">
        <v>1998</v>
      </c>
      <c r="D149" s="50"/>
      <c r="E149" s="50"/>
      <c r="F149" s="8">
        <v>1</v>
      </c>
      <c r="G149" s="8" t="s">
        <v>50</v>
      </c>
      <c r="H149" s="8" t="s">
        <v>119</v>
      </c>
      <c r="I149" s="8" t="s">
        <v>232</v>
      </c>
      <c r="J149" s="4">
        <v>0</v>
      </c>
      <c r="K149" s="4">
        <v>0</v>
      </c>
      <c r="L149" s="4">
        <v>0</v>
      </c>
      <c r="M149" s="4">
        <v>0</v>
      </c>
      <c r="N149" s="4">
        <v>0</v>
      </c>
      <c r="O149" s="4">
        <v>0</v>
      </c>
      <c r="P149" s="4">
        <v>0</v>
      </c>
      <c r="Q149" s="4">
        <v>0</v>
      </c>
      <c r="R149" s="4">
        <v>0</v>
      </c>
      <c r="S149" s="4">
        <v>0</v>
      </c>
      <c r="T149" s="4">
        <v>0</v>
      </c>
      <c r="U149" s="4">
        <v>0</v>
      </c>
      <c r="V149" s="4">
        <v>2</v>
      </c>
      <c r="W149" s="4">
        <v>0</v>
      </c>
      <c r="X149" s="4">
        <v>0</v>
      </c>
      <c r="Y149" s="4">
        <v>0</v>
      </c>
      <c r="Z149" s="4">
        <v>0</v>
      </c>
      <c r="AA149" s="4">
        <v>0</v>
      </c>
      <c r="AB149" s="4">
        <v>0</v>
      </c>
      <c r="AC149" s="4">
        <v>2</v>
      </c>
      <c r="AD149" s="47"/>
      <c r="AE149" s="44"/>
      <c r="AF149" s="47"/>
      <c r="AG149" s="44"/>
      <c r="AH149" s="4">
        <v>0</v>
      </c>
      <c r="AI149" s="4">
        <v>0</v>
      </c>
      <c r="AJ149" s="4">
        <v>0</v>
      </c>
      <c r="AK149" s="4">
        <v>0</v>
      </c>
      <c r="AL149" s="4">
        <v>0</v>
      </c>
      <c r="AM149" s="4">
        <v>0</v>
      </c>
      <c r="AN149" s="4">
        <v>2</v>
      </c>
      <c r="AO149" s="4">
        <v>2</v>
      </c>
      <c r="AP149" s="4">
        <v>0</v>
      </c>
      <c r="AQ149" s="4">
        <v>0</v>
      </c>
      <c r="AR149" s="4">
        <v>0</v>
      </c>
      <c r="AS149" s="4">
        <v>0</v>
      </c>
      <c r="AT149" s="4">
        <v>2</v>
      </c>
      <c r="AU149" s="4">
        <v>0</v>
      </c>
      <c r="AV149" s="4">
        <v>0</v>
      </c>
      <c r="AW149" s="4">
        <v>0</v>
      </c>
      <c r="AX149" s="4">
        <v>0</v>
      </c>
      <c r="AY149" s="4">
        <v>0</v>
      </c>
      <c r="AZ149" s="4">
        <v>0</v>
      </c>
      <c r="BA149" s="4">
        <v>50</v>
      </c>
      <c r="BB149" s="47"/>
      <c r="BC149" s="44"/>
      <c r="BD149" s="47"/>
      <c r="BE149" s="44"/>
      <c r="BF149" s="44"/>
      <c r="BG149" s="44"/>
    </row>
    <row r="150" spans="1:59" ht="45" x14ac:dyDescent="0.25">
      <c r="A150" s="48"/>
      <c r="B150" s="15" t="s">
        <v>203</v>
      </c>
      <c r="C150" s="15">
        <v>1998</v>
      </c>
      <c r="D150" s="51"/>
      <c r="E150" s="51"/>
      <c r="F150" s="15">
        <v>1</v>
      </c>
      <c r="G150" s="15" t="s">
        <v>83</v>
      </c>
      <c r="H150" s="15" t="s">
        <v>204</v>
      </c>
      <c r="I150" s="15" t="s">
        <v>85</v>
      </c>
      <c r="J150" s="16">
        <v>0</v>
      </c>
      <c r="K150" s="16">
        <v>0</v>
      </c>
      <c r="L150" s="16">
        <v>0</v>
      </c>
      <c r="M150" s="16">
        <v>0</v>
      </c>
      <c r="N150" s="16">
        <v>0</v>
      </c>
      <c r="O150" s="16">
        <v>2</v>
      </c>
      <c r="P150" s="16">
        <v>2</v>
      </c>
      <c r="Q150" s="16">
        <v>2</v>
      </c>
      <c r="R150" s="16">
        <v>0</v>
      </c>
      <c r="S150" s="16">
        <v>0</v>
      </c>
      <c r="T150" s="16">
        <v>0</v>
      </c>
      <c r="U150" s="16">
        <v>0</v>
      </c>
      <c r="V150" s="16">
        <v>0</v>
      </c>
      <c r="W150" s="16">
        <v>0</v>
      </c>
      <c r="X150" s="16">
        <v>0</v>
      </c>
      <c r="Y150" s="16">
        <v>0</v>
      </c>
      <c r="Z150" s="16">
        <v>0</v>
      </c>
      <c r="AA150" s="16">
        <v>0</v>
      </c>
      <c r="AB150" s="16">
        <v>0</v>
      </c>
      <c r="AC150" s="16">
        <v>0</v>
      </c>
      <c r="AD150" s="48"/>
      <c r="AE150" s="45"/>
      <c r="AF150" s="48"/>
      <c r="AG150" s="45"/>
      <c r="AH150" s="16">
        <v>0</v>
      </c>
      <c r="AI150" s="16">
        <v>0</v>
      </c>
      <c r="AJ150" s="16">
        <v>0</v>
      </c>
      <c r="AK150" s="16">
        <v>0</v>
      </c>
      <c r="AL150" s="16">
        <v>0</v>
      </c>
      <c r="AM150" s="16">
        <v>0</v>
      </c>
      <c r="AN150" s="16">
        <v>2</v>
      </c>
      <c r="AO150" s="16">
        <v>0</v>
      </c>
      <c r="AP150" s="16">
        <v>0</v>
      </c>
      <c r="AQ150" s="16">
        <v>0</v>
      </c>
      <c r="AR150" s="16">
        <v>2</v>
      </c>
      <c r="AS150" s="16">
        <v>0</v>
      </c>
      <c r="AT150" s="16">
        <v>2</v>
      </c>
      <c r="AU150" s="16">
        <v>0</v>
      </c>
      <c r="AV150" s="16">
        <v>0</v>
      </c>
      <c r="AW150" s="16">
        <v>0</v>
      </c>
      <c r="AX150" s="16">
        <v>0</v>
      </c>
      <c r="AY150" s="16">
        <v>0</v>
      </c>
      <c r="AZ150" s="16">
        <v>0</v>
      </c>
      <c r="BA150" s="16">
        <v>0</v>
      </c>
      <c r="BB150" s="48"/>
      <c r="BC150" s="45"/>
      <c r="BD150" s="48"/>
      <c r="BE150" s="45"/>
      <c r="BF150" s="45"/>
      <c r="BG150" s="45"/>
    </row>
    <row r="151" spans="1:59" ht="45" x14ac:dyDescent="0.25">
      <c r="A151" s="46">
        <v>9</v>
      </c>
      <c r="B151" s="14" t="s">
        <v>65</v>
      </c>
      <c r="C151" s="14">
        <v>2002</v>
      </c>
      <c r="D151" s="49">
        <v>2002</v>
      </c>
      <c r="E151" s="49">
        <v>1999</v>
      </c>
      <c r="F151" s="14">
        <v>2</v>
      </c>
      <c r="G151" s="14" t="s">
        <v>50</v>
      </c>
      <c r="H151" s="14" t="s">
        <v>66</v>
      </c>
      <c r="I151" s="14" t="s">
        <v>67</v>
      </c>
      <c r="J151" s="2">
        <v>0</v>
      </c>
      <c r="K151" s="2">
        <v>0</v>
      </c>
      <c r="L151" s="2">
        <v>2</v>
      </c>
      <c r="M151" s="2">
        <v>0</v>
      </c>
      <c r="N151" s="2">
        <v>0</v>
      </c>
      <c r="O151" s="2">
        <v>2</v>
      </c>
      <c r="P151" s="2">
        <v>2</v>
      </c>
      <c r="Q151" s="2">
        <v>0</v>
      </c>
      <c r="R151" s="2">
        <v>0</v>
      </c>
      <c r="S151" s="2">
        <v>0</v>
      </c>
      <c r="T151" s="2">
        <v>2</v>
      </c>
      <c r="U151" s="2">
        <v>2</v>
      </c>
      <c r="V151" s="2">
        <v>0</v>
      </c>
      <c r="W151" s="2">
        <v>0</v>
      </c>
      <c r="X151" s="2">
        <v>0</v>
      </c>
      <c r="Y151" s="2">
        <v>0</v>
      </c>
      <c r="Z151" s="2">
        <v>0</v>
      </c>
      <c r="AA151" s="2">
        <v>0</v>
      </c>
      <c r="AB151" s="2">
        <v>0</v>
      </c>
      <c r="AC151" s="2">
        <v>2</v>
      </c>
      <c r="AD151" s="46"/>
      <c r="AE151" s="43">
        <v>235.52000427246094</v>
      </c>
      <c r="AF151" s="46">
        <f t="shared" ref="AF151" si="253">SUM(J151:AD153)</f>
        <v>130</v>
      </c>
      <c r="AG151" s="43">
        <f t="shared" ref="AG151" si="254">AE151+AF151</f>
        <v>365.52000427246094</v>
      </c>
      <c r="AH151" s="2">
        <v>0</v>
      </c>
      <c r="AI151" s="2">
        <v>0</v>
      </c>
      <c r="AJ151" s="2">
        <v>0</v>
      </c>
      <c r="AK151" s="2">
        <v>0</v>
      </c>
      <c r="AL151" s="2">
        <v>0</v>
      </c>
      <c r="AM151" s="2">
        <v>0</v>
      </c>
      <c r="AN151" s="2">
        <v>50</v>
      </c>
      <c r="AO151" s="2">
        <v>2</v>
      </c>
      <c r="AP151" s="2">
        <v>0</v>
      </c>
      <c r="AQ151" s="2">
        <v>0</v>
      </c>
      <c r="AR151" s="2">
        <v>0</v>
      </c>
      <c r="AS151" s="2">
        <v>0</v>
      </c>
      <c r="AT151" s="2">
        <v>50</v>
      </c>
      <c r="AU151" s="2">
        <v>0</v>
      </c>
      <c r="AV151" s="2">
        <v>2</v>
      </c>
      <c r="AW151" s="2">
        <v>2</v>
      </c>
      <c r="AX151" s="2">
        <v>0</v>
      </c>
      <c r="AY151" s="2">
        <v>0</v>
      </c>
      <c r="AZ151" s="2">
        <v>0</v>
      </c>
      <c r="BA151" s="2">
        <v>50</v>
      </c>
      <c r="BB151" s="46"/>
      <c r="BC151" s="43">
        <v>225.25</v>
      </c>
      <c r="BD151" s="46">
        <f t="shared" ref="BD151" si="255">SUM(AH151:BB153)</f>
        <v>220</v>
      </c>
      <c r="BE151" s="43">
        <f t="shared" ref="BE151" si="256">BC151+BD151</f>
        <v>445.25</v>
      </c>
      <c r="BF151" s="43">
        <f t="shared" ref="BF151" si="257">MIN(BE151,AG151)</f>
        <v>365.52000427246094</v>
      </c>
      <c r="BG151" s="43">
        <f t="shared" ref="BG151" si="258">IF( AND(ISNUMBER(BF$151),ISNUMBER(BF151)),(BF151-BF$151)/BF$151*100,"")</f>
        <v>0</v>
      </c>
    </row>
    <row r="152" spans="1:59" ht="60" x14ac:dyDescent="0.25">
      <c r="A152" s="47"/>
      <c r="B152" s="8" t="s">
        <v>135</v>
      </c>
      <c r="C152" s="8">
        <v>2001</v>
      </c>
      <c r="D152" s="50"/>
      <c r="E152" s="50"/>
      <c r="F152" s="8">
        <v>1</v>
      </c>
      <c r="G152" s="8" t="s">
        <v>136</v>
      </c>
      <c r="H152" s="8" t="s">
        <v>137</v>
      </c>
      <c r="I152" s="8" t="s">
        <v>138</v>
      </c>
      <c r="J152" s="4">
        <v>0</v>
      </c>
      <c r="K152" s="4">
        <v>0</v>
      </c>
      <c r="L152" s="4">
        <v>0</v>
      </c>
      <c r="M152" s="4">
        <v>0</v>
      </c>
      <c r="N152" s="4">
        <v>0</v>
      </c>
      <c r="O152" s="4">
        <v>0</v>
      </c>
      <c r="P152" s="4">
        <v>2</v>
      </c>
      <c r="Q152" s="4">
        <v>0</v>
      </c>
      <c r="R152" s="4">
        <v>0</v>
      </c>
      <c r="S152" s="4">
        <v>0</v>
      </c>
      <c r="T152" s="4">
        <v>0</v>
      </c>
      <c r="U152" s="4">
        <v>0</v>
      </c>
      <c r="V152" s="4">
        <v>0</v>
      </c>
      <c r="W152" s="4">
        <v>0</v>
      </c>
      <c r="X152" s="4">
        <v>0</v>
      </c>
      <c r="Y152" s="4">
        <v>0</v>
      </c>
      <c r="Z152" s="4">
        <v>2</v>
      </c>
      <c r="AA152" s="4">
        <v>0</v>
      </c>
      <c r="AB152" s="4">
        <v>2</v>
      </c>
      <c r="AC152" s="4">
        <v>2</v>
      </c>
      <c r="AD152" s="47"/>
      <c r="AE152" s="44"/>
      <c r="AF152" s="47"/>
      <c r="AG152" s="44"/>
      <c r="AH152" s="4">
        <v>0</v>
      </c>
      <c r="AI152" s="4">
        <v>0</v>
      </c>
      <c r="AJ152" s="4">
        <v>0</v>
      </c>
      <c r="AK152" s="4">
        <v>0</v>
      </c>
      <c r="AL152" s="4">
        <v>0</v>
      </c>
      <c r="AM152" s="4">
        <v>2</v>
      </c>
      <c r="AN152" s="4">
        <v>2</v>
      </c>
      <c r="AO152" s="4">
        <v>0</v>
      </c>
      <c r="AP152" s="4">
        <v>0</v>
      </c>
      <c r="AQ152" s="4">
        <v>0</v>
      </c>
      <c r="AR152" s="4">
        <v>0</v>
      </c>
      <c r="AS152" s="4">
        <v>0</v>
      </c>
      <c r="AT152" s="4">
        <v>2</v>
      </c>
      <c r="AU152" s="4">
        <v>0</v>
      </c>
      <c r="AV152" s="4">
        <v>0</v>
      </c>
      <c r="AW152" s="4">
        <v>0</v>
      </c>
      <c r="AX152" s="4">
        <v>0</v>
      </c>
      <c r="AY152" s="4">
        <v>0</v>
      </c>
      <c r="AZ152" s="4">
        <v>0</v>
      </c>
      <c r="BA152" s="4">
        <v>0</v>
      </c>
      <c r="BB152" s="47"/>
      <c r="BC152" s="44"/>
      <c r="BD152" s="47"/>
      <c r="BE152" s="44"/>
      <c r="BF152" s="44"/>
      <c r="BG152" s="44"/>
    </row>
    <row r="153" spans="1:59" ht="45" x14ac:dyDescent="0.25">
      <c r="A153" s="48"/>
      <c r="B153" s="15" t="s">
        <v>311</v>
      </c>
      <c r="C153" s="15">
        <v>1999</v>
      </c>
      <c r="D153" s="51"/>
      <c r="E153" s="51"/>
      <c r="F153" s="15">
        <v>1</v>
      </c>
      <c r="G153" s="15" t="s">
        <v>83</v>
      </c>
      <c r="H153" s="15" t="s">
        <v>84</v>
      </c>
      <c r="I153" s="15" t="s">
        <v>286</v>
      </c>
      <c r="J153" s="16">
        <v>0</v>
      </c>
      <c r="K153" s="16">
        <v>0</v>
      </c>
      <c r="L153" s="16">
        <v>0</v>
      </c>
      <c r="M153" s="16">
        <v>0</v>
      </c>
      <c r="N153" s="16">
        <v>0</v>
      </c>
      <c r="O153" s="16">
        <v>0</v>
      </c>
      <c r="P153" s="16">
        <v>2</v>
      </c>
      <c r="Q153" s="16">
        <v>2</v>
      </c>
      <c r="R153" s="16">
        <v>0</v>
      </c>
      <c r="S153" s="16">
        <v>0</v>
      </c>
      <c r="T153" s="16">
        <v>0</v>
      </c>
      <c r="U153" s="16">
        <v>50</v>
      </c>
      <c r="V153" s="16">
        <v>2</v>
      </c>
      <c r="W153" s="16">
        <v>0</v>
      </c>
      <c r="X153" s="16">
        <v>0</v>
      </c>
      <c r="Y153" s="16">
        <v>0</v>
      </c>
      <c r="Z153" s="16">
        <v>2</v>
      </c>
      <c r="AA153" s="16">
        <v>2</v>
      </c>
      <c r="AB153" s="16">
        <v>0</v>
      </c>
      <c r="AC153" s="16">
        <v>50</v>
      </c>
      <c r="AD153" s="48"/>
      <c r="AE153" s="45"/>
      <c r="AF153" s="48"/>
      <c r="AG153" s="45"/>
      <c r="AH153" s="16">
        <v>0</v>
      </c>
      <c r="AI153" s="16">
        <v>0</v>
      </c>
      <c r="AJ153" s="16">
        <v>0</v>
      </c>
      <c r="AK153" s="16">
        <v>0</v>
      </c>
      <c r="AL153" s="16">
        <v>0</v>
      </c>
      <c r="AM153" s="16">
        <v>0</v>
      </c>
      <c r="AN153" s="16">
        <v>2</v>
      </c>
      <c r="AO153" s="16">
        <v>2</v>
      </c>
      <c r="AP153" s="16">
        <v>0</v>
      </c>
      <c r="AQ153" s="16">
        <v>0</v>
      </c>
      <c r="AR153" s="16">
        <v>0</v>
      </c>
      <c r="AS153" s="16">
        <v>0</v>
      </c>
      <c r="AT153" s="16">
        <v>0</v>
      </c>
      <c r="AU153" s="16">
        <v>0</v>
      </c>
      <c r="AV153" s="16">
        <v>0</v>
      </c>
      <c r="AW153" s="16">
        <v>2</v>
      </c>
      <c r="AX153" s="16">
        <v>0</v>
      </c>
      <c r="AY153" s="16">
        <v>0</v>
      </c>
      <c r="AZ153" s="16">
        <v>2</v>
      </c>
      <c r="BA153" s="16">
        <v>50</v>
      </c>
      <c r="BB153" s="48"/>
      <c r="BC153" s="45"/>
      <c r="BD153" s="48"/>
      <c r="BE153" s="45"/>
      <c r="BF153" s="45"/>
      <c r="BG153" s="45"/>
    </row>
    <row r="154" spans="1:59" ht="30" x14ac:dyDescent="0.25">
      <c r="A154" s="46">
        <v>10</v>
      </c>
      <c r="B154" s="14" t="s">
        <v>263</v>
      </c>
      <c r="C154" s="14">
        <v>2002</v>
      </c>
      <c r="D154" s="49">
        <v>2002</v>
      </c>
      <c r="E154" s="49">
        <v>1999</v>
      </c>
      <c r="F154" s="14">
        <v>2</v>
      </c>
      <c r="G154" s="14" t="s">
        <v>30</v>
      </c>
      <c r="H154" s="14" t="s">
        <v>122</v>
      </c>
      <c r="I154" s="14" t="s">
        <v>123</v>
      </c>
      <c r="J154" s="2">
        <v>0</v>
      </c>
      <c r="K154" s="2">
        <v>0</v>
      </c>
      <c r="L154" s="2">
        <v>0</v>
      </c>
      <c r="M154" s="2">
        <v>0</v>
      </c>
      <c r="N154" s="2">
        <v>0</v>
      </c>
      <c r="O154" s="2">
        <v>2</v>
      </c>
      <c r="P154" s="2">
        <v>2</v>
      </c>
      <c r="Q154" s="2">
        <v>0</v>
      </c>
      <c r="R154" s="2">
        <v>0</v>
      </c>
      <c r="S154" s="2">
        <v>0</v>
      </c>
      <c r="T154" s="2">
        <v>0</v>
      </c>
      <c r="U154" s="2">
        <v>0</v>
      </c>
      <c r="V154" s="2">
        <v>0</v>
      </c>
      <c r="W154" s="2">
        <v>0</v>
      </c>
      <c r="X154" s="2">
        <v>0</v>
      </c>
      <c r="Y154" s="2">
        <v>0</v>
      </c>
      <c r="Z154" s="2">
        <v>0</v>
      </c>
      <c r="AA154" s="2">
        <v>0</v>
      </c>
      <c r="AB154" s="2">
        <v>2</v>
      </c>
      <c r="AC154" s="2">
        <v>50</v>
      </c>
      <c r="AD154" s="46"/>
      <c r="AE154" s="43">
        <v>185.61000061035156</v>
      </c>
      <c r="AF154" s="46">
        <f t="shared" ref="AF154" si="259">SUM(J154:AD156)</f>
        <v>220</v>
      </c>
      <c r="AG154" s="43">
        <f t="shared" ref="AG154" si="260">AE154+AF154</f>
        <v>405.61000061035156</v>
      </c>
      <c r="AH154" s="2">
        <v>0</v>
      </c>
      <c r="AI154" s="2">
        <v>0</v>
      </c>
      <c r="AJ154" s="2">
        <v>2</v>
      </c>
      <c r="AK154" s="2">
        <v>0</v>
      </c>
      <c r="AL154" s="2">
        <v>0</v>
      </c>
      <c r="AM154" s="2">
        <v>0</v>
      </c>
      <c r="AN154" s="2">
        <v>2</v>
      </c>
      <c r="AO154" s="2">
        <v>0</v>
      </c>
      <c r="AP154" s="2">
        <v>0</v>
      </c>
      <c r="AQ154" s="2">
        <v>0</v>
      </c>
      <c r="AR154" s="2">
        <v>0</v>
      </c>
      <c r="AS154" s="2">
        <v>0</v>
      </c>
      <c r="AT154" s="2">
        <v>2</v>
      </c>
      <c r="AU154" s="2">
        <v>0</v>
      </c>
      <c r="AV154" s="2">
        <v>0</v>
      </c>
      <c r="AW154" s="2">
        <v>0</v>
      </c>
      <c r="AX154" s="2">
        <v>0</v>
      </c>
      <c r="AY154" s="2">
        <v>0</v>
      </c>
      <c r="AZ154" s="2">
        <v>0</v>
      </c>
      <c r="BA154" s="2">
        <v>0</v>
      </c>
      <c r="BB154" s="46"/>
      <c r="BC154" s="43">
        <v>215.75999450683594</v>
      </c>
      <c r="BD154" s="46">
        <f t="shared" ref="BD154" si="261">SUM(AH154:BB156)</f>
        <v>222</v>
      </c>
      <c r="BE154" s="43">
        <f t="shared" ref="BE154" si="262">BC154+BD154</f>
        <v>437.75999450683594</v>
      </c>
      <c r="BF154" s="43">
        <f t="shared" ref="BF154" si="263">MIN(BE154,AG154)</f>
        <v>405.61000061035156</v>
      </c>
      <c r="BG154" s="43">
        <f t="shared" ref="BG154" si="264">IF( AND(ISNUMBER(BF$154),ISNUMBER(BF154)),(BF154-BF$154)/BF$154*100,"")</f>
        <v>0</v>
      </c>
    </row>
    <row r="155" spans="1:59" ht="30" x14ac:dyDescent="0.25">
      <c r="A155" s="47"/>
      <c r="B155" s="8" t="s">
        <v>276</v>
      </c>
      <c r="C155" s="8">
        <v>1999</v>
      </c>
      <c r="D155" s="50"/>
      <c r="E155" s="50"/>
      <c r="F155" s="8">
        <v>1</v>
      </c>
      <c r="G155" s="8" t="s">
        <v>57</v>
      </c>
      <c r="H155" s="8" t="s">
        <v>277</v>
      </c>
      <c r="I155" s="8" t="s">
        <v>278</v>
      </c>
      <c r="J155" s="4">
        <v>0</v>
      </c>
      <c r="K155" s="4">
        <v>0</v>
      </c>
      <c r="L155" s="4">
        <v>0</v>
      </c>
      <c r="M155" s="4">
        <v>0</v>
      </c>
      <c r="N155" s="4">
        <v>0</v>
      </c>
      <c r="O155" s="4">
        <v>2</v>
      </c>
      <c r="P155" s="4">
        <v>2</v>
      </c>
      <c r="Q155" s="4">
        <v>0</v>
      </c>
      <c r="R155" s="4">
        <v>0</v>
      </c>
      <c r="S155" s="4">
        <v>0</v>
      </c>
      <c r="T155" s="4">
        <v>0</v>
      </c>
      <c r="U155" s="4">
        <v>0</v>
      </c>
      <c r="V155" s="4">
        <v>0</v>
      </c>
      <c r="W155" s="4">
        <v>0</v>
      </c>
      <c r="X155" s="4">
        <v>0</v>
      </c>
      <c r="Y155" s="4">
        <v>2</v>
      </c>
      <c r="Z155" s="4">
        <v>0</v>
      </c>
      <c r="AA155" s="4">
        <v>0</v>
      </c>
      <c r="AB155" s="4">
        <v>50</v>
      </c>
      <c r="AC155" s="4">
        <v>50</v>
      </c>
      <c r="AD155" s="47"/>
      <c r="AE155" s="44"/>
      <c r="AF155" s="47"/>
      <c r="AG155" s="44"/>
      <c r="AH155" s="4">
        <v>0</v>
      </c>
      <c r="AI155" s="4">
        <v>0</v>
      </c>
      <c r="AJ155" s="4">
        <v>0</v>
      </c>
      <c r="AK155" s="4">
        <v>0</v>
      </c>
      <c r="AL155" s="4">
        <v>0</v>
      </c>
      <c r="AM155" s="4">
        <v>2</v>
      </c>
      <c r="AN155" s="4">
        <v>2</v>
      </c>
      <c r="AO155" s="4">
        <v>2</v>
      </c>
      <c r="AP155" s="4">
        <v>0</v>
      </c>
      <c r="AQ155" s="4">
        <v>0</v>
      </c>
      <c r="AR155" s="4">
        <v>0</v>
      </c>
      <c r="AS155" s="4">
        <v>0</v>
      </c>
      <c r="AT155" s="4">
        <v>2</v>
      </c>
      <c r="AU155" s="4">
        <v>0</v>
      </c>
      <c r="AV155" s="4">
        <v>0</v>
      </c>
      <c r="AW155" s="4">
        <v>0</v>
      </c>
      <c r="AX155" s="4">
        <v>0</v>
      </c>
      <c r="AY155" s="4">
        <v>0</v>
      </c>
      <c r="AZ155" s="4">
        <v>2</v>
      </c>
      <c r="BA155" s="4">
        <v>0</v>
      </c>
      <c r="BB155" s="47"/>
      <c r="BC155" s="44"/>
      <c r="BD155" s="47"/>
      <c r="BE155" s="44"/>
      <c r="BF155" s="44"/>
      <c r="BG155" s="44"/>
    </row>
    <row r="156" spans="1:59" ht="30" x14ac:dyDescent="0.25">
      <c r="A156" s="48"/>
      <c r="B156" s="15" t="s">
        <v>164</v>
      </c>
      <c r="C156" s="15">
        <v>2001</v>
      </c>
      <c r="D156" s="51"/>
      <c r="E156" s="51"/>
      <c r="F156" s="15">
        <v>1</v>
      </c>
      <c r="G156" s="15" t="s">
        <v>25</v>
      </c>
      <c r="H156" s="15" t="s">
        <v>122</v>
      </c>
      <c r="I156" s="15" t="s">
        <v>123</v>
      </c>
      <c r="J156" s="16">
        <v>0</v>
      </c>
      <c r="K156" s="16">
        <v>0</v>
      </c>
      <c r="L156" s="16">
        <v>0</v>
      </c>
      <c r="M156" s="16">
        <v>0</v>
      </c>
      <c r="N156" s="16">
        <v>2</v>
      </c>
      <c r="O156" s="16">
        <v>0</v>
      </c>
      <c r="P156" s="16">
        <v>2</v>
      </c>
      <c r="Q156" s="16">
        <v>0</v>
      </c>
      <c r="R156" s="16">
        <v>0</v>
      </c>
      <c r="S156" s="16">
        <v>2</v>
      </c>
      <c r="T156" s="16">
        <v>0</v>
      </c>
      <c r="U156" s="16">
        <v>0</v>
      </c>
      <c r="V156" s="16">
        <v>0</v>
      </c>
      <c r="W156" s="16">
        <v>2</v>
      </c>
      <c r="X156" s="16">
        <v>0</v>
      </c>
      <c r="Y156" s="16">
        <v>0</v>
      </c>
      <c r="Z156" s="16">
        <v>0</v>
      </c>
      <c r="AA156" s="16">
        <v>0</v>
      </c>
      <c r="AB156" s="16">
        <v>0</v>
      </c>
      <c r="AC156" s="16">
        <v>50</v>
      </c>
      <c r="AD156" s="48"/>
      <c r="AE156" s="45"/>
      <c r="AF156" s="48"/>
      <c r="AG156" s="45"/>
      <c r="AH156" s="16">
        <v>0</v>
      </c>
      <c r="AI156" s="16">
        <v>0</v>
      </c>
      <c r="AJ156" s="16">
        <v>0</v>
      </c>
      <c r="AK156" s="16">
        <v>0</v>
      </c>
      <c r="AL156" s="16">
        <v>2</v>
      </c>
      <c r="AM156" s="16">
        <v>2</v>
      </c>
      <c r="AN156" s="16">
        <v>0</v>
      </c>
      <c r="AO156" s="16">
        <v>50</v>
      </c>
      <c r="AP156" s="16">
        <v>0</v>
      </c>
      <c r="AQ156" s="16">
        <v>0</v>
      </c>
      <c r="AR156" s="16">
        <v>50</v>
      </c>
      <c r="AS156" s="16">
        <v>0</v>
      </c>
      <c r="AT156" s="16">
        <v>2</v>
      </c>
      <c r="AU156" s="16">
        <v>50</v>
      </c>
      <c r="AV156" s="16">
        <v>50</v>
      </c>
      <c r="AW156" s="16">
        <v>0</v>
      </c>
      <c r="AX156" s="16">
        <v>0</v>
      </c>
      <c r="AY156" s="16">
        <v>0</v>
      </c>
      <c r="AZ156" s="16">
        <v>0</v>
      </c>
      <c r="BA156" s="16">
        <v>0</v>
      </c>
      <c r="BB156" s="48"/>
      <c r="BC156" s="45"/>
      <c r="BD156" s="48"/>
      <c r="BE156" s="45"/>
      <c r="BF156" s="45"/>
      <c r="BG156" s="45"/>
    </row>
    <row r="157" spans="1:59" ht="45" x14ac:dyDescent="0.25">
      <c r="A157" s="46"/>
      <c r="B157" s="14" t="s">
        <v>176</v>
      </c>
      <c r="C157" s="14">
        <v>2001</v>
      </c>
      <c r="D157" s="49">
        <v>2002</v>
      </c>
      <c r="E157" s="49">
        <v>2001</v>
      </c>
      <c r="F157" s="14">
        <v>1</v>
      </c>
      <c r="G157" s="14" t="s">
        <v>43</v>
      </c>
      <c r="H157" s="14" t="s">
        <v>44</v>
      </c>
      <c r="I157" s="14" t="s">
        <v>45</v>
      </c>
      <c r="J157" s="2">
        <v>0</v>
      </c>
      <c r="K157" s="2">
        <v>0</v>
      </c>
      <c r="L157" s="2">
        <v>0</v>
      </c>
      <c r="M157" s="2">
        <v>0</v>
      </c>
      <c r="N157" s="2">
        <v>0</v>
      </c>
      <c r="O157" s="2">
        <v>2</v>
      </c>
      <c r="P157" s="2">
        <v>2</v>
      </c>
      <c r="Q157" s="2">
        <v>0</v>
      </c>
      <c r="R157" s="2">
        <v>0</v>
      </c>
      <c r="S157" s="2">
        <v>2</v>
      </c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46"/>
      <c r="AE157" s="43" t="s">
        <v>457</v>
      </c>
      <c r="AF157" s="46">
        <f t="shared" ref="AF157" si="265">SUM(J157:AD159)</f>
        <v>14</v>
      </c>
      <c r="AG157" s="43">
        <v>10000</v>
      </c>
      <c r="AH157" s="2">
        <v>0</v>
      </c>
      <c r="AI157" s="2">
        <v>0</v>
      </c>
      <c r="AJ157" s="2">
        <v>2</v>
      </c>
      <c r="AK157" s="2">
        <v>0</v>
      </c>
      <c r="AL157" s="2">
        <v>0</v>
      </c>
      <c r="AM157" s="2">
        <v>2</v>
      </c>
      <c r="AN157" s="2">
        <v>0</v>
      </c>
      <c r="AO157" s="2">
        <v>0</v>
      </c>
      <c r="AP157" s="2">
        <v>0</v>
      </c>
      <c r="AQ157" s="2">
        <v>0</v>
      </c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46"/>
      <c r="BC157" s="43" t="s">
        <v>457</v>
      </c>
      <c r="BD157" s="46">
        <f t="shared" ref="BD157" si="266">SUM(AH157:BB159)</f>
        <v>62</v>
      </c>
      <c r="BE157" s="43">
        <v>10000</v>
      </c>
      <c r="BF157" s="43">
        <f t="shared" ref="BF157" si="267">MIN(BE157,AG157)</f>
        <v>10000</v>
      </c>
      <c r="BG157" s="43">
        <f t="shared" ref="BG157" si="268">IF( AND(ISNUMBER(BF$157),ISNUMBER(BF157)),(BF157-BF$157)/BF$157*100,"")</f>
        <v>0</v>
      </c>
    </row>
    <row r="158" spans="1:59" ht="30" x14ac:dyDescent="0.25">
      <c r="A158" s="47"/>
      <c r="B158" s="8" t="s">
        <v>319</v>
      </c>
      <c r="C158" s="8">
        <v>2001</v>
      </c>
      <c r="D158" s="50"/>
      <c r="E158" s="50"/>
      <c r="F158" s="8">
        <v>1</v>
      </c>
      <c r="G158" s="8" t="s">
        <v>57</v>
      </c>
      <c r="H158" s="8" t="s">
        <v>320</v>
      </c>
      <c r="I158" s="8" t="s">
        <v>321</v>
      </c>
      <c r="J158" s="4">
        <v>0</v>
      </c>
      <c r="K158" s="4">
        <v>2</v>
      </c>
      <c r="L158" s="4">
        <v>0</v>
      </c>
      <c r="M158" s="4">
        <v>0</v>
      </c>
      <c r="N158" s="4">
        <v>2</v>
      </c>
      <c r="O158" s="4">
        <v>0</v>
      </c>
      <c r="P158" s="4">
        <v>0</v>
      </c>
      <c r="Q158" s="4">
        <v>0</v>
      </c>
      <c r="R158" s="4">
        <v>0</v>
      </c>
      <c r="S158" s="4">
        <v>0</v>
      </c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7"/>
      <c r="AE158" s="44"/>
      <c r="AF158" s="47"/>
      <c r="AG158" s="44"/>
      <c r="AH158" s="4">
        <v>0</v>
      </c>
      <c r="AI158" s="4">
        <v>0</v>
      </c>
      <c r="AJ158" s="4">
        <v>0</v>
      </c>
      <c r="AK158" s="4">
        <v>0</v>
      </c>
      <c r="AL158" s="4">
        <v>0</v>
      </c>
      <c r="AM158" s="4">
        <v>0</v>
      </c>
      <c r="AN158" s="4">
        <v>0</v>
      </c>
      <c r="AO158" s="4">
        <v>0</v>
      </c>
      <c r="AP158" s="4">
        <v>2</v>
      </c>
      <c r="AQ158" s="4">
        <v>2</v>
      </c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7"/>
      <c r="BC158" s="44"/>
      <c r="BD158" s="47"/>
      <c r="BE158" s="44"/>
      <c r="BF158" s="44"/>
      <c r="BG158" s="44"/>
    </row>
    <row r="159" spans="1:59" ht="30" x14ac:dyDescent="0.25">
      <c r="A159" s="48"/>
      <c r="B159" s="15" t="s">
        <v>177</v>
      </c>
      <c r="C159" s="15">
        <v>2002</v>
      </c>
      <c r="D159" s="51"/>
      <c r="E159" s="51"/>
      <c r="F159" s="15">
        <v>2</v>
      </c>
      <c r="G159" s="15" t="s">
        <v>25</v>
      </c>
      <c r="H159" s="15" t="s">
        <v>31</v>
      </c>
      <c r="I159" s="15" t="s">
        <v>27</v>
      </c>
      <c r="J159" s="16">
        <v>0</v>
      </c>
      <c r="K159" s="16">
        <v>2</v>
      </c>
      <c r="L159" s="16">
        <v>0</v>
      </c>
      <c r="M159" s="16">
        <v>0</v>
      </c>
      <c r="N159" s="16">
        <v>0</v>
      </c>
      <c r="O159" s="16">
        <v>0</v>
      </c>
      <c r="P159" s="16">
        <v>0</v>
      </c>
      <c r="Q159" s="16">
        <v>2</v>
      </c>
      <c r="R159" s="16">
        <v>0</v>
      </c>
      <c r="S159" s="16">
        <v>0</v>
      </c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48"/>
      <c r="AE159" s="45"/>
      <c r="AF159" s="48"/>
      <c r="AG159" s="45"/>
      <c r="AH159" s="16">
        <v>0</v>
      </c>
      <c r="AI159" s="16">
        <v>0</v>
      </c>
      <c r="AJ159" s="16">
        <v>2</v>
      </c>
      <c r="AK159" s="16">
        <v>0</v>
      </c>
      <c r="AL159" s="16">
        <v>50</v>
      </c>
      <c r="AM159" s="16">
        <v>0</v>
      </c>
      <c r="AN159" s="16">
        <v>2</v>
      </c>
      <c r="AO159" s="16">
        <v>0</v>
      </c>
      <c r="AP159" s="16">
        <v>0</v>
      </c>
      <c r="AQ159" s="16">
        <v>0</v>
      </c>
      <c r="AR159" s="16"/>
      <c r="AS159" s="16"/>
      <c r="AT159" s="16"/>
      <c r="AU159" s="16"/>
      <c r="AV159" s="16"/>
      <c r="AW159" s="16"/>
      <c r="AX159" s="16"/>
      <c r="AY159" s="16"/>
      <c r="AZ159" s="16"/>
      <c r="BA159" s="16"/>
      <c r="BB159" s="48"/>
      <c r="BC159" s="45"/>
      <c r="BD159" s="48"/>
      <c r="BE159" s="45"/>
      <c r="BF159" s="45"/>
      <c r="BG159" s="45"/>
    </row>
    <row r="161" spans="1:59" ht="18.75" x14ac:dyDescent="0.25">
      <c r="A161" s="29" t="s">
        <v>509</v>
      </c>
      <c r="B161" s="29"/>
      <c r="C161" s="29"/>
      <c r="D161" s="29"/>
      <c r="E161" s="29"/>
      <c r="F161" s="29"/>
      <c r="G161" s="29"/>
      <c r="H161" s="29"/>
      <c r="I161" s="29"/>
      <c r="J161" s="29"/>
    </row>
    <row r="162" spans="1:59" x14ac:dyDescent="0.25">
      <c r="A162" s="52" t="s">
        <v>446</v>
      </c>
      <c r="B162" s="52" t="s">
        <v>1</v>
      </c>
      <c r="C162" s="52" t="s">
        <v>2</v>
      </c>
      <c r="D162" s="52" t="s">
        <v>346</v>
      </c>
      <c r="E162" s="52" t="s">
        <v>347</v>
      </c>
      <c r="F162" s="52" t="s">
        <v>3</v>
      </c>
      <c r="G162" s="52" t="s">
        <v>4</v>
      </c>
      <c r="H162" s="52" t="s">
        <v>5</v>
      </c>
      <c r="I162" s="52" t="s">
        <v>6</v>
      </c>
      <c r="J162" s="54" t="s">
        <v>448</v>
      </c>
      <c r="K162" s="55"/>
      <c r="L162" s="55"/>
      <c r="M162" s="55"/>
      <c r="N162" s="55"/>
      <c r="O162" s="55"/>
      <c r="P162" s="55"/>
      <c r="Q162" s="55"/>
      <c r="R162" s="55"/>
      <c r="S162" s="55"/>
      <c r="T162" s="55"/>
      <c r="U162" s="55"/>
      <c r="V162" s="55"/>
      <c r="W162" s="55"/>
      <c r="X162" s="55"/>
      <c r="Y162" s="55"/>
      <c r="Z162" s="55"/>
      <c r="AA162" s="55"/>
      <c r="AB162" s="55"/>
      <c r="AC162" s="55"/>
      <c r="AD162" s="55"/>
      <c r="AE162" s="55"/>
      <c r="AF162" s="55"/>
      <c r="AG162" s="56"/>
      <c r="AH162" s="54" t="s">
        <v>452</v>
      </c>
      <c r="AI162" s="55"/>
      <c r="AJ162" s="55"/>
      <c r="AK162" s="55"/>
      <c r="AL162" s="55"/>
      <c r="AM162" s="55"/>
      <c r="AN162" s="55"/>
      <c r="AO162" s="55"/>
      <c r="AP162" s="55"/>
      <c r="AQ162" s="55"/>
      <c r="AR162" s="55"/>
      <c r="AS162" s="55"/>
      <c r="AT162" s="55"/>
      <c r="AU162" s="55"/>
      <c r="AV162" s="55"/>
      <c r="AW162" s="55"/>
      <c r="AX162" s="55"/>
      <c r="AY162" s="55"/>
      <c r="AZ162" s="55"/>
      <c r="BA162" s="55"/>
      <c r="BB162" s="55"/>
      <c r="BC162" s="55"/>
      <c r="BD162" s="55"/>
      <c r="BE162" s="56"/>
      <c r="BF162" s="52" t="s">
        <v>453</v>
      </c>
      <c r="BG162" s="52" t="s">
        <v>454</v>
      </c>
    </row>
    <row r="163" spans="1:59" ht="30" x14ac:dyDescent="0.25">
      <c r="A163" s="53"/>
      <c r="B163" s="53"/>
      <c r="C163" s="53"/>
      <c r="D163" s="53"/>
      <c r="E163" s="53"/>
      <c r="F163" s="53"/>
      <c r="G163" s="53"/>
      <c r="H163" s="53"/>
      <c r="I163" s="53"/>
      <c r="J163" s="9">
        <v>1</v>
      </c>
      <c r="K163" s="9">
        <v>2</v>
      </c>
      <c r="L163" s="9">
        <v>3</v>
      </c>
      <c r="M163" s="9">
        <v>4</v>
      </c>
      <c r="N163" s="9">
        <v>5</v>
      </c>
      <c r="O163" s="9">
        <v>6</v>
      </c>
      <c r="P163" s="9">
        <v>7</v>
      </c>
      <c r="Q163" s="9">
        <v>8</v>
      </c>
      <c r="R163" s="9">
        <v>9</v>
      </c>
      <c r="S163" s="9">
        <v>10</v>
      </c>
      <c r="T163" s="9">
        <v>11</v>
      </c>
      <c r="U163" s="9">
        <v>12</v>
      </c>
      <c r="V163" s="9">
        <v>13</v>
      </c>
      <c r="W163" s="9">
        <v>14</v>
      </c>
      <c r="X163" s="9">
        <v>15</v>
      </c>
      <c r="Y163" s="9">
        <v>16</v>
      </c>
      <c r="Z163" s="9">
        <v>17</v>
      </c>
      <c r="AA163" s="9">
        <v>18</v>
      </c>
      <c r="AB163" s="9">
        <v>19</v>
      </c>
      <c r="AC163" s="9">
        <v>20</v>
      </c>
      <c r="AD163" s="9" t="s">
        <v>855</v>
      </c>
      <c r="AE163" s="9" t="s">
        <v>449</v>
      </c>
      <c r="AF163" s="9" t="s">
        <v>450</v>
      </c>
      <c r="AG163" s="9" t="s">
        <v>451</v>
      </c>
      <c r="AH163" s="9">
        <v>1</v>
      </c>
      <c r="AI163" s="9">
        <v>2</v>
      </c>
      <c r="AJ163" s="9">
        <v>3</v>
      </c>
      <c r="AK163" s="9">
        <v>4</v>
      </c>
      <c r="AL163" s="9">
        <v>5</v>
      </c>
      <c r="AM163" s="9">
        <v>6</v>
      </c>
      <c r="AN163" s="9">
        <v>7</v>
      </c>
      <c r="AO163" s="9">
        <v>8</v>
      </c>
      <c r="AP163" s="9">
        <v>9</v>
      </c>
      <c r="AQ163" s="9">
        <v>10</v>
      </c>
      <c r="AR163" s="9">
        <v>11</v>
      </c>
      <c r="AS163" s="9">
        <v>12</v>
      </c>
      <c r="AT163" s="9">
        <v>13</v>
      </c>
      <c r="AU163" s="9">
        <v>14</v>
      </c>
      <c r="AV163" s="9">
        <v>15</v>
      </c>
      <c r="AW163" s="9">
        <v>16</v>
      </c>
      <c r="AX163" s="9">
        <v>17</v>
      </c>
      <c r="AY163" s="9">
        <v>18</v>
      </c>
      <c r="AZ163" s="9">
        <v>19</v>
      </c>
      <c r="BA163" s="9">
        <v>20</v>
      </c>
      <c r="BB163" s="9" t="s">
        <v>855</v>
      </c>
      <c r="BC163" s="9" t="s">
        <v>449</v>
      </c>
      <c r="BD163" s="9" t="s">
        <v>450</v>
      </c>
      <c r="BE163" s="9" t="s">
        <v>451</v>
      </c>
      <c r="BF163" s="53"/>
      <c r="BG163" s="53"/>
    </row>
    <row r="164" spans="1:59" ht="45" x14ac:dyDescent="0.25">
      <c r="A164" s="46" t="s">
        <v>455</v>
      </c>
      <c r="B164" s="11" t="s">
        <v>8</v>
      </c>
      <c r="C164" s="11">
        <v>1995</v>
      </c>
      <c r="D164" s="49">
        <v>1995</v>
      </c>
      <c r="E164" s="49">
        <v>1994</v>
      </c>
      <c r="F164" s="11" t="s">
        <v>9</v>
      </c>
      <c r="G164" s="11" t="s">
        <v>10</v>
      </c>
      <c r="H164" s="11" t="s">
        <v>11</v>
      </c>
      <c r="I164" s="11" t="s">
        <v>12</v>
      </c>
      <c r="J164" s="10">
        <v>0</v>
      </c>
      <c r="K164" s="10">
        <v>0</v>
      </c>
      <c r="L164" s="10">
        <v>0</v>
      </c>
      <c r="M164" s="10">
        <v>0</v>
      </c>
      <c r="N164" s="10">
        <v>0</v>
      </c>
      <c r="O164" s="10">
        <v>0</v>
      </c>
      <c r="P164" s="10">
        <v>0</v>
      </c>
      <c r="Q164" s="10">
        <v>0</v>
      </c>
      <c r="R164" s="10">
        <v>0</v>
      </c>
      <c r="S164" s="10">
        <v>0</v>
      </c>
      <c r="T164" s="10">
        <v>2</v>
      </c>
      <c r="U164" s="10">
        <v>0</v>
      </c>
      <c r="V164" s="10">
        <v>0</v>
      </c>
      <c r="W164" s="10">
        <v>0</v>
      </c>
      <c r="X164" s="10">
        <v>0</v>
      </c>
      <c r="Y164" s="10">
        <v>2</v>
      </c>
      <c r="Z164" s="10">
        <v>0</v>
      </c>
      <c r="AA164" s="10">
        <v>0</v>
      </c>
      <c r="AB164" s="10">
        <v>0</v>
      </c>
      <c r="AC164" s="10">
        <v>0</v>
      </c>
      <c r="AD164" s="46"/>
      <c r="AE164" s="43">
        <v>112.65000152587891</v>
      </c>
      <c r="AF164" s="46">
        <f t="shared" ref="AF164" si="269">SUM(J164:AD166)</f>
        <v>6</v>
      </c>
      <c r="AG164" s="43">
        <f t="shared" ref="AG164" si="270">AE164+AF164</f>
        <v>118.65000152587891</v>
      </c>
      <c r="AH164" s="10">
        <v>0</v>
      </c>
      <c r="AI164" s="10">
        <v>0</v>
      </c>
      <c r="AJ164" s="10">
        <v>0</v>
      </c>
      <c r="AK164" s="10">
        <v>0</v>
      </c>
      <c r="AL164" s="10">
        <v>0</v>
      </c>
      <c r="AM164" s="10">
        <v>0</v>
      </c>
      <c r="AN164" s="10">
        <v>0</v>
      </c>
      <c r="AO164" s="10">
        <v>0</v>
      </c>
      <c r="AP164" s="10">
        <v>0</v>
      </c>
      <c r="AQ164" s="10">
        <v>0</v>
      </c>
      <c r="AR164" s="10">
        <v>0</v>
      </c>
      <c r="AS164" s="10">
        <v>0</v>
      </c>
      <c r="AT164" s="10">
        <v>0</v>
      </c>
      <c r="AU164" s="10">
        <v>0</v>
      </c>
      <c r="AV164" s="10">
        <v>0</v>
      </c>
      <c r="AW164" s="10">
        <v>0</v>
      </c>
      <c r="AX164" s="10">
        <v>0</v>
      </c>
      <c r="AY164" s="10">
        <v>0</v>
      </c>
      <c r="AZ164" s="10">
        <v>0</v>
      </c>
      <c r="BA164" s="10">
        <v>0</v>
      </c>
      <c r="BB164" s="46"/>
      <c r="BC164" s="43">
        <v>108.94999694824219</v>
      </c>
      <c r="BD164" s="46">
        <f t="shared" ref="BD164" si="271">SUM(AH164:BB166)</f>
        <v>0</v>
      </c>
      <c r="BE164" s="43">
        <f t="shared" ref="BE164" si="272">BC164+BD164</f>
        <v>108.94999694824219</v>
      </c>
      <c r="BF164" s="43">
        <f t="shared" ref="BF164" si="273">MIN(BE164,AG164)</f>
        <v>108.94999694824219</v>
      </c>
      <c r="BG164" s="43">
        <f t="shared" ref="BG164" si="274">IF( AND(ISNUMBER(BF$164),ISNUMBER(BF164)),(BF164-BF$164)/BF$164*100,"")</f>
        <v>0</v>
      </c>
    </row>
    <row r="165" spans="1:59" ht="45" x14ac:dyDescent="0.25">
      <c r="A165" s="47"/>
      <c r="B165" s="8" t="s">
        <v>109</v>
      </c>
      <c r="C165" s="8">
        <v>1994</v>
      </c>
      <c r="D165" s="50"/>
      <c r="E165" s="50"/>
      <c r="F165" s="8" t="s">
        <v>9</v>
      </c>
      <c r="G165" s="8" t="s">
        <v>10</v>
      </c>
      <c r="H165" s="8" t="s">
        <v>11</v>
      </c>
      <c r="I165" s="8" t="s">
        <v>12</v>
      </c>
      <c r="J165" s="4">
        <v>0</v>
      </c>
      <c r="K165" s="4">
        <v>0</v>
      </c>
      <c r="L165" s="4">
        <v>0</v>
      </c>
      <c r="M165" s="4">
        <v>0</v>
      </c>
      <c r="N165" s="4">
        <v>0</v>
      </c>
      <c r="O165" s="4">
        <v>0</v>
      </c>
      <c r="P165" s="4">
        <v>0</v>
      </c>
      <c r="Q165" s="4">
        <v>0</v>
      </c>
      <c r="R165" s="4">
        <v>0</v>
      </c>
      <c r="S165" s="4">
        <v>0</v>
      </c>
      <c r="T165" s="4">
        <v>0</v>
      </c>
      <c r="U165" s="4">
        <v>0</v>
      </c>
      <c r="V165" s="4">
        <v>0</v>
      </c>
      <c r="W165" s="4">
        <v>2</v>
      </c>
      <c r="X165" s="4">
        <v>0</v>
      </c>
      <c r="Y165" s="4">
        <v>0</v>
      </c>
      <c r="Z165" s="4">
        <v>0</v>
      </c>
      <c r="AA165" s="4">
        <v>0</v>
      </c>
      <c r="AB165" s="4">
        <v>0</v>
      </c>
      <c r="AC165" s="4">
        <v>0</v>
      </c>
      <c r="AD165" s="47"/>
      <c r="AE165" s="44"/>
      <c r="AF165" s="47"/>
      <c r="AG165" s="44"/>
      <c r="AH165" s="4">
        <v>0</v>
      </c>
      <c r="AI165" s="4">
        <v>0</v>
      </c>
      <c r="AJ165" s="4">
        <v>0</v>
      </c>
      <c r="AK165" s="4">
        <v>0</v>
      </c>
      <c r="AL165" s="4">
        <v>0</v>
      </c>
      <c r="AM165" s="4">
        <v>0</v>
      </c>
      <c r="AN165" s="4">
        <v>0</v>
      </c>
      <c r="AO165" s="4">
        <v>0</v>
      </c>
      <c r="AP165" s="4">
        <v>0</v>
      </c>
      <c r="AQ165" s="4">
        <v>0</v>
      </c>
      <c r="AR165" s="4">
        <v>0</v>
      </c>
      <c r="AS165" s="4">
        <v>0</v>
      </c>
      <c r="AT165" s="4">
        <v>0</v>
      </c>
      <c r="AU165" s="4">
        <v>0</v>
      </c>
      <c r="AV165" s="4">
        <v>0</v>
      </c>
      <c r="AW165" s="4">
        <v>0</v>
      </c>
      <c r="AX165" s="4">
        <v>0</v>
      </c>
      <c r="AY165" s="4">
        <v>0</v>
      </c>
      <c r="AZ165" s="4">
        <v>0</v>
      </c>
      <c r="BA165" s="4">
        <v>0</v>
      </c>
      <c r="BB165" s="47"/>
      <c r="BC165" s="44"/>
      <c r="BD165" s="47"/>
      <c r="BE165" s="44"/>
      <c r="BF165" s="44"/>
      <c r="BG165" s="44"/>
    </row>
    <row r="166" spans="1:59" ht="45" x14ac:dyDescent="0.25">
      <c r="A166" s="48"/>
      <c r="B166" s="15" t="s">
        <v>266</v>
      </c>
      <c r="C166" s="15">
        <v>1994</v>
      </c>
      <c r="D166" s="51"/>
      <c r="E166" s="51"/>
      <c r="F166" s="15" t="s">
        <v>9</v>
      </c>
      <c r="G166" s="15" t="s">
        <v>10</v>
      </c>
      <c r="H166" s="15" t="s">
        <v>11</v>
      </c>
      <c r="I166" s="15" t="s">
        <v>12</v>
      </c>
      <c r="J166" s="16">
        <v>0</v>
      </c>
      <c r="K166" s="16">
        <v>0</v>
      </c>
      <c r="L166" s="16">
        <v>0</v>
      </c>
      <c r="M166" s="16">
        <v>0</v>
      </c>
      <c r="N166" s="16">
        <v>0</v>
      </c>
      <c r="O166" s="16">
        <v>0</v>
      </c>
      <c r="P166" s="16">
        <v>0</v>
      </c>
      <c r="Q166" s="16">
        <v>0</v>
      </c>
      <c r="R166" s="16">
        <v>0</v>
      </c>
      <c r="S166" s="16">
        <v>0</v>
      </c>
      <c r="T166" s="16">
        <v>0</v>
      </c>
      <c r="U166" s="16">
        <v>0</v>
      </c>
      <c r="V166" s="16">
        <v>0</v>
      </c>
      <c r="W166" s="16">
        <v>0</v>
      </c>
      <c r="X166" s="16">
        <v>0</v>
      </c>
      <c r="Y166" s="16">
        <v>0</v>
      </c>
      <c r="Z166" s="16">
        <v>0</v>
      </c>
      <c r="AA166" s="16">
        <v>0</v>
      </c>
      <c r="AB166" s="16">
        <v>0</v>
      </c>
      <c r="AC166" s="16">
        <v>0</v>
      </c>
      <c r="AD166" s="48"/>
      <c r="AE166" s="45"/>
      <c r="AF166" s="48"/>
      <c r="AG166" s="45"/>
      <c r="AH166" s="16">
        <v>0</v>
      </c>
      <c r="AI166" s="16">
        <v>0</v>
      </c>
      <c r="AJ166" s="16">
        <v>0</v>
      </c>
      <c r="AK166" s="16">
        <v>0</v>
      </c>
      <c r="AL166" s="16">
        <v>0</v>
      </c>
      <c r="AM166" s="16">
        <v>0</v>
      </c>
      <c r="AN166" s="16">
        <v>0</v>
      </c>
      <c r="AO166" s="16">
        <v>0</v>
      </c>
      <c r="AP166" s="16">
        <v>0</v>
      </c>
      <c r="AQ166" s="16">
        <v>0</v>
      </c>
      <c r="AR166" s="16">
        <v>0</v>
      </c>
      <c r="AS166" s="16">
        <v>0</v>
      </c>
      <c r="AT166" s="16">
        <v>0</v>
      </c>
      <c r="AU166" s="16">
        <v>0</v>
      </c>
      <c r="AV166" s="16">
        <v>0</v>
      </c>
      <c r="AW166" s="16">
        <v>0</v>
      </c>
      <c r="AX166" s="16">
        <v>0</v>
      </c>
      <c r="AY166" s="16">
        <v>0</v>
      </c>
      <c r="AZ166" s="16">
        <v>0</v>
      </c>
      <c r="BA166" s="16">
        <v>0</v>
      </c>
      <c r="BB166" s="48"/>
      <c r="BC166" s="45"/>
      <c r="BD166" s="48"/>
      <c r="BE166" s="45"/>
      <c r="BF166" s="45"/>
      <c r="BG166" s="45"/>
    </row>
    <row r="167" spans="1:59" ht="45" x14ac:dyDescent="0.25">
      <c r="A167" s="46">
        <v>1</v>
      </c>
      <c r="B167" s="14" t="s">
        <v>32</v>
      </c>
      <c r="C167" s="14">
        <v>1997</v>
      </c>
      <c r="D167" s="49">
        <v>1998</v>
      </c>
      <c r="E167" s="49">
        <v>1997</v>
      </c>
      <c r="F167" s="14" t="s">
        <v>33</v>
      </c>
      <c r="G167" s="14" t="s">
        <v>34</v>
      </c>
      <c r="H167" s="14" t="s">
        <v>35</v>
      </c>
      <c r="I167" s="14" t="s">
        <v>36</v>
      </c>
      <c r="J167" s="2">
        <v>0</v>
      </c>
      <c r="K167" s="2">
        <v>0</v>
      </c>
      <c r="L167" s="2">
        <v>0</v>
      </c>
      <c r="M167" s="2">
        <v>0</v>
      </c>
      <c r="N167" s="2">
        <v>0</v>
      </c>
      <c r="O167" s="2">
        <v>0</v>
      </c>
      <c r="P167" s="2">
        <v>0</v>
      </c>
      <c r="Q167" s="2">
        <v>0</v>
      </c>
      <c r="R167" s="2">
        <v>0</v>
      </c>
      <c r="S167" s="2">
        <v>0</v>
      </c>
      <c r="T167" s="2">
        <v>0</v>
      </c>
      <c r="U167" s="2">
        <v>0</v>
      </c>
      <c r="V167" s="2">
        <v>0</v>
      </c>
      <c r="W167" s="2">
        <v>0</v>
      </c>
      <c r="X167" s="2">
        <v>0</v>
      </c>
      <c r="Y167" s="2">
        <v>0</v>
      </c>
      <c r="Z167" s="2">
        <v>0</v>
      </c>
      <c r="AA167" s="2">
        <v>0</v>
      </c>
      <c r="AB167" s="2">
        <v>0</v>
      </c>
      <c r="AC167" s="2">
        <v>0</v>
      </c>
      <c r="AD167" s="46"/>
      <c r="AE167" s="43">
        <v>121.05000305175781</v>
      </c>
      <c r="AF167" s="46">
        <f t="shared" ref="AF167" si="275">SUM(J167:AD169)</f>
        <v>58</v>
      </c>
      <c r="AG167" s="43">
        <f t="shared" ref="AG167" si="276">AE167+AF167</f>
        <v>179.05000305175781</v>
      </c>
      <c r="AH167" s="2">
        <v>0</v>
      </c>
      <c r="AI167" s="2">
        <v>0</v>
      </c>
      <c r="AJ167" s="2">
        <v>0</v>
      </c>
      <c r="AK167" s="2">
        <v>0</v>
      </c>
      <c r="AL167" s="2">
        <v>0</v>
      </c>
      <c r="AM167" s="2">
        <v>0</v>
      </c>
      <c r="AN167" s="2">
        <v>0</v>
      </c>
      <c r="AO167" s="2">
        <v>0</v>
      </c>
      <c r="AP167" s="2">
        <v>0</v>
      </c>
      <c r="AQ167" s="2">
        <v>0</v>
      </c>
      <c r="AR167" s="2">
        <v>0</v>
      </c>
      <c r="AS167" s="2">
        <v>0</v>
      </c>
      <c r="AT167" s="2">
        <v>0</v>
      </c>
      <c r="AU167" s="2">
        <v>0</v>
      </c>
      <c r="AV167" s="2">
        <v>0</v>
      </c>
      <c r="AW167" s="2">
        <v>0</v>
      </c>
      <c r="AX167" s="2">
        <v>0</v>
      </c>
      <c r="AY167" s="2">
        <v>0</v>
      </c>
      <c r="AZ167" s="2">
        <v>0</v>
      </c>
      <c r="BA167" s="2">
        <v>0</v>
      </c>
      <c r="BB167" s="46"/>
      <c r="BC167" s="43">
        <v>115.76000213623047</v>
      </c>
      <c r="BD167" s="46">
        <f t="shared" ref="BD167" si="277">SUM(AH167:BB169)</f>
        <v>2</v>
      </c>
      <c r="BE167" s="43">
        <f t="shared" ref="BE167" si="278">BC167+BD167</f>
        <v>117.76000213623047</v>
      </c>
      <c r="BF167" s="43">
        <f t="shared" ref="BF167" si="279">MIN(BE167,AG167)</f>
        <v>117.76000213623047</v>
      </c>
      <c r="BG167" s="43">
        <f t="shared" ref="BG167" si="280">IF( AND(ISNUMBER(BF$167),ISNUMBER(BF167)),(BF167-BF$167)/BF$167*100,"")</f>
        <v>0</v>
      </c>
    </row>
    <row r="168" spans="1:59" ht="45" x14ac:dyDescent="0.25">
      <c r="A168" s="47"/>
      <c r="B168" s="8" t="s">
        <v>68</v>
      </c>
      <c r="C168" s="8">
        <v>1998</v>
      </c>
      <c r="D168" s="50"/>
      <c r="E168" s="50"/>
      <c r="F168" s="8" t="s">
        <v>33</v>
      </c>
      <c r="G168" s="8" t="s">
        <v>34</v>
      </c>
      <c r="H168" s="8" t="s">
        <v>35</v>
      </c>
      <c r="I168" s="8" t="s">
        <v>69</v>
      </c>
      <c r="J168" s="4">
        <v>0</v>
      </c>
      <c r="K168" s="4">
        <v>0</v>
      </c>
      <c r="L168" s="4">
        <v>0</v>
      </c>
      <c r="M168" s="4">
        <v>0</v>
      </c>
      <c r="N168" s="4">
        <v>0</v>
      </c>
      <c r="O168" s="4">
        <v>2</v>
      </c>
      <c r="P168" s="4">
        <v>0</v>
      </c>
      <c r="Q168" s="4">
        <v>0</v>
      </c>
      <c r="R168" s="4">
        <v>0</v>
      </c>
      <c r="S168" s="4">
        <v>0</v>
      </c>
      <c r="T168" s="4">
        <v>2</v>
      </c>
      <c r="U168" s="4">
        <v>0</v>
      </c>
      <c r="V168" s="4">
        <v>0</v>
      </c>
      <c r="W168" s="4">
        <v>0</v>
      </c>
      <c r="X168" s="4">
        <v>0</v>
      </c>
      <c r="Y168" s="4">
        <v>0</v>
      </c>
      <c r="Z168" s="4">
        <v>0</v>
      </c>
      <c r="AA168" s="4">
        <v>0</v>
      </c>
      <c r="AB168" s="4">
        <v>0</v>
      </c>
      <c r="AC168" s="4">
        <v>0</v>
      </c>
      <c r="AD168" s="47"/>
      <c r="AE168" s="44"/>
      <c r="AF168" s="47"/>
      <c r="AG168" s="44"/>
      <c r="AH168" s="4">
        <v>0</v>
      </c>
      <c r="AI168" s="4">
        <v>0</v>
      </c>
      <c r="AJ168" s="4">
        <v>0</v>
      </c>
      <c r="AK168" s="4">
        <v>0</v>
      </c>
      <c r="AL168" s="4">
        <v>0</v>
      </c>
      <c r="AM168" s="4">
        <v>0</v>
      </c>
      <c r="AN168" s="4">
        <v>0</v>
      </c>
      <c r="AO168" s="4">
        <v>0</v>
      </c>
      <c r="AP168" s="4">
        <v>0</v>
      </c>
      <c r="AQ168" s="4">
        <v>0</v>
      </c>
      <c r="AR168" s="4">
        <v>0</v>
      </c>
      <c r="AS168" s="4">
        <v>0</v>
      </c>
      <c r="AT168" s="4">
        <v>0</v>
      </c>
      <c r="AU168" s="4">
        <v>0</v>
      </c>
      <c r="AV168" s="4">
        <v>0</v>
      </c>
      <c r="AW168" s="4">
        <v>0</v>
      </c>
      <c r="AX168" s="4">
        <v>0</v>
      </c>
      <c r="AY168" s="4">
        <v>0</v>
      </c>
      <c r="AZ168" s="4">
        <v>0</v>
      </c>
      <c r="BA168" s="4">
        <v>0</v>
      </c>
      <c r="BB168" s="47"/>
      <c r="BC168" s="44"/>
      <c r="BD168" s="47"/>
      <c r="BE168" s="44"/>
      <c r="BF168" s="44"/>
      <c r="BG168" s="44"/>
    </row>
    <row r="169" spans="1:59" ht="45" x14ac:dyDescent="0.25">
      <c r="A169" s="48"/>
      <c r="B169" s="15" t="s">
        <v>304</v>
      </c>
      <c r="C169" s="15">
        <v>1998</v>
      </c>
      <c r="D169" s="51"/>
      <c r="E169" s="51"/>
      <c r="F169" s="15" t="s">
        <v>33</v>
      </c>
      <c r="G169" s="15" t="s">
        <v>34</v>
      </c>
      <c r="H169" s="15" t="s">
        <v>35</v>
      </c>
      <c r="I169" s="15" t="s">
        <v>69</v>
      </c>
      <c r="J169" s="16">
        <v>0</v>
      </c>
      <c r="K169" s="16">
        <v>0</v>
      </c>
      <c r="L169" s="16">
        <v>0</v>
      </c>
      <c r="M169" s="16">
        <v>0</v>
      </c>
      <c r="N169" s="16">
        <v>0</v>
      </c>
      <c r="O169" s="16">
        <v>2</v>
      </c>
      <c r="P169" s="16">
        <v>0</v>
      </c>
      <c r="Q169" s="16">
        <v>0</v>
      </c>
      <c r="R169" s="16">
        <v>0</v>
      </c>
      <c r="S169" s="16">
        <v>0</v>
      </c>
      <c r="T169" s="16">
        <v>0</v>
      </c>
      <c r="U169" s="16">
        <v>2</v>
      </c>
      <c r="V169" s="16">
        <v>0</v>
      </c>
      <c r="W169" s="16">
        <v>0</v>
      </c>
      <c r="X169" s="16">
        <v>0</v>
      </c>
      <c r="Y169" s="16">
        <v>0</v>
      </c>
      <c r="Z169" s="16">
        <v>0</v>
      </c>
      <c r="AA169" s="16">
        <v>0</v>
      </c>
      <c r="AB169" s="16">
        <v>0</v>
      </c>
      <c r="AC169" s="16">
        <v>50</v>
      </c>
      <c r="AD169" s="48"/>
      <c r="AE169" s="45"/>
      <c r="AF169" s="48"/>
      <c r="AG169" s="45"/>
      <c r="AH169" s="16">
        <v>0</v>
      </c>
      <c r="AI169" s="16">
        <v>0</v>
      </c>
      <c r="AJ169" s="16">
        <v>0</v>
      </c>
      <c r="AK169" s="16">
        <v>0</v>
      </c>
      <c r="AL169" s="16">
        <v>0</v>
      </c>
      <c r="AM169" s="16">
        <v>0</v>
      </c>
      <c r="AN169" s="16">
        <v>0</v>
      </c>
      <c r="AO169" s="16">
        <v>0</v>
      </c>
      <c r="AP169" s="16">
        <v>0</v>
      </c>
      <c r="AQ169" s="16">
        <v>2</v>
      </c>
      <c r="AR169" s="16">
        <v>0</v>
      </c>
      <c r="AS169" s="16">
        <v>0</v>
      </c>
      <c r="AT169" s="16">
        <v>0</v>
      </c>
      <c r="AU169" s="16">
        <v>0</v>
      </c>
      <c r="AV169" s="16">
        <v>0</v>
      </c>
      <c r="AW169" s="16">
        <v>0</v>
      </c>
      <c r="AX169" s="16">
        <v>0</v>
      </c>
      <c r="AY169" s="16">
        <v>0</v>
      </c>
      <c r="AZ169" s="16">
        <v>0</v>
      </c>
      <c r="BA169" s="16">
        <v>0</v>
      </c>
      <c r="BB169" s="48"/>
      <c r="BC169" s="45"/>
      <c r="BD169" s="48"/>
      <c r="BE169" s="45"/>
      <c r="BF169" s="45"/>
      <c r="BG169" s="45"/>
    </row>
    <row r="170" spans="1:59" ht="75" x14ac:dyDescent="0.25">
      <c r="A170" s="46">
        <v>2</v>
      </c>
      <c r="B170" s="14" t="s">
        <v>202</v>
      </c>
      <c r="C170" s="14">
        <v>1998</v>
      </c>
      <c r="D170" s="49">
        <v>1999</v>
      </c>
      <c r="E170" s="49">
        <v>1997</v>
      </c>
      <c r="F170" s="14" t="s">
        <v>33</v>
      </c>
      <c r="G170" s="14" t="s">
        <v>136</v>
      </c>
      <c r="H170" s="14" t="s">
        <v>191</v>
      </c>
      <c r="I170" s="14" t="s">
        <v>192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46"/>
      <c r="AE170" s="43">
        <v>116.41000366210937</v>
      </c>
      <c r="AF170" s="46">
        <f t="shared" ref="AF170" si="281">SUM(J170:AD172)</f>
        <v>2</v>
      </c>
      <c r="AG170" s="43">
        <f t="shared" ref="AG170" si="282">AE170+AF170</f>
        <v>118.41000366210937</v>
      </c>
      <c r="AH170" s="2">
        <v>0</v>
      </c>
      <c r="AI170" s="2">
        <v>0</v>
      </c>
      <c r="AJ170" s="2">
        <v>0</v>
      </c>
      <c r="AK170" s="2">
        <v>0</v>
      </c>
      <c r="AL170" s="2">
        <v>0</v>
      </c>
      <c r="AM170" s="2">
        <v>0</v>
      </c>
      <c r="AN170" s="2">
        <v>0</v>
      </c>
      <c r="AO170" s="2">
        <v>0</v>
      </c>
      <c r="AP170" s="2">
        <v>0</v>
      </c>
      <c r="AQ170" s="2">
        <v>0</v>
      </c>
      <c r="AR170" s="2">
        <v>0</v>
      </c>
      <c r="AS170" s="2">
        <v>0</v>
      </c>
      <c r="AT170" s="2">
        <v>0</v>
      </c>
      <c r="AU170" s="2">
        <v>0</v>
      </c>
      <c r="AV170" s="2">
        <v>0</v>
      </c>
      <c r="AW170" s="2">
        <v>0</v>
      </c>
      <c r="AX170" s="2">
        <v>0</v>
      </c>
      <c r="AY170" s="2">
        <v>0</v>
      </c>
      <c r="AZ170" s="2">
        <v>0</v>
      </c>
      <c r="BA170" s="2">
        <v>0</v>
      </c>
      <c r="BB170" s="46"/>
      <c r="BC170" s="43">
        <v>116.27999877929687</v>
      </c>
      <c r="BD170" s="46">
        <f t="shared" ref="BD170" si="283">SUM(AH170:BB172)</f>
        <v>6</v>
      </c>
      <c r="BE170" s="43">
        <f t="shared" ref="BE170" si="284">BC170+BD170</f>
        <v>122.27999877929687</v>
      </c>
      <c r="BF170" s="43">
        <f t="shared" ref="BF170" si="285">MIN(BE170,AG170)</f>
        <v>118.41000366210937</v>
      </c>
      <c r="BG170" s="43">
        <f t="shared" ref="BG170" si="286">IF( AND(ISNUMBER(BF$170),ISNUMBER(BF170)),(BF170-BF$170)/BF$170*100,"")</f>
        <v>0</v>
      </c>
    </row>
    <row r="171" spans="1:59" ht="75" x14ac:dyDescent="0.25">
      <c r="A171" s="47"/>
      <c r="B171" s="8" t="s">
        <v>334</v>
      </c>
      <c r="C171" s="8">
        <v>1999</v>
      </c>
      <c r="D171" s="50"/>
      <c r="E171" s="50"/>
      <c r="F171" s="8" t="s">
        <v>33</v>
      </c>
      <c r="G171" s="8" t="s">
        <v>21</v>
      </c>
      <c r="H171" s="8" t="s">
        <v>22</v>
      </c>
      <c r="I171" s="8" t="s">
        <v>23</v>
      </c>
      <c r="J171" s="4">
        <v>0</v>
      </c>
      <c r="K171" s="4">
        <v>0</v>
      </c>
      <c r="L171" s="4">
        <v>0</v>
      </c>
      <c r="M171" s="4">
        <v>0</v>
      </c>
      <c r="N171" s="4">
        <v>0</v>
      </c>
      <c r="O171" s="4">
        <v>0</v>
      </c>
      <c r="P171" s="4">
        <v>0</v>
      </c>
      <c r="Q171" s="4">
        <v>0</v>
      </c>
      <c r="R171" s="4">
        <v>0</v>
      </c>
      <c r="S171" s="4">
        <v>0</v>
      </c>
      <c r="T171" s="4">
        <v>0</v>
      </c>
      <c r="U171" s="4">
        <v>0</v>
      </c>
      <c r="V171" s="4">
        <v>0</v>
      </c>
      <c r="W171" s="4">
        <v>0</v>
      </c>
      <c r="X171" s="4">
        <v>0</v>
      </c>
      <c r="Y171" s="4">
        <v>0</v>
      </c>
      <c r="Z171" s="4">
        <v>0</v>
      </c>
      <c r="AA171" s="4">
        <v>0</v>
      </c>
      <c r="AB171" s="4">
        <v>0</v>
      </c>
      <c r="AC171" s="4">
        <v>0</v>
      </c>
      <c r="AD171" s="47"/>
      <c r="AE171" s="44"/>
      <c r="AF171" s="47"/>
      <c r="AG171" s="44"/>
      <c r="AH171" s="4">
        <v>0</v>
      </c>
      <c r="AI171" s="4">
        <v>0</v>
      </c>
      <c r="AJ171" s="4">
        <v>0</v>
      </c>
      <c r="AK171" s="4">
        <v>0</v>
      </c>
      <c r="AL171" s="4">
        <v>0</v>
      </c>
      <c r="AM171" s="4">
        <v>0</v>
      </c>
      <c r="AN171" s="4">
        <v>0</v>
      </c>
      <c r="AO171" s="4">
        <v>0</v>
      </c>
      <c r="AP171" s="4">
        <v>0</v>
      </c>
      <c r="AQ171" s="4">
        <v>0</v>
      </c>
      <c r="AR171" s="4">
        <v>0</v>
      </c>
      <c r="AS171" s="4">
        <v>0</v>
      </c>
      <c r="AT171" s="4">
        <v>0</v>
      </c>
      <c r="AU171" s="4">
        <v>0</v>
      </c>
      <c r="AV171" s="4">
        <v>0</v>
      </c>
      <c r="AW171" s="4">
        <v>0</v>
      </c>
      <c r="AX171" s="4">
        <v>0</v>
      </c>
      <c r="AY171" s="4">
        <v>0</v>
      </c>
      <c r="AZ171" s="4">
        <v>0</v>
      </c>
      <c r="BA171" s="4">
        <v>2</v>
      </c>
      <c r="BB171" s="47"/>
      <c r="BC171" s="44"/>
      <c r="BD171" s="47"/>
      <c r="BE171" s="44"/>
      <c r="BF171" s="44"/>
      <c r="BG171" s="44"/>
    </row>
    <row r="172" spans="1:59" ht="75" x14ac:dyDescent="0.25">
      <c r="A172" s="48"/>
      <c r="B172" s="15" t="s">
        <v>131</v>
      </c>
      <c r="C172" s="15">
        <v>1997</v>
      </c>
      <c r="D172" s="51"/>
      <c r="E172" s="51"/>
      <c r="F172" s="15" t="s">
        <v>33</v>
      </c>
      <c r="G172" s="15" t="s">
        <v>61</v>
      </c>
      <c r="H172" s="15" t="s">
        <v>62</v>
      </c>
      <c r="I172" s="15" t="s">
        <v>63</v>
      </c>
      <c r="J172" s="16">
        <v>0</v>
      </c>
      <c r="K172" s="16">
        <v>0</v>
      </c>
      <c r="L172" s="16">
        <v>0</v>
      </c>
      <c r="M172" s="16">
        <v>0</v>
      </c>
      <c r="N172" s="16">
        <v>0</v>
      </c>
      <c r="O172" s="16">
        <v>0</v>
      </c>
      <c r="P172" s="16">
        <v>0</v>
      </c>
      <c r="Q172" s="16">
        <v>0</v>
      </c>
      <c r="R172" s="16">
        <v>0</v>
      </c>
      <c r="S172" s="16">
        <v>0</v>
      </c>
      <c r="T172" s="16">
        <v>2</v>
      </c>
      <c r="U172" s="16">
        <v>0</v>
      </c>
      <c r="V172" s="16">
        <v>0</v>
      </c>
      <c r="W172" s="16">
        <v>0</v>
      </c>
      <c r="X172" s="16">
        <v>0</v>
      </c>
      <c r="Y172" s="16">
        <v>0</v>
      </c>
      <c r="Z172" s="16">
        <v>0</v>
      </c>
      <c r="AA172" s="16">
        <v>0</v>
      </c>
      <c r="AB172" s="16">
        <v>0</v>
      </c>
      <c r="AC172" s="16">
        <v>0</v>
      </c>
      <c r="AD172" s="48"/>
      <c r="AE172" s="45"/>
      <c r="AF172" s="48"/>
      <c r="AG172" s="45"/>
      <c r="AH172" s="16">
        <v>0</v>
      </c>
      <c r="AI172" s="16">
        <v>0</v>
      </c>
      <c r="AJ172" s="16">
        <v>0</v>
      </c>
      <c r="AK172" s="16">
        <v>0</v>
      </c>
      <c r="AL172" s="16">
        <v>0</v>
      </c>
      <c r="AM172" s="16">
        <v>0</v>
      </c>
      <c r="AN172" s="16">
        <v>0</v>
      </c>
      <c r="AO172" s="16">
        <v>0</v>
      </c>
      <c r="AP172" s="16">
        <v>0</v>
      </c>
      <c r="AQ172" s="16">
        <v>0</v>
      </c>
      <c r="AR172" s="16">
        <v>0</v>
      </c>
      <c r="AS172" s="16">
        <v>0</v>
      </c>
      <c r="AT172" s="16">
        <v>0</v>
      </c>
      <c r="AU172" s="16">
        <v>0</v>
      </c>
      <c r="AV172" s="16">
        <v>2</v>
      </c>
      <c r="AW172" s="16">
        <v>2</v>
      </c>
      <c r="AX172" s="16">
        <v>0</v>
      </c>
      <c r="AY172" s="16">
        <v>0</v>
      </c>
      <c r="AZ172" s="16">
        <v>0</v>
      </c>
      <c r="BA172" s="16">
        <v>0</v>
      </c>
      <c r="BB172" s="48"/>
      <c r="BC172" s="45"/>
      <c r="BD172" s="48"/>
      <c r="BE172" s="45"/>
      <c r="BF172" s="45"/>
      <c r="BG172" s="45"/>
    </row>
    <row r="173" spans="1:59" ht="30" x14ac:dyDescent="0.25">
      <c r="A173" s="46" t="s">
        <v>455</v>
      </c>
      <c r="B173" s="14" t="s">
        <v>144</v>
      </c>
      <c r="C173" s="14">
        <v>1998</v>
      </c>
      <c r="D173" s="49">
        <v>1998</v>
      </c>
      <c r="E173" s="49">
        <v>1995</v>
      </c>
      <c r="F173" s="14" t="s">
        <v>33</v>
      </c>
      <c r="G173" s="14" t="s">
        <v>145</v>
      </c>
      <c r="H173" s="14" t="s">
        <v>146</v>
      </c>
      <c r="I173" s="14" t="s">
        <v>147</v>
      </c>
      <c r="J173" s="2">
        <v>0</v>
      </c>
      <c r="K173" s="2">
        <v>0</v>
      </c>
      <c r="L173" s="2">
        <v>0</v>
      </c>
      <c r="M173" s="2">
        <v>0</v>
      </c>
      <c r="N173" s="2">
        <v>0</v>
      </c>
      <c r="O173" s="2">
        <v>0</v>
      </c>
      <c r="P173" s="2">
        <v>0</v>
      </c>
      <c r="Q173" s="2">
        <v>0</v>
      </c>
      <c r="R173" s="2">
        <v>0</v>
      </c>
      <c r="S173" s="2">
        <v>0</v>
      </c>
      <c r="T173" s="2">
        <v>0</v>
      </c>
      <c r="U173" s="2">
        <v>0</v>
      </c>
      <c r="V173" s="2">
        <v>0</v>
      </c>
      <c r="W173" s="2">
        <v>0</v>
      </c>
      <c r="X173" s="2">
        <v>0</v>
      </c>
      <c r="Y173" s="2">
        <v>0</v>
      </c>
      <c r="Z173" s="2">
        <v>0</v>
      </c>
      <c r="AA173" s="2">
        <v>0</v>
      </c>
      <c r="AB173" s="2">
        <v>0</v>
      </c>
      <c r="AC173" s="2">
        <v>0</v>
      </c>
      <c r="AD173" s="46"/>
      <c r="AE173" s="43">
        <v>118.68000030517578</v>
      </c>
      <c r="AF173" s="46">
        <f t="shared" ref="AF173" si="287">SUM(J173:AD175)</f>
        <v>2</v>
      </c>
      <c r="AG173" s="43">
        <f t="shared" ref="AG173" si="288">AE173+AF173</f>
        <v>120.68000030517578</v>
      </c>
      <c r="AH173" s="2">
        <v>0</v>
      </c>
      <c r="AI173" s="2">
        <v>0</v>
      </c>
      <c r="AJ173" s="2">
        <v>0</v>
      </c>
      <c r="AK173" s="2">
        <v>0</v>
      </c>
      <c r="AL173" s="2">
        <v>0</v>
      </c>
      <c r="AM173" s="2">
        <v>0</v>
      </c>
      <c r="AN173" s="2">
        <v>0</v>
      </c>
      <c r="AO173" s="2">
        <v>0</v>
      </c>
      <c r="AP173" s="2">
        <v>0</v>
      </c>
      <c r="AQ173" s="2">
        <v>0</v>
      </c>
      <c r="AR173" s="2">
        <v>0</v>
      </c>
      <c r="AS173" s="2">
        <v>0</v>
      </c>
      <c r="AT173" s="2">
        <v>0</v>
      </c>
      <c r="AU173" s="2">
        <v>0</v>
      </c>
      <c r="AV173" s="2">
        <v>0</v>
      </c>
      <c r="AW173" s="2">
        <v>0</v>
      </c>
      <c r="AX173" s="2">
        <v>0</v>
      </c>
      <c r="AY173" s="2">
        <v>0</v>
      </c>
      <c r="AZ173" s="2">
        <v>0</v>
      </c>
      <c r="BA173" s="2">
        <v>0</v>
      </c>
      <c r="BB173" s="46"/>
      <c r="BC173" s="43">
        <v>122.91999816894531</v>
      </c>
      <c r="BD173" s="46">
        <f t="shared" ref="BD173" si="289">SUM(AH173:BB175)</f>
        <v>4</v>
      </c>
      <c r="BE173" s="43">
        <f t="shared" ref="BE173" si="290">BC173+BD173</f>
        <v>126.91999816894531</v>
      </c>
      <c r="BF173" s="43">
        <f t="shared" ref="BF173" si="291">MIN(BE173,AG173)</f>
        <v>120.68000030517578</v>
      </c>
      <c r="BG173" s="43">
        <f t="shared" ref="BG173" si="292">IF( AND(ISNUMBER(BF$173),ISNUMBER(BF173)),(BF173-BF$173)/BF$173*100,"")</f>
        <v>0</v>
      </c>
    </row>
    <row r="174" spans="1:59" ht="75" x14ac:dyDescent="0.25">
      <c r="A174" s="47"/>
      <c r="B174" s="8" t="s">
        <v>205</v>
      </c>
      <c r="C174" s="8">
        <v>1995</v>
      </c>
      <c r="D174" s="50"/>
      <c r="E174" s="50"/>
      <c r="F174" s="8" t="s">
        <v>33</v>
      </c>
      <c r="G174" s="8" t="s">
        <v>61</v>
      </c>
      <c r="H174" s="8" t="s">
        <v>62</v>
      </c>
      <c r="I174" s="8" t="s">
        <v>206</v>
      </c>
      <c r="J174" s="4">
        <v>0</v>
      </c>
      <c r="K174" s="4">
        <v>0</v>
      </c>
      <c r="L174" s="4">
        <v>0</v>
      </c>
      <c r="M174" s="4">
        <v>0</v>
      </c>
      <c r="N174" s="4">
        <v>0</v>
      </c>
      <c r="O174" s="4">
        <v>0</v>
      </c>
      <c r="P174" s="4">
        <v>0</v>
      </c>
      <c r="Q174" s="4">
        <v>0</v>
      </c>
      <c r="R174" s="4">
        <v>0</v>
      </c>
      <c r="S174" s="4">
        <v>0</v>
      </c>
      <c r="T174" s="4">
        <v>0</v>
      </c>
      <c r="U174" s="4">
        <v>0</v>
      </c>
      <c r="V174" s="4">
        <v>0</v>
      </c>
      <c r="W174" s="4">
        <v>0</v>
      </c>
      <c r="X174" s="4">
        <v>0</v>
      </c>
      <c r="Y174" s="4">
        <v>0</v>
      </c>
      <c r="Z174" s="4">
        <v>0</v>
      </c>
      <c r="AA174" s="4">
        <v>0</v>
      </c>
      <c r="AB174" s="4">
        <v>0</v>
      </c>
      <c r="AC174" s="4">
        <v>0</v>
      </c>
      <c r="AD174" s="47"/>
      <c r="AE174" s="44"/>
      <c r="AF174" s="47"/>
      <c r="AG174" s="44"/>
      <c r="AH174" s="4">
        <v>0</v>
      </c>
      <c r="AI174" s="4">
        <v>0</v>
      </c>
      <c r="AJ174" s="4">
        <v>0</v>
      </c>
      <c r="AK174" s="4">
        <v>0</v>
      </c>
      <c r="AL174" s="4">
        <v>0</v>
      </c>
      <c r="AM174" s="4">
        <v>0</v>
      </c>
      <c r="AN174" s="4">
        <v>0</v>
      </c>
      <c r="AO174" s="4">
        <v>0</v>
      </c>
      <c r="AP174" s="4">
        <v>0</v>
      </c>
      <c r="AQ174" s="4">
        <v>0</v>
      </c>
      <c r="AR174" s="4">
        <v>0</v>
      </c>
      <c r="AS174" s="4">
        <v>0</v>
      </c>
      <c r="AT174" s="4">
        <v>0</v>
      </c>
      <c r="AU174" s="4">
        <v>0</v>
      </c>
      <c r="AV174" s="4">
        <v>0</v>
      </c>
      <c r="AW174" s="4">
        <v>0</v>
      </c>
      <c r="AX174" s="4">
        <v>0</v>
      </c>
      <c r="AY174" s="4">
        <v>0</v>
      </c>
      <c r="AZ174" s="4">
        <v>0</v>
      </c>
      <c r="BA174" s="4">
        <v>2</v>
      </c>
      <c r="BB174" s="47"/>
      <c r="BC174" s="44"/>
      <c r="BD174" s="47"/>
      <c r="BE174" s="44"/>
      <c r="BF174" s="44"/>
      <c r="BG174" s="44"/>
    </row>
    <row r="175" spans="1:59" ht="60" x14ac:dyDescent="0.25">
      <c r="A175" s="48"/>
      <c r="B175" s="15" t="s">
        <v>250</v>
      </c>
      <c r="C175" s="15">
        <v>1996</v>
      </c>
      <c r="D175" s="51"/>
      <c r="E175" s="51"/>
      <c r="F175" s="15" t="s">
        <v>9</v>
      </c>
      <c r="G175" s="15" t="s">
        <v>16</v>
      </c>
      <c r="H175" s="15" t="s">
        <v>251</v>
      </c>
      <c r="I175" s="15" t="s">
        <v>114</v>
      </c>
      <c r="J175" s="16">
        <v>0</v>
      </c>
      <c r="K175" s="16">
        <v>0</v>
      </c>
      <c r="L175" s="16">
        <v>0</v>
      </c>
      <c r="M175" s="16">
        <v>0</v>
      </c>
      <c r="N175" s="16">
        <v>0</v>
      </c>
      <c r="O175" s="16">
        <v>0</v>
      </c>
      <c r="P175" s="16">
        <v>0</v>
      </c>
      <c r="Q175" s="16">
        <v>0</v>
      </c>
      <c r="R175" s="16">
        <v>0</v>
      </c>
      <c r="S175" s="16">
        <v>0</v>
      </c>
      <c r="T175" s="16">
        <v>0</v>
      </c>
      <c r="U175" s="16">
        <v>0</v>
      </c>
      <c r="V175" s="16">
        <v>0</v>
      </c>
      <c r="W175" s="16">
        <v>0</v>
      </c>
      <c r="X175" s="16">
        <v>2</v>
      </c>
      <c r="Y175" s="16">
        <v>0</v>
      </c>
      <c r="Z175" s="16">
        <v>0</v>
      </c>
      <c r="AA175" s="16">
        <v>0</v>
      </c>
      <c r="AB175" s="16">
        <v>0</v>
      </c>
      <c r="AC175" s="16">
        <v>0</v>
      </c>
      <c r="AD175" s="48"/>
      <c r="AE175" s="45"/>
      <c r="AF175" s="48"/>
      <c r="AG175" s="45"/>
      <c r="AH175" s="16">
        <v>0</v>
      </c>
      <c r="AI175" s="16">
        <v>0</v>
      </c>
      <c r="AJ175" s="16">
        <v>0</v>
      </c>
      <c r="AK175" s="16">
        <v>0</v>
      </c>
      <c r="AL175" s="16">
        <v>0</v>
      </c>
      <c r="AM175" s="16">
        <v>0</v>
      </c>
      <c r="AN175" s="16">
        <v>0</v>
      </c>
      <c r="AO175" s="16">
        <v>0</v>
      </c>
      <c r="AP175" s="16">
        <v>0</v>
      </c>
      <c r="AQ175" s="16">
        <v>0</v>
      </c>
      <c r="AR175" s="16">
        <v>0</v>
      </c>
      <c r="AS175" s="16">
        <v>0</v>
      </c>
      <c r="AT175" s="16">
        <v>0</v>
      </c>
      <c r="AU175" s="16">
        <v>0</v>
      </c>
      <c r="AV175" s="16">
        <v>0</v>
      </c>
      <c r="AW175" s="16">
        <v>0</v>
      </c>
      <c r="AX175" s="16">
        <v>0</v>
      </c>
      <c r="AY175" s="16">
        <v>0</v>
      </c>
      <c r="AZ175" s="16">
        <v>0</v>
      </c>
      <c r="BA175" s="16">
        <v>2</v>
      </c>
      <c r="BB175" s="48"/>
      <c r="BC175" s="45"/>
      <c r="BD175" s="48"/>
      <c r="BE175" s="45"/>
      <c r="BF175" s="45"/>
      <c r="BG175" s="45"/>
    </row>
    <row r="176" spans="1:59" ht="75" x14ac:dyDescent="0.25">
      <c r="A176" s="46" t="s">
        <v>455</v>
      </c>
      <c r="B176" s="14" t="s">
        <v>90</v>
      </c>
      <c r="C176" s="14">
        <v>1995</v>
      </c>
      <c r="D176" s="49">
        <v>1996</v>
      </c>
      <c r="E176" s="49">
        <v>1995</v>
      </c>
      <c r="F176" s="14" t="s">
        <v>9</v>
      </c>
      <c r="G176" s="14" t="s">
        <v>91</v>
      </c>
      <c r="H176" s="14" t="s">
        <v>92</v>
      </c>
      <c r="I176" s="14" t="s">
        <v>93</v>
      </c>
      <c r="J176" s="2">
        <v>0</v>
      </c>
      <c r="K176" s="2">
        <v>0</v>
      </c>
      <c r="L176" s="2">
        <v>0</v>
      </c>
      <c r="M176" s="2">
        <v>0</v>
      </c>
      <c r="N176" s="2">
        <v>2</v>
      </c>
      <c r="O176" s="2">
        <v>0</v>
      </c>
      <c r="P176" s="2">
        <v>0</v>
      </c>
      <c r="Q176" s="2">
        <v>0</v>
      </c>
      <c r="R176" s="2">
        <v>0</v>
      </c>
      <c r="S176" s="2">
        <v>0</v>
      </c>
      <c r="T176" s="2">
        <v>2</v>
      </c>
      <c r="U176" s="2">
        <v>0</v>
      </c>
      <c r="V176" s="2">
        <v>0</v>
      </c>
      <c r="W176" s="2">
        <v>0</v>
      </c>
      <c r="X176" s="2">
        <v>0</v>
      </c>
      <c r="Y176" s="2">
        <v>0</v>
      </c>
      <c r="Z176" s="2">
        <v>0</v>
      </c>
      <c r="AA176" s="2">
        <v>0</v>
      </c>
      <c r="AB176" s="2">
        <v>0</v>
      </c>
      <c r="AC176" s="2">
        <v>0</v>
      </c>
      <c r="AD176" s="46"/>
      <c r="AE176" s="43">
        <v>121.66999816894531</v>
      </c>
      <c r="AF176" s="46">
        <f t="shared" ref="AF176" si="293">SUM(J176:AD178)</f>
        <v>6</v>
      </c>
      <c r="AG176" s="43">
        <f t="shared" ref="AG176" si="294">AE176+AF176</f>
        <v>127.66999816894531</v>
      </c>
      <c r="AH176" s="2">
        <v>0</v>
      </c>
      <c r="AI176" s="2">
        <v>0</v>
      </c>
      <c r="AJ176" s="2">
        <v>0</v>
      </c>
      <c r="AK176" s="2">
        <v>0</v>
      </c>
      <c r="AL176" s="2">
        <v>2</v>
      </c>
      <c r="AM176" s="2">
        <v>0</v>
      </c>
      <c r="AN176" s="2">
        <v>0</v>
      </c>
      <c r="AO176" s="2">
        <v>0</v>
      </c>
      <c r="AP176" s="2">
        <v>0</v>
      </c>
      <c r="AQ176" s="2">
        <v>0</v>
      </c>
      <c r="AR176" s="2">
        <v>0</v>
      </c>
      <c r="AS176" s="2">
        <v>0</v>
      </c>
      <c r="AT176" s="2">
        <v>0</v>
      </c>
      <c r="AU176" s="2">
        <v>0</v>
      </c>
      <c r="AV176" s="2">
        <v>0</v>
      </c>
      <c r="AW176" s="2">
        <v>0</v>
      </c>
      <c r="AX176" s="2">
        <v>0</v>
      </c>
      <c r="AY176" s="2">
        <v>0</v>
      </c>
      <c r="AZ176" s="2">
        <v>0</v>
      </c>
      <c r="BA176" s="2">
        <v>0</v>
      </c>
      <c r="BB176" s="46"/>
      <c r="BC176" s="43">
        <v>120.33000183105469</v>
      </c>
      <c r="BD176" s="46">
        <f t="shared" ref="BD176" si="295">SUM(AH176:BB178)</f>
        <v>4</v>
      </c>
      <c r="BE176" s="43">
        <f t="shared" ref="BE176" si="296">BC176+BD176</f>
        <v>124.33000183105469</v>
      </c>
      <c r="BF176" s="43">
        <f t="shared" ref="BF176" si="297">MIN(BE176,AG176)</f>
        <v>124.33000183105469</v>
      </c>
      <c r="BG176" s="43">
        <f t="shared" ref="BG176" si="298">IF( AND(ISNUMBER(BF$176),ISNUMBER(BF176)),(BF176-BF$176)/BF$176*100,"")</f>
        <v>0</v>
      </c>
    </row>
    <row r="177" spans="1:59" ht="75" x14ac:dyDescent="0.25">
      <c r="A177" s="47"/>
      <c r="B177" s="8" t="s">
        <v>280</v>
      </c>
      <c r="C177" s="8">
        <v>1995</v>
      </c>
      <c r="D177" s="50"/>
      <c r="E177" s="50"/>
      <c r="F177" s="8" t="s">
        <v>9</v>
      </c>
      <c r="G177" s="8" t="s">
        <v>91</v>
      </c>
      <c r="H177" s="8" t="s">
        <v>92</v>
      </c>
      <c r="I177" s="8" t="s">
        <v>93</v>
      </c>
      <c r="J177" s="4">
        <v>0</v>
      </c>
      <c r="K177" s="4">
        <v>0</v>
      </c>
      <c r="L177" s="4">
        <v>0</v>
      </c>
      <c r="M177" s="4">
        <v>0</v>
      </c>
      <c r="N177" s="4">
        <v>2</v>
      </c>
      <c r="O177" s="4">
        <v>0</v>
      </c>
      <c r="P177" s="4">
        <v>0</v>
      </c>
      <c r="Q177" s="4">
        <v>0</v>
      </c>
      <c r="R177" s="4">
        <v>0</v>
      </c>
      <c r="S177" s="4">
        <v>0</v>
      </c>
      <c r="T177" s="4">
        <v>0</v>
      </c>
      <c r="U177" s="4">
        <v>0</v>
      </c>
      <c r="V177" s="4">
        <v>0</v>
      </c>
      <c r="W177" s="4">
        <v>0</v>
      </c>
      <c r="X177" s="4">
        <v>0</v>
      </c>
      <c r="Y177" s="4">
        <v>0</v>
      </c>
      <c r="Z177" s="4">
        <v>0</v>
      </c>
      <c r="AA177" s="4">
        <v>0</v>
      </c>
      <c r="AB177" s="4">
        <v>0</v>
      </c>
      <c r="AC177" s="4">
        <v>0</v>
      </c>
      <c r="AD177" s="47"/>
      <c r="AE177" s="44"/>
      <c r="AF177" s="47"/>
      <c r="AG177" s="44"/>
      <c r="AH177" s="4">
        <v>0</v>
      </c>
      <c r="AI177" s="4">
        <v>0</v>
      </c>
      <c r="AJ177" s="4">
        <v>0</v>
      </c>
      <c r="AK177" s="4">
        <v>0</v>
      </c>
      <c r="AL177" s="4">
        <v>0</v>
      </c>
      <c r="AM177" s="4">
        <v>0</v>
      </c>
      <c r="AN177" s="4">
        <v>0</v>
      </c>
      <c r="AO177" s="4">
        <v>0</v>
      </c>
      <c r="AP177" s="4">
        <v>0</v>
      </c>
      <c r="AQ177" s="4">
        <v>0</v>
      </c>
      <c r="AR177" s="4">
        <v>0</v>
      </c>
      <c r="AS177" s="4">
        <v>0</v>
      </c>
      <c r="AT177" s="4">
        <v>0</v>
      </c>
      <c r="AU177" s="4">
        <v>0</v>
      </c>
      <c r="AV177" s="4">
        <v>0</v>
      </c>
      <c r="AW177" s="4">
        <v>0</v>
      </c>
      <c r="AX177" s="4">
        <v>0</v>
      </c>
      <c r="AY177" s="4">
        <v>0</v>
      </c>
      <c r="AZ177" s="4">
        <v>0</v>
      </c>
      <c r="BA177" s="4">
        <v>0</v>
      </c>
      <c r="BB177" s="47"/>
      <c r="BC177" s="44"/>
      <c r="BD177" s="47"/>
      <c r="BE177" s="44"/>
      <c r="BF177" s="44"/>
      <c r="BG177" s="44"/>
    </row>
    <row r="178" spans="1:59" ht="60" x14ac:dyDescent="0.25">
      <c r="A178" s="48"/>
      <c r="B178" s="15" t="s">
        <v>342</v>
      </c>
      <c r="C178" s="15">
        <v>1996</v>
      </c>
      <c r="D178" s="51"/>
      <c r="E178" s="51"/>
      <c r="F178" s="15" t="s">
        <v>9</v>
      </c>
      <c r="G178" s="15" t="s">
        <v>16</v>
      </c>
      <c r="H178" s="15" t="s">
        <v>251</v>
      </c>
      <c r="I178" s="15" t="s">
        <v>114</v>
      </c>
      <c r="J178" s="16">
        <v>0</v>
      </c>
      <c r="K178" s="16">
        <v>0</v>
      </c>
      <c r="L178" s="16">
        <v>0</v>
      </c>
      <c r="M178" s="16">
        <v>0</v>
      </c>
      <c r="N178" s="16">
        <v>0</v>
      </c>
      <c r="O178" s="16">
        <v>0</v>
      </c>
      <c r="P178" s="16">
        <v>0</v>
      </c>
      <c r="Q178" s="16">
        <v>0</v>
      </c>
      <c r="R178" s="16">
        <v>0</v>
      </c>
      <c r="S178" s="16">
        <v>0</v>
      </c>
      <c r="T178" s="16">
        <v>0</v>
      </c>
      <c r="U178" s="16">
        <v>0</v>
      </c>
      <c r="V178" s="16">
        <v>0</v>
      </c>
      <c r="W178" s="16">
        <v>0</v>
      </c>
      <c r="X178" s="16">
        <v>0</v>
      </c>
      <c r="Y178" s="16">
        <v>0</v>
      </c>
      <c r="Z178" s="16">
        <v>0</v>
      </c>
      <c r="AA178" s="16">
        <v>0</v>
      </c>
      <c r="AB178" s="16">
        <v>0</v>
      </c>
      <c r="AC178" s="16">
        <v>0</v>
      </c>
      <c r="AD178" s="48"/>
      <c r="AE178" s="45"/>
      <c r="AF178" s="48"/>
      <c r="AG178" s="45"/>
      <c r="AH178" s="16">
        <v>0</v>
      </c>
      <c r="AI178" s="16">
        <v>0</v>
      </c>
      <c r="AJ178" s="16">
        <v>0</v>
      </c>
      <c r="AK178" s="16">
        <v>0</v>
      </c>
      <c r="AL178" s="16">
        <v>0</v>
      </c>
      <c r="AM178" s="16">
        <v>0</v>
      </c>
      <c r="AN178" s="16">
        <v>0</v>
      </c>
      <c r="AO178" s="16">
        <v>0</v>
      </c>
      <c r="AP178" s="16">
        <v>0</v>
      </c>
      <c r="AQ178" s="16">
        <v>0</v>
      </c>
      <c r="AR178" s="16">
        <v>0</v>
      </c>
      <c r="AS178" s="16">
        <v>0</v>
      </c>
      <c r="AT178" s="16">
        <v>0</v>
      </c>
      <c r="AU178" s="16">
        <v>0</v>
      </c>
      <c r="AV178" s="16">
        <v>0</v>
      </c>
      <c r="AW178" s="16">
        <v>0</v>
      </c>
      <c r="AX178" s="16">
        <v>0</v>
      </c>
      <c r="AY178" s="16">
        <v>0</v>
      </c>
      <c r="AZ178" s="16">
        <v>0</v>
      </c>
      <c r="BA178" s="16">
        <v>2</v>
      </c>
      <c r="BB178" s="48"/>
      <c r="BC178" s="45"/>
      <c r="BD178" s="48"/>
      <c r="BE178" s="45"/>
      <c r="BF178" s="45"/>
      <c r="BG178" s="45"/>
    </row>
    <row r="179" spans="1:59" ht="75" x14ac:dyDescent="0.25">
      <c r="A179" s="46">
        <v>3</v>
      </c>
      <c r="B179" s="14" t="s">
        <v>207</v>
      </c>
      <c r="C179" s="14">
        <v>1999</v>
      </c>
      <c r="D179" s="49">
        <v>1999</v>
      </c>
      <c r="E179" s="49">
        <v>1998</v>
      </c>
      <c r="F179" s="14">
        <v>1</v>
      </c>
      <c r="G179" s="14" t="s">
        <v>208</v>
      </c>
      <c r="H179" s="14" t="s">
        <v>162</v>
      </c>
      <c r="I179" s="14" t="s">
        <v>163</v>
      </c>
      <c r="J179" s="2">
        <v>0</v>
      </c>
      <c r="K179" s="2">
        <v>0</v>
      </c>
      <c r="L179" s="2">
        <v>2</v>
      </c>
      <c r="M179" s="2">
        <v>0</v>
      </c>
      <c r="N179" s="2">
        <v>0</v>
      </c>
      <c r="O179" s="2">
        <v>0</v>
      </c>
      <c r="P179" s="2">
        <v>0</v>
      </c>
      <c r="Q179" s="2">
        <v>0</v>
      </c>
      <c r="R179" s="2">
        <v>2</v>
      </c>
      <c r="S179" s="2">
        <v>0</v>
      </c>
      <c r="T179" s="2">
        <v>0</v>
      </c>
      <c r="U179" s="2">
        <v>0</v>
      </c>
      <c r="V179" s="2">
        <v>0</v>
      </c>
      <c r="W179" s="2">
        <v>0</v>
      </c>
      <c r="X179" s="2">
        <v>0</v>
      </c>
      <c r="Y179" s="2">
        <v>0</v>
      </c>
      <c r="Z179" s="2">
        <v>0</v>
      </c>
      <c r="AA179" s="2">
        <v>0</v>
      </c>
      <c r="AB179" s="2">
        <v>0</v>
      </c>
      <c r="AC179" s="2">
        <v>0</v>
      </c>
      <c r="AD179" s="46"/>
      <c r="AE179" s="43">
        <v>125.65000152587891</v>
      </c>
      <c r="AF179" s="46">
        <f t="shared" ref="AF179" si="299">SUM(J179:AD181)</f>
        <v>6</v>
      </c>
      <c r="AG179" s="43">
        <f t="shared" ref="AG179" si="300">AE179+AF179</f>
        <v>131.65000152587891</v>
      </c>
      <c r="AH179" s="2">
        <v>0</v>
      </c>
      <c r="AI179" s="2">
        <v>0</v>
      </c>
      <c r="AJ179" s="2">
        <v>0</v>
      </c>
      <c r="AK179" s="2">
        <v>0</v>
      </c>
      <c r="AL179" s="2">
        <v>0</v>
      </c>
      <c r="AM179" s="2">
        <v>0</v>
      </c>
      <c r="AN179" s="2">
        <v>0</v>
      </c>
      <c r="AO179" s="2">
        <v>0</v>
      </c>
      <c r="AP179" s="2">
        <v>0</v>
      </c>
      <c r="AQ179" s="2">
        <v>0</v>
      </c>
      <c r="AR179" s="2">
        <v>0</v>
      </c>
      <c r="AS179" s="2">
        <v>0</v>
      </c>
      <c r="AT179" s="2">
        <v>0</v>
      </c>
      <c r="AU179" s="2">
        <v>0</v>
      </c>
      <c r="AV179" s="2">
        <v>0</v>
      </c>
      <c r="AW179" s="2">
        <v>2</v>
      </c>
      <c r="AX179" s="2">
        <v>0</v>
      </c>
      <c r="AY179" s="2">
        <v>0</v>
      </c>
      <c r="AZ179" s="2">
        <v>0</v>
      </c>
      <c r="BA179" s="2">
        <v>0</v>
      </c>
      <c r="BB179" s="46"/>
      <c r="BC179" s="43">
        <v>118.58000183105469</v>
      </c>
      <c r="BD179" s="46">
        <f t="shared" ref="BD179" si="301">SUM(AH179:BB181)</f>
        <v>54</v>
      </c>
      <c r="BE179" s="43">
        <f t="shared" ref="BE179" si="302">BC179+BD179</f>
        <v>172.58000183105469</v>
      </c>
      <c r="BF179" s="43">
        <f t="shared" ref="BF179" si="303">MIN(BE179,AG179)</f>
        <v>131.65000152587891</v>
      </c>
      <c r="BG179" s="43">
        <f t="shared" ref="BG179" si="304">IF( AND(ISNUMBER(BF$179),ISNUMBER(BF179)),(BF179-BF$179)/BF$179*100,"")</f>
        <v>0</v>
      </c>
    </row>
    <row r="180" spans="1:59" ht="75" x14ac:dyDescent="0.25">
      <c r="A180" s="47"/>
      <c r="B180" s="8" t="s">
        <v>296</v>
      </c>
      <c r="C180" s="8">
        <v>1998</v>
      </c>
      <c r="D180" s="50"/>
      <c r="E180" s="50"/>
      <c r="F180" s="8" t="s">
        <v>33</v>
      </c>
      <c r="G180" s="8" t="s">
        <v>57</v>
      </c>
      <c r="H180" s="8" t="s">
        <v>107</v>
      </c>
      <c r="I180" s="8" t="s">
        <v>108</v>
      </c>
      <c r="J180" s="4">
        <v>0</v>
      </c>
      <c r="K180" s="4">
        <v>0</v>
      </c>
      <c r="L180" s="4">
        <v>0</v>
      </c>
      <c r="M180" s="4">
        <v>0</v>
      </c>
      <c r="N180" s="4">
        <v>0</v>
      </c>
      <c r="O180" s="4">
        <v>0</v>
      </c>
      <c r="P180" s="4">
        <v>0</v>
      </c>
      <c r="Q180" s="4">
        <v>0</v>
      </c>
      <c r="R180" s="4">
        <v>0</v>
      </c>
      <c r="S180" s="4">
        <v>0</v>
      </c>
      <c r="T180" s="4">
        <v>0</v>
      </c>
      <c r="U180" s="4">
        <v>0</v>
      </c>
      <c r="V180" s="4">
        <v>0</v>
      </c>
      <c r="W180" s="4">
        <v>0</v>
      </c>
      <c r="X180" s="4">
        <v>0</v>
      </c>
      <c r="Y180" s="4">
        <v>0</v>
      </c>
      <c r="Z180" s="4">
        <v>0</v>
      </c>
      <c r="AA180" s="4">
        <v>0</v>
      </c>
      <c r="AB180" s="4">
        <v>0</v>
      </c>
      <c r="AC180" s="4">
        <v>2</v>
      </c>
      <c r="AD180" s="47"/>
      <c r="AE180" s="44"/>
      <c r="AF180" s="47"/>
      <c r="AG180" s="44"/>
      <c r="AH180" s="4">
        <v>0</v>
      </c>
      <c r="AI180" s="4">
        <v>0</v>
      </c>
      <c r="AJ180" s="4">
        <v>0</v>
      </c>
      <c r="AK180" s="4">
        <v>0</v>
      </c>
      <c r="AL180" s="4">
        <v>0</v>
      </c>
      <c r="AM180" s="4">
        <v>0</v>
      </c>
      <c r="AN180" s="4">
        <v>0</v>
      </c>
      <c r="AO180" s="4">
        <v>0</v>
      </c>
      <c r="AP180" s="4">
        <v>0</v>
      </c>
      <c r="AQ180" s="4">
        <v>0</v>
      </c>
      <c r="AR180" s="4">
        <v>0</v>
      </c>
      <c r="AS180" s="4">
        <v>0</v>
      </c>
      <c r="AT180" s="4">
        <v>0</v>
      </c>
      <c r="AU180" s="4">
        <v>0</v>
      </c>
      <c r="AV180" s="4">
        <v>0</v>
      </c>
      <c r="AW180" s="4">
        <v>0</v>
      </c>
      <c r="AX180" s="4">
        <v>0</v>
      </c>
      <c r="AY180" s="4">
        <v>0</v>
      </c>
      <c r="AZ180" s="4">
        <v>0</v>
      </c>
      <c r="BA180" s="4">
        <v>2</v>
      </c>
      <c r="BB180" s="47"/>
      <c r="BC180" s="44"/>
      <c r="BD180" s="47"/>
      <c r="BE180" s="44"/>
      <c r="BF180" s="44"/>
      <c r="BG180" s="44"/>
    </row>
    <row r="181" spans="1:59" ht="75" x14ac:dyDescent="0.25">
      <c r="A181" s="48"/>
      <c r="B181" s="15" t="s">
        <v>190</v>
      </c>
      <c r="C181" s="15">
        <v>1998</v>
      </c>
      <c r="D181" s="51"/>
      <c r="E181" s="51"/>
      <c r="F181" s="15" t="s">
        <v>33</v>
      </c>
      <c r="G181" s="15" t="s">
        <v>136</v>
      </c>
      <c r="H181" s="15" t="s">
        <v>191</v>
      </c>
      <c r="I181" s="15" t="s">
        <v>192</v>
      </c>
      <c r="J181" s="16">
        <v>0</v>
      </c>
      <c r="K181" s="16">
        <v>0</v>
      </c>
      <c r="L181" s="16">
        <v>0</v>
      </c>
      <c r="M181" s="16">
        <v>0</v>
      </c>
      <c r="N181" s="16">
        <v>0</v>
      </c>
      <c r="O181" s="16">
        <v>0</v>
      </c>
      <c r="P181" s="16">
        <v>0</v>
      </c>
      <c r="Q181" s="16">
        <v>0</v>
      </c>
      <c r="R181" s="16">
        <v>0</v>
      </c>
      <c r="S181" s="16">
        <v>0</v>
      </c>
      <c r="T181" s="16">
        <v>0</v>
      </c>
      <c r="U181" s="16">
        <v>0</v>
      </c>
      <c r="V181" s="16">
        <v>0</v>
      </c>
      <c r="W181" s="16">
        <v>0</v>
      </c>
      <c r="X181" s="16">
        <v>0</v>
      </c>
      <c r="Y181" s="16">
        <v>0</v>
      </c>
      <c r="Z181" s="16">
        <v>0</v>
      </c>
      <c r="AA181" s="16">
        <v>0</v>
      </c>
      <c r="AB181" s="16">
        <v>0</v>
      </c>
      <c r="AC181" s="16">
        <v>0</v>
      </c>
      <c r="AD181" s="48"/>
      <c r="AE181" s="45"/>
      <c r="AF181" s="48"/>
      <c r="AG181" s="45"/>
      <c r="AH181" s="16">
        <v>0</v>
      </c>
      <c r="AI181" s="16">
        <v>0</v>
      </c>
      <c r="AJ181" s="16">
        <v>0</v>
      </c>
      <c r="AK181" s="16">
        <v>0</v>
      </c>
      <c r="AL181" s="16">
        <v>0</v>
      </c>
      <c r="AM181" s="16">
        <v>0</v>
      </c>
      <c r="AN181" s="16">
        <v>0</v>
      </c>
      <c r="AO181" s="16">
        <v>0</v>
      </c>
      <c r="AP181" s="16">
        <v>0</v>
      </c>
      <c r="AQ181" s="16">
        <v>0</v>
      </c>
      <c r="AR181" s="16">
        <v>0</v>
      </c>
      <c r="AS181" s="16">
        <v>0</v>
      </c>
      <c r="AT181" s="16">
        <v>0</v>
      </c>
      <c r="AU181" s="16">
        <v>0</v>
      </c>
      <c r="AV181" s="16">
        <v>50</v>
      </c>
      <c r="AW181" s="16">
        <v>0</v>
      </c>
      <c r="AX181" s="16">
        <v>0</v>
      </c>
      <c r="AY181" s="16">
        <v>0</v>
      </c>
      <c r="AZ181" s="16">
        <v>0</v>
      </c>
      <c r="BA181" s="16">
        <v>0</v>
      </c>
      <c r="BB181" s="48"/>
      <c r="BC181" s="45"/>
      <c r="BD181" s="48"/>
      <c r="BE181" s="45"/>
      <c r="BF181" s="45"/>
      <c r="BG181" s="45"/>
    </row>
    <row r="182" spans="1:59" ht="75" x14ac:dyDescent="0.25">
      <c r="A182" s="46">
        <v>4</v>
      </c>
      <c r="B182" s="14" t="s">
        <v>101</v>
      </c>
      <c r="C182" s="14">
        <v>1997</v>
      </c>
      <c r="D182" s="49">
        <v>2000</v>
      </c>
      <c r="E182" s="49">
        <v>1997</v>
      </c>
      <c r="F182" s="14" t="s">
        <v>33</v>
      </c>
      <c r="G182" s="14" t="s">
        <v>21</v>
      </c>
      <c r="H182" s="14" t="s">
        <v>437</v>
      </c>
      <c r="I182" s="14" t="s">
        <v>103</v>
      </c>
      <c r="J182" s="2">
        <v>0</v>
      </c>
      <c r="K182" s="2">
        <v>0</v>
      </c>
      <c r="L182" s="2">
        <v>0</v>
      </c>
      <c r="M182" s="2">
        <v>0</v>
      </c>
      <c r="N182" s="2">
        <v>0</v>
      </c>
      <c r="O182" s="2">
        <v>0</v>
      </c>
      <c r="P182" s="2">
        <v>0</v>
      </c>
      <c r="Q182" s="2">
        <v>0</v>
      </c>
      <c r="R182" s="2">
        <v>0</v>
      </c>
      <c r="S182" s="2">
        <v>0</v>
      </c>
      <c r="T182" s="2">
        <v>0</v>
      </c>
      <c r="U182" s="2">
        <v>0</v>
      </c>
      <c r="V182" s="2">
        <v>0</v>
      </c>
      <c r="W182" s="2">
        <v>0</v>
      </c>
      <c r="X182" s="2">
        <v>2</v>
      </c>
      <c r="Y182" s="2">
        <v>0</v>
      </c>
      <c r="Z182" s="2">
        <v>0</v>
      </c>
      <c r="AA182" s="2">
        <v>0</v>
      </c>
      <c r="AB182" s="2">
        <v>0</v>
      </c>
      <c r="AC182" s="2">
        <v>2</v>
      </c>
      <c r="AD182" s="46"/>
      <c r="AE182" s="43">
        <v>132.53999328613281</v>
      </c>
      <c r="AF182" s="46">
        <f t="shared" ref="AF182" si="305">SUM(J182:AD184)</f>
        <v>58</v>
      </c>
      <c r="AG182" s="43">
        <f t="shared" ref="AG182" si="306">AE182+AF182</f>
        <v>190.53999328613281</v>
      </c>
      <c r="AH182" s="2">
        <v>0</v>
      </c>
      <c r="AI182" s="2">
        <v>0</v>
      </c>
      <c r="AJ182" s="2">
        <v>0</v>
      </c>
      <c r="AK182" s="2">
        <v>0</v>
      </c>
      <c r="AL182" s="2">
        <v>0</v>
      </c>
      <c r="AM182" s="2">
        <v>0</v>
      </c>
      <c r="AN182" s="2">
        <v>0</v>
      </c>
      <c r="AO182" s="2">
        <v>0</v>
      </c>
      <c r="AP182" s="2">
        <v>0</v>
      </c>
      <c r="AQ182" s="2">
        <v>0</v>
      </c>
      <c r="AR182" s="2">
        <v>2</v>
      </c>
      <c r="AS182" s="2">
        <v>0</v>
      </c>
      <c r="AT182" s="2">
        <v>0</v>
      </c>
      <c r="AU182" s="2">
        <v>0</v>
      </c>
      <c r="AV182" s="2">
        <v>0</v>
      </c>
      <c r="AW182" s="2">
        <v>0</v>
      </c>
      <c r="AX182" s="2">
        <v>0</v>
      </c>
      <c r="AY182" s="2">
        <v>0</v>
      </c>
      <c r="AZ182" s="2">
        <v>2</v>
      </c>
      <c r="BA182" s="2">
        <v>0</v>
      </c>
      <c r="BB182" s="46"/>
      <c r="BC182" s="43">
        <v>125.61000061035156</v>
      </c>
      <c r="BD182" s="46">
        <f t="shared" ref="BD182" si="307">SUM(AH182:BB184)</f>
        <v>8</v>
      </c>
      <c r="BE182" s="43">
        <f t="shared" ref="BE182" si="308">BC182+BD182</f>
        <v>133.61000061035156</v>
      </c>
      <c r="BF182" s="43">
        <f t="shared" ref="BF182" si="309">MIN(BE182,AG182)</f>
        <v>133.61000061035156</v>
      </c>
      <c r="BG182" s="43">
        <f t="shared" ref="BG182" si="310">IF( AND(ISNUMBER(BF$182),ISNUMBER(BF182)),(BF182-BF$182)/BF$182*100,"")</f>
        <v>0</v>
      </c>
    </row>
    <row r="183" spans="1:59" ht="75" x14ac:dyDescent="0.25">
      <c r="A183" s="47"/>
      <c r="B183" s="8" t="s">
        <v>64</v>
      </c>
      <c r="C183" s="8">
        <v>1998</v>
      </c>
      <c r="D183" s="50"/>
      <c r="E183" s="50"/>
      <c r="F183" s="8" t="s">
        <v>33</v>
      </c>
      <c r="G183" s="8" t="s">
        <v>21</v>
      </c>
      <c r="H183" s="8" t="s">
        <v>22</v>
      </c>
      <c r="I183" s="8" t="s">
        <v>23</v>
      </c>
      <c r="J183" s="4">
        <v>0</v>
      </c>
      <c r="K183" s="4">
        <v>0</v>
      </c>
      <c r="L183" s="4">
        <v>0</v>
      </c>
      <c r="M183" s="4">
        <v>0</v>
      </c>
      <c r="N183" s="4">
        <v>0</v>
      </c>
      <c r="O183" s="4">
        <v>0</v>
      </c>
      <c r="P183" s="4">
        <v>0</v>
      </c>
      <c r="Q183" s="4">
        <v>0</v>
      </c>
      <c r="R183" s="4">
        <v>0</v>
      </c>
      <c r="S183" s="4">
        <v>0</v>
      </c>
      <c r="T183" s="4">
        <v>2</v>
      </c>
      <c r="U183" s="4">
        <v>0</v>
      </c>
      <c r="V183" s="4">
        <v>0</v>
      </c>
      <c r="W183" s="4">
        <v>0</v>
      </c>
      <c r="X183" s="4">
        <v>0</v>
      </c>
      <c r="Y183" s="4">
        <v>0</v>
      </c>
      <c r="Z183" s="4">
        <v>0</v>
      </c>
      <c r="AA183" s="4">
        <v>0</v>
      </c>
      <c r="AB183" s="4">
        <v>0</v>
      </c>
      <c r="AC183" s="4">
        <v>2</v>
      </c>
      <c r="AD183" s="47"/>
      <c r="AE183" s="44"/>
      <c r="AF183" s="47"/>
      <c r="AG183" s="44"/>
      <c r="AH183" s="4">
        <v>0</v>
      </c>
      <c r="AI183" s="4">
        <v>0</v>
      </c>
      <c r="AJ183" s="4">
        <v>0</v>
      </c>
      <c r="AK183" s="4">
        <v>0</v>
      </c>
      <c r="AL183" s="4">
        <v>0</v>
      </c>
      <c r="AM183" s="4">
        <v>0</v>
      </c>
      <c r="AN183" s="4">
        <v>0</v>
      </c>
      <c r="AO183" s="4">
        <v>0</v>
      </c>
      <c r="AP183" s="4">
        <v>0</v>
      </c>
      <c r="AQ183" s="4">
        <v>0</v>
      </c>
      <c r="AR183" s="4">
        <v>0</v>
      </c>
      <c r="AS183" s="4">
        <v>0</v>
      </c>
      <c r="AT183" s="4">
        <v>0</v>
      </c>
      <c r="AU183" s="4">
        <v>0</v>
      </c>
      <c r="AV183" s="4">
        <v>0</v>
      </c>
      <c r="AW183" s="4">
        <v>0</v>
      </c>
      <c r="AX183" s="4">
        <v>0</v>
      </c>
      <c r="AY183" s="4">
        <v>0</v>
      </c>
      <c r="AZ183" s="4">
        <v>0</v>
      </c>
      <c r="BA183" s="4">
        <v>0</v>
      </c>
      <c r="BB183" s="47"/>
      <c r="BC183" s="44"/>
      <c r="BD183" s="47"/>
      <c r="BE183" s="44"/>
      <c r="BF183" s="44"/>
      <c r="BG183" s="44"/>
    </row>
    <row r="184" spans="1:59" ht="75" x14ac:dyDescent="0.25">
      <c r="A184" s="48"/>
      <c r="B184" s="15" t="s">
        <v>220</v>
      </c>
      <c r="C184" s="15">
        <v>2000</v>
      </c>
      <c r="D184" s="51"/>
      <c r="E184" s="51"/>
      <c r="F184" s="15" t="s">
        <v>33</v>
      </c>
      <c r="G184" s="15" t="s">
        <v>21</v>
      </c>
      <c r="H184" s="15" t="s">
        <v>22</v>
      </c>
      <c r="I184" s="15" t="s">
        <v>23</v>
      </c>
      <c r="J184" s="16">
        <v>0</v>
      </c>
      <c r="K184" s="16">
        <v>0</v>
      </c>
      <c r="L184" s="16">
        <v>0</v>
      </c>
      <c r="M184" s="16">
        <v>0</v>
      </c>
      <c r="N184" s="16">
        <v>0</v>
      </c>
      <c r="O184" s="16">
        <v>0</v>
      </c>
      <c r="P184" s="16">
        <v>0</v>
      </c>
      <c r="Q184" s="16">
        <v>0</v>
      </c>
      <c r="R184" s="16">
        <v>0</v>
      </c>
      <c r="S184" s="16">
        <v>0</v>
      </c>
      <c r="T184" s="16">
        <v>0</v>
      </c>
      <c r="U184" s="16">
        <v>0</v>
      </c>
      <c r="V184" s="16">
        <v>0</v>
      </c>
      <c r="W184" s="16">
        <v>0</v>
      </c>
      <c r="X184" s="16">
        <v>0</v>
      </c>
      <c r="Y184" s="16">
        <v>0</v>
      </c>
      <c r="Z184" s="16">
        <v>0</v>
      </c>
      <c r="AA184" s="16">
        <v>0</v>
      </c>
      <c r="AB184" s="16">
        <v>0</v>
      </c>
      <c r="AC184" s="16">
        <v>50</v>
      </c>
      <c r="AD184" s="48"/>
      <c r="AE184" s="45"/>
      <c r="AF184" s="48"/>
      <c r="AG184" s="45"/>
      <c r="AH184" s="16">
        <v>0</v>
      </c>
      <c r="AI184" s="16">
        <v>0</v>
      </c>
      <c r="AJ184" s="16">
        <v>0</v>
      </c>
      <c r="AK184" s="16">
        <v>0</v>
      </c>
      <c r="AL184" s="16">
        <v>0</v>
      </c>
      <c r="AM184" s="16">
        <v>0</v>
      </c>
      <c r="AN184" s="16">
        <v>0</v>
      </c>
      <c r="AO184" s="16">
        <v>0</v>
      </c>
      <c r="AP184" s="16">
        <v>0</v>
      </c>
      <c r="AQ184" s="16">
        <v>0</v>
      </c>
      <c r="AR184" s="16">
        <v>2</v>
      </c>
      <c r="AS184" s="16">
        <v>0</v>
      </c>
      <c r="AT184" s="16">
        <v>0</v>
      </c>
      <c r="AU184" s="16">
        <v>0</v>
      </c>
      <c r="AV184" s="16">
        <v>0</v>
      </c>
      <c r="AW184" s="16">
        <v>0</v>
      </c>
      <c r="AX184" s="16">
        <v>0</v>
      </c>
      <c r="AY184" s="16">
        <v>0</v>
      </c>
      <c r="AZ184" s="16">
        <v>0</v>
      </c>
      <c r="BA184" s="16">
        <v>2</v>
      </c>
      <c r="BB184" s="48"/>
      <c r="BC184" s="45"/>
      <c r="BD184" s="48"/>
      <c r="BE184" s="45"/>
      <c r="BF184" s="45"/>
      <c r="BG184" s="45"/>
    </row>
    <row r="185" spans="1:59" ht="75" x14ac:dyDescent="0.25">
      <c r="A185" s="46">
        <v>5</v>
      </c>
      <c r="B185" s="14" t="s">
        <v>219</v>
      </c>
      <c r="C185" s="14">
        <v>1998</v>
      </c>
      <c r="D185" s="49">
        <v>1999</v>
      </c>
      <c r="E185" s="49">
        <v>1998</v>
      </c>
      <c r="F185" s="14">
        <v>1</v>
      </c>
      <c r="G185" s="14" t="s">
        <v>61</v>
      </c>
      <c r="H185" s="14" t="s">
        <v>62</v>
      </c>
      <c r="I185" s="14" t="s">
        <v>63</v>
      </c>
      <c r="J185" s="2">
        <v>0</v>
      </c>
      <c r="K185" s="2">
        <v>0</v>
      </c>
      <c r="L185" s="2">
        <v>0</v>
      </c>
      <c r="M185" s="2">
        <v>0</v>
      </c>
      <c r="N185" s="2">
        <v>0</v>
      </c>
      <c r="O185" s="2">
        <v>0</v>
      </c>
      <c r="P185" s="2">
        <v>0</v>
      </c>
      <c r="Q185" s="2">
        <v>0</v>
      </c>
      <c r="R185" s="2">
        <v>0</v>
      </c>
      <c r="S185" s="2">
        <v>0</v>
      </c>
      <c r="T185" s="2">
        <v>2</v>
      </c>
      <c r="U185" s="2">
        <v>0</v>
      </c>
      <c r="V185" s="2">
        <v>0</v>
      </c>
      <c r="W185" s="2">
        <v>0</v>
      </c>
      <c r="X185" s="2">
        <v>0</v>
      </c>
      <c r="Y185" s="2">
        <v>0</v>
      </c>
      <c r="Z185" s="2">
        <v>0</v>
      </c>
      <c r="AA185" s="2">
        <v>0</v>
      </c>
      <c r="AB185" s="2">
        <v>0</v>
      </c>
      <c r="AC185" s="2">
        <v>0</v>
      </c>
      <c r="AD185" s="46"/>
      <c r="AE185" s="43">
        <v>127.79000091552734</v>
      </c>
      <c r="AF185" s="46">
        <f t="shared" ref="AF185" si="311">SUM(J185:AD187)</f>
        <v>8</v>
      </c>
      <c r="AG185" s="43">
        <f t="shared" ref="AG185" si="312">AE185+AF185</f>
        <v>135.79000091552734</v>
      </c>
      <c r="AH185" s="2">
        <v>0</v>
      </c>
      <c r="AI185" s="2">
        <v>0</v>
      </c>
      <c r="AJ185" s="2">
        <v>0</v>
      </c>
      <c r="AK185" s="2">
        <v>0</v>
      </c>
      <c r="AL185" s="2">
        <v>0</v>
      </c>
      <c r="AM185" s="2">
        <v>0</v>
      </c>
      <c r="AN185" s="2">
        <v>0</v>
      </c>
      <c r="AO185" s="2">
        <v>0</v>
      </c>
      <c r="AP185" s="2">
        <v>2</v>
      </c>
      <c r="AQ185" s="2">
        <v>0</v>
      </c>
      <c r="AR185" s="2">
        <v>0</v>
      </c>
      <c r="AS185" s="2">
        <v>0</v>
      </c>
      <c r="AT185" s="2">
        <v>0</v>
      </c>
      <c r="AU185" s="2">
        <v>0</v>
      </c>
      <c r="AV185" s="2">
        <v>2</v>
      </c>
      <c r="AW185" s="2">
        <v>0</v>
      </c>
      <c r="AX185" s="2">
        <v>0</v>
      </c>
      <c r="AY185" s="2">
        <v>0</v>
      </c>
      <c r="AZ185" s="2">
        <v>0</v>
      </c>
      <c r="BA185" s="2">
        <v>0</v>
      </c>
      <c r="BB185" s="46"/>
      <c r="BC185" s="43">
        <v>132.58000183105469</v>
      </c>
      <c r="BD185" s="46">
        <f t="shared" ref="BD185" si="313">SUM(AH185:BB187)</f>
        <v>12</v>
      </c>
      <c r="BE185" s="43">
        <f t="shared" ref="BE185" si="314">BC185+BD185</f>
        <v>144.58000183105469</v>
      </c>
      <c r="BF185" s="43">
        <f t="shared" ref="BF185" si="315">MIN(BE185,AG185)</f>
        <v>135.79000091552734</v>
      </c>
      <c r="BG185" s="43">
        <f t="shared" ref="BG185" si="316">IF( AND(ISNUMBER(BF$185),ISNUMBER(BF185)),(BF185-BF$185)/BF$185*100,"")</f>
        <v>0</v>
      </c>
    </row>
    <row r="186" spans="1:59" ht="75" x14ac:dyDescent="0.25">
      <c r="A186" s="47"/>
      <c r="B186" s="8" t="s">
        <v>279</v>
      </c>
      <c r="C186" s="8">
        <v>1999</v>
      </c>
      <c r="D186" s="50"/>
      <c r="E186" s="50"/>
      <c r="F186" s="8">
        <v>1</v>
      </c>
      <c r="G186" s="8" t="s">
        <v>61</v>
      </c>
      <c r="H186" s="8" t="s">
        <v>62</v>
      </c>
      <c r="I186" s="8" t="s">
        <v>63</v>
      </c>
      <c r="J186" s="4">
        <v>0</v>
      </c>
      <c r="K186" s="4">
        <v>2</v>
      </c>
      <c r="L186" s="4">
        <v>0</v>
      </c>
      <c r="M186" s="4">
        <v>0</v>
      </c>
      <c r="N186" s="4">
        <v>0</v>
      </c>
      <c r="O186" s="4">
        <v>0</v>
      </c>
      <c r="P186" s="4">
        <v>0</v>
      </c>
      <c r="Q186" s="4">
        <v>0</v>
      </c>
      <c r="R186" s="4">
        <v>0</v>
      </c>
      <c r="S186" s="4">
        <v>0</v>
      </c>
      <c r="T186" s="4">
        <v>0</v>
      </c>
      <c r="U186" s="4">
        <v>0</v>
      </c>
      <c r="V186" s="4">
        <v>0</v>
      </c>
      <c r="W186" s="4">
        <v>0</v>
      </c>
      <c r="X186" s="4">
        <v>0</v>
      </c>
      <c r="Y186" s="4">
        <v>0</v>
      </c>
      <c r="Z186" s="4">
        <v>0</v>
      </c>
      <c r="AA186" s="4">
        <v>0</v>
      </c>
      <c r="AB186" s="4">
        <v>0</v>
      </c>
      <c r="AC186" s="4">
        <v>2</v>
      </c>
      <c r="AD186" s="47"/>
      <c r="AE186" s="44"/>
      <c r="AF186" s="47"/>
      <c r="AG186" s="44"/>
      <c r="AH186" s="4">
        <v>0</v>
      </c>
      <c r="AI186" s="4">
        <v>0</v>
      </c>
      <c r="AJ186" s="4">
        <v>0</v>
      </c>
      <c r="AK186" s="4">
        <v>0</v>
      </c>
      <c r="AL186" s="4">
        <v>0</v>
      </c>
      <c r="AM186" s="4">
        <v>0</v>
      </c>
      <c r="AN186" s="4">
        <v>0</v>
      </c>
      <c r="AO186" s="4">
        <v>0</v>
      </c>
      <c r="AP186" s="4">
        <v>0</v>
      </c>
      <c r="AQ186" s="4">
        <v>0</v>
      </c>
      <c r="AR186" s="4">
        <v>2</v>
      </c>
      <c r="AS186" s="4">
        <v>0</v>
      </c>
      <c r="AT186" s="4">
        <v>0</v>
      </c>
      <c r="AU186" s="4">
        <v>0</v>
      </c>
      <c r="AV186" s="4">
        <v>0</v>
      </c>
      <c r="AW186" s="4">
        <v>0</v>
      </c>
      <c r="AX186" s="4">
        <v>0</v>
      </c>
      <c r="AY186" s="4">
        <v>2</v>
      </c>
      <c r="AZ186" s="4">
        <v>0</v>
      </c>
      <c r="BA186" s="4">
        <v>0</v>
      </c>
      <c r="BB186" s="47"/>
      <c r="BC186" s="44"/>
      <c r="BD186" s="47"/>
      <c r="BE186" s="44"/>
      <c r="BF186" s="44"/>
      <c r="BG186" s="44"/>
    </row>
    <row r="187" spans="1:59" ht="75" x14ac:dyDescent="0.25">
      <c r="A187" s="48"/>
      <c r="B187" s="15" t="s">
        <v>243</v>
      </c>
      <c r="C187" s="15">
        <v>1999</v>
      </c>
      <c r="D187" s="51"/>
      <c r="E187" s="51"/>
      <c r="F187" s="15">
        <v>1</v>
      </c>
      <c r="G187" s="15" t="s">
        <v>61</v>
      </c>
      <c r="H187" s="15" t="s">
        <v>62</v>
      </c>
      <c r="I187" s="15" t="s">
        <v>63</v>
      </c>
      <c r="J187" s="16">
        <v>0</v>
      </c>
      <c r="K187" s="16">
        <v>0</v>
      </c>
      <c r="L187" s="16">
        <v>0</v>
      </c>
      <c r="M187" s="16">
        <v>0</v>
      </c>
      <c r="N187" s="16">
        <v>0</v>
      </c>
      <c r="O187" s="16">
        <v>0</v>
      </c>
      <c r="P187" s="16">
        <v>0</v>
      </c>
      <c r="Q187" s="16">
        <v>0</v>
      </c>
      <c r="R187" s="16">
        <v>0</v>
      </c>
      <c r="S187" s="16">
        <v>0</v>
      </c>
      <c r="T187" s="16">
        <v>0</v>
      </c>
      <c r="U187" s="16">
        <v>0</v>
      </c>
      <c r="V187" s="16">
        <v>0</v>
      </c>
      <c r="W187" s="16">
        <v>0</v>
      </c>
      <c r="X187" s="16">
        <v>0</v>
      </c>
      <c r="Y187" s="16">
        <v>0</v>
      </c>
      <c r="Z187" s="16">
        <v>0</v>
      </c>
      <c r="AA187" s="16">
        <v>0</v>
      </c>
      <c r="AB187" s="16">
        <v>0</v>
      </c>
      <c r="AC187" s="16">
        <v>2</v>
      </c>
      <c r="AD187" s="48"/>
      <c r="AE187" s="45"/>
      <c r="AF187" s="48"/>
      <c r="AG187" s="45"/>
      <c r="AH187" s="16">
        <v>0</v>
      </c>
      <c r="AI187" s="16">
        <v>0</v>
      </c>
      <c r="AJ187" s="16">
        <v>0</v>
      </c>
      <c r="AK187" s="16">
        <v>0</v>
      </c>
      <c r="AL187" s="16">
        <v>0</v>
      </c>
      <c r="AM187" s="16">
        <v>0</v>
      </c>
      <c r="AN187" s="16">
        <v>0</v>
      </c>
      <c r="AO187" s="16">
        <v>0</v>
      </c>
      <c r="AP187" s="16">
        <v>2</v>
      </c>
      <c r="AQ187" s="16">
        <v>0</v>
      </c>
      <c r="AR187" s="16">
        <v>0</v>
      </c>
      <c r="AS187" s="16">
        <v>0</v>
      </c>
      <c r="AT187" s="16">
        <v>0</v>
      </c>
      <c r="AU187" s="16">
        <v>0</v>
      </c>
      <c r="AV187" s="16">
        <v>0</v>
      </c>
      <c r="AW187" s="16">
        <v>0</v>
      </c>
      <c r="AX187" s="16">
        <v>0</v>
      </c>
      <c r="AY187" s="16">
        <v>0</v>
      </c>
      <c r="AZ187" s="16">
        <v>0</v>
      </c>
      <c r="BA187" s="16">
        <v>2</v>
      </c>
      <c r="BB187" s="48"/>
      <c r="BC187" s="45"/>
      <c r="BD187" s="48"/>
      <c r="BE187" s="45"/>
      <c r="BF187" s="45"/>
      <c r="BG187" s="45"/>
    </row>
    <row r="188" spans="1:59" ht="45" x14ac:dyDescent="0.25">
      <c r="A188" s="46">
        <v>6</v>
      </c>
      <c r="B188" s="14" t="s">
        <v>325</v>
      </c>
      <c r="C188" s="14">
        <v>1998</v>
      </c>
      <c r="D188" s="49">
        <v>1999</v>
      </c>
      <c r="E188" s="49">
        <v>1998</v>
      </c>
      <c r="F188" s="14">
        <v>1</v>
      </c>
      <c r="G188" s="14" t="s">
        <v>50</v>
      </c>
      <c r="H188" s="14" t="s">
        <v>116</v>
      </c>
      <c r="I188" s="14" t="s">
        <v>52</v>
      </c>
      <c r="J188" s="2">
        <v>0</v>
      </c>
      <c r="K188" s="2">
        <v>0</v>
      </c>
      <c r="L188" s="2">
        <v>0</v>
      </c>
      <c r="M188" s="2">
        <v>0</v>
      </c>
      <c r="N188" s="2">
        <v>0</v>
      </c>
      <c r="O188" s="2">
        <v>0</v>
      </c>
      <c r="P188" s="2">
        <v>0</v>
      </c>
      <c r="Q188" s="2">
        <v>0</v>
      </c>
      <c r="R188" s="2">
        <v>0</v>
      </c>
      <c r="S188" s="2">
        <v>0</v>
      </c>
      <c r="T188" s="2">
        <v>2</v>
      </c>
      <c r="U188" s="2">
        <v>0</v>
      </c>
      <c r="V188" s="2">
        <v>0</v>
      </c>
      <c r="W188" s="2">
        <v>0</v>
      </c>
      <c r="X188" s="2">
        <v>0</v>
      </c>
      <c r="Y188" s="2">
        <v>0</v>
      </c>
      <c r="Z188" s="2">
        <v>0</v>
      </c>
      <c r="AA188" s="2">
        <v>0</v>
      </c>
      <c r="AB188" s="2">
        <v>0</v>
      </c>
      <c r="AC188" s="2">
        <v>2</v>
      </c>
      <c r="AD188" s="46"/>
      <c r="AE188" s="43">
        <v>129.91999816894531</v>
      </c>
      <c r="AF188" s="46">
        <f t="shared" ref="AF188" si="317">SUM(J188:AD190)</f>
        <v>14</v>
      </c>
      <c r="AG188" s="43">
        <f t="shared" ref="AG188" si="318">AE188+AF188</f>
        <v>143.91999816894531</v>
      </c>
      <c r="AH188" s="2">
        <v>0</v>
      </c>
      <c r="AI188" s="2">
        <v>0</v>
      </c>
      <c r="AJ188" s="2">
        <v>0</v>
      </c>
      <c r="AK188" s="2">
        <v>0</v>
      </c>
      <c r="AL188" s="2">
        <v>0</v>
      </c>
      <c r="AM188" s="2">
        <v>0</v>
      </c>
      <c r="AN188" s="2">
        <v>0</v>
      </c>
      <c r="AO188" s="2">
        <v>0</v>
      </c>
      <c r="AP188" s="2">
        <v>0</v>
      </c>
      <c r="AQ188" s="2">
        <v>0</v>
      </c>
      <c r="AR188" s="2">
        <v>0</v>
      </c>
      <c r="AS188" s="2">
        <v>0</v>
      </c>
      <c r="AT188" s="2">
        <v>2</v>
      </c>
      <c r="AU188" s="2">
        <v>0</v>
      </c>
      <c r="AV188" s="2">
        <v>0</v>
      </c>
      <c r="AW188" s="2">
        <v>0</v>
      </c>
      <c r="AX188" s="2">
        <v>0</v>
      </c>
      <c r="AY188" s="2">
        <v>0</v>
      </c>
      <c r="AZ188" s="2">
        <v>0</v>
      </c>
      <c r="BA188" s="2">
        <v>0</v>
      </c>
      <c r="BB188" s="46"/>
      <c r="BC188" s="43">
        <v>132.5</v>
      </c>
      <c r="BD188" s="46">
        <f t="shared" ref="BD188" si="319">SUM(AH188:BB190)</f>
        <v>12</v>
      </c>
      <c r="BE188" s="43">
        <f t="shared" ref="BE188" si="320">BC188+BD188</f>
        <v>144.5</v>
      </c>
      <c r="BF188" s="43">
        <f t="shared" ref="BF188" si="321">MIN(BE188,AG188)</f>
        <v>143.91999816894531</v>
      </c>
      <c r="BG188" s="43">
        <f t="shared" ref="BG188" si="322">IF( AND(ISNUMBER(BF$188),ISNUMBER(BF188)),(BF188-BF$188)/BF$188*100,"")</f>
        <v>0</v>
      </c>
    </row>
    <row r="189" spans="1:59" ht="45" x14ac:dyDescent="0.25">
      <c r="A189" s="47"/>
      <c r="B189" s="8" t="s">
        <v>118</v>
      </c>
      <c r="C189" s="8">
        <v>1999</v>
      </c>
      <c r="D189" s="50"/>
      <c r="E189" s="50"/>
      <c r="F189" s="8">
        <v>1</v>
      </c>
      <c r="G189" s="8" t="s">
        <v>50</v>
      </c>
      <c r="H189" s="8" t="s">
        <v>119</v>
      </c>
      <c r="I189" s="8" t="s">
        <v>120</v>
      </c>
      <c r="J189" s="4">
        <v>0</v>
      </c>
      <c r="K189" s="4">
        <v>0</v>
      </c>
      <c r="L189" s="4">
        <v>0</v>
      </c>
      <c r="M189" s="4">
        <v>0</v>
      </c>
      <c r="N189" s="4">
        <v>0</v>
      </c>
      <c r="O189" s="4">
        <v>2</v>
      </c>
      <c r="P189" s="4">
        <v>0</v>
      </c>
      <c r="Q189" s="4">
        <v>0</v>
      </c>
      <c r="R189" s="4">
        <v>0</v>
      </c>
      <c r="S189" s="4">
        <v>0</v>
      </c>
      <c r="T189" s="4">
        <v>2</v>
      </c>
      <c r="U189" s="4">
        <v>0</v>
      </c>
      <c r="V189" s="4">
        <v>0</v>
      </c>
      <c r="W189" s="4">
        <v>0</v>
      </c>
      <c r="X189" s="4">
        <v>0</v>
      </c>
      <c r="Y189" s="4">
        <v>0</v>
      </c>
      <c r="Z189" s="4">
        <v>0</v>
      </c>
      <c r="AA189" s="4">
        <v>2</v>
      </c>
      <c r="AB189" s="4">
        <v>0</v>
      </c>
      <c r="AC189" s="4">
        <v>2</v>
      </c>
      <c r="AD189" s="47"/>
      <c r="AE189" s="44"/>
      <c r="AF189" s="47"/>
      <c r="AG189" s="44"/>
      <c r="AH189" s="4">
        <v>0</v>
      </c>
      <c r="AI189" s="4">
        <v>0</v>
      </c>
      <c r="AJ189" s="4">
        <v>0</v>
      </c>
      <c r="AK189" s="4">
        <v>0</v>
      </c>
      <c r="AL189" s="4">
        <v>0</v>
      </c>
      <c r="AM189" s="4">
        <v>0</v>
      </c>
      <c r="AN189" s="4">
        <v>0</v>
      </c>
      <c r="AO189" s="4">
        <v>2</v>
      </c>
      <c r="AP189" s="4">
        <v>0</v>
      </c>
      <c r="AQ189" s="4">
        <v>0</v>
      </c>
      <c r="AR189" s="4">
        <v>2</v>
      </c>
      <c r="AS189" s="4">
        <v>0</v>
      </c>
      <c r="AT189" s="4">
        <v>0</v>
      </c>
      <c r="AU189" s="4">
        <v>0</v>
      </c>
      <c r="AV189" s="4">
        <v>0</v>
      </c>
      <c r="AW189" s="4">
        <v>0</v>
      </c>
      <c r="AX189" s="4">
        <v>0</v>
      </c>
      <c r="AY189" s="4">
        <v>0</v>
      </c>
      <c r="AZ189" s="4">
        <v>0</v>
      </c>
      <c r="BA189" s="4">
        <v>0</v>
      </c>
      <c r="BB189" s="47"/>
      <c r="BC189" s="44"/>
      <c r="BD189" s="47"/>
      <c r="BE189" s="44"/>
      <c r="BF189" s="44"/>
      <c r="BG189" s="44"/>
    </row>
    <row r="190" spans="1:59" ht="45" x14ac:dyDescent="0.25">
      <c r="A190" s="48"/>
      <c r="B190" s="15" t="s">
        <v>233</v>
      </c>
      <c r="C190" s="15">
        <v>1998</v>
      </c>
      <c r="D190" s="51"/>
      <c r="E190" s="51"/>
      <c r="F190" s="15">
        <v>1</v>
      </c>
      <c r="G190" s="15" t="s">
        <v>50</v>
      </c>
      <c r="H190" s="15" t="s">
        <v>119</v>
      </c>
      <c r="I190" s="15" t="s">
        <v>234</v>
      </c>
      <c r="J190" s="16">
        <v>0</v>
      </c>
      <c r="K190" s="16">
        <v>0</v>
      </c>
      <c r="L190" s="16">
        <v>0</v>
      </c>
      <c r="M190" s="16">
        <v>0</v>
      </c>
      <c r="N190" s="16">
        <v>0</v>
      </c>
      <c r="O190" s="16">
        <v>0</v>
      </c>
      <c r="P190" s="16">
        <v>0</v>
      </c>
      <c r="Q190" s="16">
        <v>0</v>
      </c>
      <c r="R190" s="16">
        <v>0</v>
      </c>
      <c r="S190" s="16">
        <v>0</v>
      </c>
      <c r="T190" s="16">
        <v>0</v>
      </c>
      <c r="U190" s="16">
        <v>0</v>
      </c>
      <c r="V190" s="16">
        <v>0</v>
      </c>
      <c r="W190" s="16">
        <v>0</v>
      </c>
      <c r="X190" s="16">
        <v>0</v>
      </c>
      <c r="Y190" s="16">
        <v>0</v>
      </c>
      <c r="Z190" s="16">
        <v>0</v>
      </c>
      <c r="AA190" s="16">
        <v>2</v>
      </c>
      <c r="AB190" s="16">
        <v>0</v>
      </c>
      <c r="AC190" s="16">
        <v>0</v>
      </c>
      <c r="AD190" s="48"/>
      <c r="AE190" s="45"/>
      <c r="AF190" s="48"/>
      <c r="AG190" s="45"/>
      <c r="AH190" s="16">
        <v>0</v>
      </c>
      <c r="AI190" s="16">
        <v>0</v>
      </c>
      <c r="AJ190" s="16">
        <v>0</v>
      </c>
      <c r="AK190" s="16">
        <v>0</v>
      </c>
      <c r="AL190" s="16">
        <v>0</v>
      </c>
      <c r="AM190" s="16">
        <v>0</v>
      </c>
      <c r="AN190" s="16">
        <v>0</v>
      </c>
      <c r="AO190" s="16">
        <v>0</v>
      </c>
      <c r="AP190" s="16">
        <v>0</v>
      </c>
      <c r="AQ190" s="16">
        <v>0</v>
      </c>
      <c r="AR190" s="16">
        <v>0</v>
      </c>
      <c r="AS190" s="16">
        <v>0</v>
      </c>
      <c r="AT190" s="16">
        <v>2</v>
      </c>
      <c r="AU190" s="16">
        <v>0</v>
      </c>
      <c r="AV190" s="16">
        <v>2</v>
      </c>
      <c r="AW190" s="16">
        <v>0</v>
      </c>
      <c r="AX190" s="16">
        <v>0</v>
      </c>
      <c r="AY190" s="16">
        <v>0</v>
      </c>
      <c r="AZ190" s="16">
        <v>0</v>
      </c>
      <c r="BA190" s="16">
        <v>2</v>
      </c>
      <c r="BB190" s="48"/>
      <c r="BC190" s="45"/>
      <c r="BD190" s="48"/>
      <c r="BE190" s="45"/>
      <c r="BF190" s="45"/>
      <c r="BG190" s="45"/>
    </row>
    <row r="191" spans="1:59" ht="45" x14ac:dyDescent="0.25">
      <c r="A191" s="46">
        <v>7</v>
      </c>
      <c r="B191" s="14" t="s">
        <v>312</v>
      </c>
      <c r="C191" s="14">
        <v>2001</v>
      </c>
      <c r="D191" s="49">
        <v>2002</v>
      </c>
      <c r="E191" s="49">
        <v>1998</v>
      </c>
      <c r="F191" s="14" t="s">
        <v>33</v>
      </c>
      <c r="G191" s="14" t="s">
        <v>43</v>
      </c>
      <c r="H191" s="14" t="s">
        <v>44</v>
      </c>
      <c r="I191" s="14" t="s">
        <v>45</v>
      </c>
      <c r="J191" s="2">
        <v>0</v>
      </c>
      <c r="K191" s="2">
        <v>0</v>
      </c>
      <c r="L191" s="2">
        <v>0</v>
      </c>
      <c r="M191" s="2">
        <v>0</v>
      </c>
      <c r="N191" s="2">
        <v>0</v>
      </c>
      <c r="O191" s="2">
        <v>0</v>
      </c>
      <c r="P191" s="2">
        <v>0</v>
      </c>
      <c r="Q191" s="2">
        <v>0</v>
      </c>
      <c r="R191" s="2">
        <v>0</v>
      </c>
      <c r="S191" s="2">
        <v>0</v>
      </c>
      <c r="T191" s="2">
        <v>0</v>
      </c>
      <c r="U191" s="2">
        <v>0</v>
      </c>
      <c r="V191" s="2">
        <v>0</v>
      </c>
      <c r="W191" s="2">
        <v>0</v>
      </c>
      <c r="X191" s="2">
        <v>0</v>
      </c>
      <c r="Y191" s="2">
        <v>0</v>
      </c>
      <c r="Z191" s="2">
        <v>0</v>
      </c>
      <c r="AA191" s="2">
        <v>0</v>
      </c>
      <c r="AB191" s="2">
        <v>0</v>
      </c>
      <c r="AC191" s="2">
        <v>0</v>
      </c>
      <c r="AD191" s="46"/>
      <c r="AE191" s="43">
        <v>150.94999694824219</v>
      </c>
      <c r="AF191" s="46">
        <f t="shared" ref="AF191" si="323">SUM(J191:AD193)</f>
        <v>58</v>
      </c>
      <c r="AG191" s="43">
        <f t="shared" ref="AG191" si="324">AE191+AF191</f>
        <v>208.94999694824219</v>
      </c>
      <c r="AH191" s="2">
        <v>0</v>
      </c>
      <c r="AI191" s="2">
        <v>0</v>
      </c>
      <c r="AJ191" s="2">
        <v>0</v>
      </c>
      <c r="AK191" s="2">
        <v>0</v>
      </c>
      <c r="AL191" s="2">
        <v>0</v>
      </c>
      <c r="AM191" s="2">
        <v>0</v>
      </c>
      <c r="AN191" s="2">
        <v>0</v>
      </c>
      <c r="AO191" s="2">
        <v>0</v>
      </c>
      <c r="AP191" s="2">
        <v>0</v>
      </c>
      <c r="AQ191" s="2">
        <v>0</v>
      </c>
      <c r="AR191" s="2">
        <v>0</v>
      </c>
      <c r="AS191" s="2">
        <v>0</v>
      </c>
      <c r="AT191" s="2">
        <v>2</v>
      </c>
      <c r="AU191" s="2">
        <v>0</v>
      </c>
      <c r="AV191" s="2">
        <v>0</v>
      </c>
      <c r="AW191" s="2">
        <v>0</v>
      </c>
      <c r="AX191" s="2">
        <v>0</v>
      </c>
      <c r="AY191" s="2">
        <v>0</v>
      </c>
      <c r="AZ191" s="2">
        <v>0</v>
      </c>
      <c r="BA191" s="2">
        <v>0</v>
      </c>
      <c r="BB191" s="46"/>
      <c r="BC191" s="43">
        <v>147.89999389648437</v>
      </c>
      <c r="BD191" s="46">
        <f t="shared" ref="BD191" si="325">SUM(AH191:BB193)</f>
        <v>14</v>
      </c>
      <c r="BE191" s="43">
        <f t="shared" ref="BE191" si="326">BC191+BD191</f>
        <v>161.89999389648438</v>
      </c>
      <c r="BF191" s="43">
        <f t="shared" ref="BF191" si="327">MIN(BE191,AG191)</f>
        <v>161.89999389648438</v>
      </c>
      <c r="BG191" s="43">
        <f t="shared" ref="BG191" si="328">IF( AND(ISNUMBER(BF$191),ISNUMBER(BF191)),(BF191-BF$191)/BF$191*100,"")</f>
        <v>0</v>
      </c>
    </row>
    <row r="192" spans="1:59" ht="45" x14ac:dyDescent="0.25">
      <c r="A192" s="47"/>
      <c r="B192" s="8" t="s">
        <v>70</v>
      </c>
      <c r="C192" s="8">
        <v>1998</v>
      </c>
      <c r="D192" s="50"/>
      <c r="E192" s="50"/>
      <c r="F192" s="8" t="s">
        <v>33</v>
      </c>
      <c r="G192" s="8" t="s">
        <v>10</v>
      </c>
      <c r="H192" s="8" t="s">
        <v>71</v>
      </c>
      <c r="I192" s="8" t="s">
        <v>72</v>
      </c>
      <c r="J192" s="4">
        <v>0</v>
      </c>
      <c r="K192" s="4">
        <v>0</v>
      </c>
      <c r="L192" s="4">
        <v>0</v>
      </c>
      <c r="M192" s="4">
        <v>0</v>
      </c>
      <c r="N192" s="4">
        <v>0</v>
      </c>
      <c r="O192" s="4">
        <v>0</v>
      </c>
      <c r="P192" s="4">
        <v>0</v>
      </c>
      <c r="Q192" s="4">
        <v>0</v>
      </c>
      <c r="R192" s="4">
        <v>0</v>
      </c>
      <c r="S192" s="4">
        <v>0</v>
      </c>
      <c r="T192" s="4">
        <v>0</v>
      </c>
      <c r="U192" s="4">
        <v>0</v>
      </c>
      <c r="V192" s="4">
        <v>2</v>
      </c>
      <c r="W192" s="4">
        <v>0</v>
      </c>
      <c r="X192" s="4">
        <v>2</v>
      </c>
      <c r="Y192" s="4">
        <v>0</v>
      </c>
      <c r="Z192" s="4">
        <v>0</v>
      </c>
      <c r="AA192" s="4">
        <v>0</v>
      </c>
      <c r="AB192" s="4">
        <v>0</v>
      </c>
      <c r="AC192" s="4">
        <v>50</v>
      </c>
      <c r="AD192" s="47"/>
      <c r="AE192" s="44"/>
      <c r="AF192" s="47"/>
      <c r="AG192" s="44"/>
      <c r="AH192" s="4">
        <v>0</v>
      </c>
      <c r="AI192" s="4">
        <v>0</v>
      </c>
      <c r="AJ192" s="4">
        <v>0</v>
      </c>
      <c r="AK192" s="4">
        <v>0</v>
      </c>
      <c r="AL192" s="4">
        <v>2</v>
      </c>
      <c r="AM192" s="4">
        <v>0</v>
      </c>
      <c r="AN192" s="4">
        <v>0</v>
      </c>
      <c r="AO192" s="4">
        <v>0</v>
      </c>
      <c r="AP192" s="4">
        <v>0</v>
      </c>
      <c r="AQ192" s="4">
        <v>0</v>
      </c>
      <c r="AR192" s="4">
        <v>0</v>
      </c>
      <c r="AS192" s="4">
        <v>0</v>
      </c>
      <c r="AT192" s="4">
        <v>0</v>
      </c>
      <c r="AU192" s="4">
        <v>0</v>
      </c>
      <c r="AV192" s="4">
        <v>0</v>
      </c>
      <c r="AW192" s="4">
        <v>0</v>
      </c>
      <c r="AX192" s="4">
        <v>0</v>
      </c>
      <c r="AY192" s="4">
        <v>0</v>
      </c>
      <c r="AZ192" s="4">
        <v>0</v>
      </c>
      <c r="BA192" s="4">
        <v>0</v>
      </c>
      <c r="BB192" s="47"/>
      <c r="BC192" s="44"/>
      <c r="BD192" s="47"/>
      <c r="BE192" s="44"/>
      <c r="BF192" s="44"/>
      <c r="BG192" s="44"/>
    </row>
    <row r="193" spans="1:59" ht="75" x14ac:dyDescent="0.25">
      <c r="A193" s="48"/>
      <c r="B193" s="15" t="s">
        <v>333</v>
      </c>
      <c r="C193" s="15">
        <v>2002</v>
      </c>
      <c r="D193" s="51"/>
      <c r="E193" s="51"/>
      <c r="F193" s="15">
        <v>1</v>
      </c>
      <c r="G193" s="15" t="s">
        <v>21</v>
      </c>
      <c r="H193" s="15" t="s">
        <v>22</v>
      </c>
      <c r="I193" s="15" t="s">
        <v>23</v>
      </c>
      <c r="J193" s="16">
        <v>0</v>
      </c>
      <c r="K193" s="16">
        <v>0</v>
      </c>
      <c r="L193" s="16">
        <v>0</v>
      </c>
      <c r="M193" s="16">
        <v>0</v>
      </c>
      <c r="N193" s="16">
        <v>0</v>
      </c>
      <c r="O193" s="16">
        <v>0</v>
      </c>
      <c r="P193" s="16">
        <v>0</v>
      </c>
      <c r="Q193" s="16">
        <v>0</v>
      </c>
      <c r="R193" s="16">
        <v>0</v>
      </c>
      <c r="S193" s="16">
        <v>0</v>
      </c>
      <c r="T193" s="16">
        <v>0</v>
      </c>
      <c r="U193" s="16">
        <v>0</v>
      </c>
      <c r="V193" s="16">
        <v>2</v>
      </c>
      <c r="W193" s="16">
        <v>0</v>
      </c>
      <c r="X193" s="16">
        <v>0</v>
      </c>
      <c r="Y193" s="16">
        <v>0</v>
      </c>
      <c r="Z193" s="16">
        <v>0</v>
      </c>
      <c r="AA193" s="16">
        <v>2</v>
      </c>
      <c r="AB193" s="16">
        <v>0</v>
      </c>
      <c r="AC193" s="16">
        <v>0</v>
      </c>
      <c r="AD193" s="48"/>
      <c r="AE193" s="45"/>
      <c r="AF193" s="48"/>
      <c r="AG193" s="45"/>
      <c r="AH193" s="16">
        <v>0</v>
      </c>
      <c r="AI193" s="16">
        <v>2</v>
      </c>
      <c r="AJ193" s="16">
        <v>0</v>
      </c>
      <c r="AK193" s="16">
        <v>0</v>
      </c>
      <c r="AL193" s="16">
        <v>2</v>
      </c>
      <c r="AM193" s="16">
        <v>0</v>
      </c>
      <c r="AN193" s="16">
        <v>0</v>
      </c>
      <c r="AO193" s="16">
        <v>0</v>
      </c>
      <c r="AP193" s="16">
        <v>0</v>
      </c>
      <c r="AQ193" s="16">
        <v>0</v>
      </c>
      <c r="AR193" s="16">
        <v>0</v>
      </c>
      <c r="AS193" s="16">
        <v>0</v>
      </c>
      <c r="AT193" s="16">
        <v>2</v>
      </c>
      <c r="AU193" s="16">
        <v>0</v>
      </c>
      <c r="AV193" s="16">
        <v>2</v>
      </c>
      <c r="AW193" s="16">
        <v>2</v>
      </c>
      <c r="AX193" s="16">
        <v>0</v>
      </c>
      <c r="AY193" s="16">
        <v>0</v>
      </c>
      <c r="AZ193" s="16">
        <v>0</v>
      </c>
      <c r="BA193" s="16">
        <v>0</v>
      </c>
      <c r="BB193" s="48"/>
      <c r="BC193" s="45"/>
      <c r="BD193" s="48"/>
      <c r="BE193" s="45"/>
      <c r="BF193" s="45"/>
      <c r="BG193" s="45"/>
    </row>
    <row r="194" spans="1:59" ht="45" x14ac:dyDescent="0.25">
      <c r="A194" s="46">
        <v>8</v>
      </c>
      <c r="B194" s="14" t="s">
        <v>113</v>
      </c>
      <c r="C194" s="14">
        <v>1999</v>
      </c>
      <c r="D194" s="49">
        <v>2000</v>
      </c>
      <c r="E194" s="49">
        <v>1998</v>
      </c>
      <c r="F194" s="14">
        <v>1</v>
      </c>
      <c r="G194" s="14" t="s">
        <v>16</v>
      </c>
      <c r="H194" s="14" t="s">
        <v>17</v>
      </c>
      <c r="I194" s="14" t="s">
        <v>114</v>
      </c>
      <c r="J194" s="2">
        <v>0</v>
      </c>
      <c r="K194" s="2">
        <v>0</v>
      </c>
      <c r="L194" s="2">
        <v>0</v>
      </c>
      <c r="M194" s="2">
        <v>0</v>
      </c>
      <c r="N194" s="2">
        <v>0</v>
      </c>
      <c r="O194" s="2">
        <v>0</v>
      </c>
      <c r="P194" s="2">
        <v>0</v>
      </c>
      <c r="Q194" s="2">
        <v>0</v>
      </c>
      <c r="R194" s="2">
        <v>0</v>
      </c>
      <c r="S194" s="2">
        <v>2</v>
      </c>
      <c r="T194" s="2">
        <v>0</v>
      </c>
      <c r="U194" s="2">
        <v>0</v>
      </c>
      <c r="V194" s="2">
        <v>0</v>
      </c>
      <c r="W194" s="2">
        <v>0</v>
      </c>
      <c r="X194" s="2">
        <v>0</v>
      </c>
      <c r="Y194" s="2">
        <v>0</v>
      </c>
      <c r="Z194" s="2">
        <v>0</v>
      </c>
      <c r="AA194" s="2">
        <v>0</v>
      </c>
      <c r="AB194" s="2">
        <v>0</v>
      </c>
      <c r="AC194" s="2">
        <v>0</v>
      </c>
      <c r="AD194" s="46"/>
      <c r="AE194" s="43">
        <v>150.6300048828125</v>
      </c>
      <c r="AF194" s="46">
        <f t="shared" ref="AF194" si="329">SUM(J194:AD196)</f>
        <v>14</v>
      </c>
      <c r="AG194" s="43">
        <f t="shared" ref="AG194" si="330">AE194+AF194</f>
        <v>164.6300048828125</v>
      </c>
      <c r="AH194" s="2">
        <v>0</v>
      </c>
      <c r="AI194" s="2">
        <v>0</v>
      </c>
      <c r="AJ194" s="2">
        <v>0</v>
      </c>
      <c r="AK194" s="2">
        <v>0</v>
      </c>
      <c r="AL194" s="2">
        <v>0</v>
      </c>
      <c r="AM194" s="2">
        <v>0</v>
      </c>
      <c r="AN194" s="2">
        <v>0</v>
      </c>
      <c r="AO194" s="2">
        <v>0</v>
      </c>
      <c r="AP194" s="2">
        <v>2</v>
      </c>
      <c r="AQ194" s="2">
        <v>0</v>
      </c>
      <c r="AR194" s="2">
        <v>2</v>
      </c>
      <c r="AS194" s="2">
        <v>0</v>
      </c>
      <c r="AT194" s="2">
        <v>0</v>
      </c>
      <c r="AU194" s="2">
        <v>0</v>
      </c>
      <c r="AV194" s="2">
        <v>0</v>
      </c>
      <c r="AW194" s="2">
        <v>0</v>
      </c>
      <c r="AX194" s="2">
        <v>0</v>
      </c>
      <c r="AY194" s="2">
        <v>0</v>
      </c>
      <c r="AZ194" s="2">
        <v>0</v>
      </c>
      <c r="BA194" s="2">
        <v>2</v>
      </c>
      <c r="BB194" s="46"/>
      <c r="BC194" s="43">
        <v>151.80999755859375</v>
      </c>
      <c r="BD194" s="46">
        <f t="shared" ref="BD194" si="331">SUM(AH194:BB196)</f>
        <v>68</v>
      </c>
      <c r="BE194" s="43">
        <f t="shared" ref="BE194" si="332">BC194+BD194</f>
        <v>219.80999755859375</v>
      </c>
      <c r="BF194" s="43">
        <f t="shared" ref="BF194" si="333">MIN(BE194,AG194)</f>
        <v>164.6300048828125</v>
      </c>
      <c r="BG194" s="43">
        <f t="shared" ref="BG194" si="334">IF( AND(ISNUMBER(BF$194),ISNUMBER(BF194)),(BF194-BF$194)/BF$194*100,"")</f>
        <v>0</v>
      </c>
    </row>
    <row r="195" spans="1:59" ht="30" x14ac:dyDescent="0.25">
      <c r="A195" s="47"/>
      <c r="B195" s="8" t="s">
        <v>318</v>
      </c>
      <c r="C195" s="8">
        <v>2000</v>
      </c>
      <c r="D195" s="50"/>
      <c r="E195" s="50"/>
      <c r="F195" s="8">
        <v>1</v>
      </c>
      <c r="G195" s="8" t="s">
        <v>16</v>
      </c>
      <c r="H195" s="8" t="s">
        <v>17</v>
      </c>
      <c r="I195" s="8" t="s">
        <v>18</v>
      </c>
      <c r="J195" s="4">
        <v>0</v>
      </c>
      <c r="K195" s="4">
        <v>0</v>
      </c>
      <c r="L195" s="4">
        <v>0</v>
      </c>
      <c r="M195" s="4">
        <v>0</v>
      </c>
      <c r="N195" s="4">
        <v>0</v>
      </c>
      <c r="O195" s="4">
        <v>2</v>
      </c>
      <c r="P195" s="4">
        <v>0</v>
      </c>
      <c r="Q195" s="4">
        <v>0</v>
      </c>
      <c r="R195" s="4">
        <v>0</v>
      </c>
      <c r="S195" s="4">
        <v>0</v>
      </c>
      <c r="T195" s="4">
        <v>2</v>
      </c>
      <c r="U195" s="4">
        <v>0</v>
      </c>
      <c r="V195" s="4">
        <v>0</v>
      </c>
      <c r="W195" s="4">
        <v>0</v>
      </c>
      <c r="X195" s="4">
        <v>0</v>
      </c>
      <c r="Y195" s="4">
        <v>0</v>
      </c>
      <c r="Z195" s="4">
        <v>0</v>
      </c>
      <c r="AA195" s="4">
        <v>0</v>
      </c>
      <c r="AB195" s="4">
        <v>0</v>
      </c>
      <c r="AC195" s="4">
        <v>0</v>
      </c>
      <c r="AD195" s="47"/>
      <c r="AE195" s="44"/>
      <c r="AF195" s="47"/>
      <c r="AG195" s="44"/>
      <c r="AH195" s="4">
        <v>0</v>
      </c>
      <c r="AI195" s="4">
        <v>0</v>
      </c>
      <c r="AJ195" s="4">
        <v>0</v>
      </c>
      <c r="AK195" s="4">
        <v>0</v>
      </c>
      <c r="AL195" s="4">
        <v>0</v>
      </c>
      <c r="AM195" s="4">
        <v>0</v>
      </c>
      <c r="AN195" s="4">
        <v>0</v>
      </c>
      <c r="AO195" s="4">
        <v>0</v>
      </c>
      <c r="AP195" s="4">
        <v>0</v>
      </c>
      <c r="AQ195" s="4">
        <v>0</v>
      </c>
      <c r="AR195" s="4">
        <v>0</v>
      </c>
      <c r="AS195" s="4">
        <v>2</v>
      </c>
      <c r="AT195" s="4">
        <v>2</v>
      </c>
      <c r="AU195" s="4">
        <v>0</v>
      </c>
      <c r="AV195" s="4">
        <v>0</v>
      </c>
      <c r="AW195" s="4">
        <v>0</v>
      </c>
      <c r="AX195" s="4">
        <v>0</v>
      </c>
      <c r="AY195" s="4">
        <v>0</v>
      </c>
      <c r="AZ195" s="4">
        <v>0</v>
      </c>
      <c r="BA195" s="4">
        <v>0</v>
      </c>
      <c r="BB195" s="47"/>
      <c r="BC195" s="44"/>
      <c r="BD195" s="47"/>
      <c r="BE195" s="44"/>
      <c r="BF195" s="44"/>
      <c r="BG195" s="44"/>
    </row>
    <row r="196" spans="1:59" ht="75" x14ac:dyDescent="0.25">
      <c r="A196" s="48"/>
      <c r="B196" s="15" t="s">
        <v>106</v>
      </c>
      <c r="C196" s="15">
        <v>1998</v>
      </c>
      <c r="D196" s="51"/>
      <c r="E196" s="51"/>
      <c r="F196" s="15" t="s">
        <v>33</v>
      </c>
      <c r="G196" s="15" t="s">
        <v>57</v>
      </c>
      <c r="H196" s="15" t="s">
        <v>107</v>
      </c>
      <c r="I196" s="15" t="s">
        <v>108</v>
      </c>
      <c r="J196" s="16">
        <v>0</v>
      </c>
      <c r="K196" s="16">
        <v>0</v>
      </c>
      <c r="L196" s="16">
        <v>0</v>
      </c>
      <c r="M196" s="16">
        <v>0</v>
      </c>
      <c r="N196" s="16">
        <v>0</v>
      </c>
      <c r="O196" s="16">
        <v>0</v>
      </c>
      <c r="P196" s="16">
        <v>2</v>
      </c>
      <c r="Q196" s="16">
        <v>0</v>
      </c>
      <c r="R196" s="16">
        <v>2</v>
      </c>
      <c r="S196" s="16">
        <v>0</v>
      </c>
      <c r="T196" s="16">
        <v>2</v>
      </c>
      <c r="U196" s="16">
        <v>0</v>
      </c>
      <c r="V196" s="16">
        <v>0</v>
      </c>
      <c r="W196" s="16">
        <v>0</v>
      </c>
      <c r="X196" s="16">
        <v>0</v>
      </c>
      <c r="Y196" s="16">
        <v>0</v>
      </c>
      <c r="Z196" s="16">
        <v>0</v>
      </c>
      <c r="AA196" s="16">
        <v>0</v>
      </c>
      <c r="AB196" s="16">
        <v>0</v>
      </c>
      <c r="AC196" s="16">
        <v>2</v>
      </c>
      <c r="AD196" s="48"/>
      <c r="AE196" s="45"/>
      <c r="AF196" s="48"/>
      <c r="AG196" s="45"/>
      <c r="AH196" s="16">
        <v>0</v>
      </c>
      <c r="AI196" s="16">
        <v>0</v>
      </c>
      <c r="AJ196" s="16">
        <v>0</v>
      </c>
      <c r="AK196" s="16">
        <v>0</v>
      </c>
      <c r="AL196" s="16">
        <v>0</v>
      </c>
      <c r="AM196" s="16">
        <v>0</v>
      </c>
      <c r="AN196" s="16">
        <v>0</v>
      </c>
      <c r="AO196" s="16">
        <v>0</v>
      </c>
      <c r="AP196" s="16">
        <v>0</v>
      </c>
      <c r="AQ196" s="16">
        <v>0</v>
      </c>
      <c r="AR196" s="16">
        <v>2</v>
      </c>
      <c r="AS196" s="16">
        <v>0</v>
      </c>
      <c r="AT196" s="16">
        <v>2</v>
      </c>
      <c r="AU196" s="16">
        <v>0</v>
      </c>
      <c r="AV196" s="16">
        <v>2</v>
      </c>
      <c r="AW196" s="16">
        <v>0</v>
      </c>
      <c r="AX196" s="16">
        <v>0</v>
      </c>
      <c r="AY196" s="16">
        <v>0</v>
      </c>
      <c r="AZ196" s="16">
        <v>2</v>
      </c>
      <c r="BA196" s="16">
        <v>50</v>
      </c>
      <c r="BB196" s="48"/>
      <c r="BC196" s="45"/>
      <c r="BD196" s="48"/>
      <c r="BE196" s="45"/>
      <c r="BF196" s="45"/>
      <c r="BG196" s="45"/>
    </row>
    <row r="197" spans="1:59" ht="30" x14ac:dyDescent="0.25">
      <c r="A197" s="46">
        <v>9</v>
      </c>
      <c r="B197" s="14" t="s">
        <v>79</v>
      </c>
      <c r="C197" s="14">
        <v>1999</v>
      </c>
      <c r="D197" s="49">
        <v>2000</v>
      </c>
      <c r="E197" s="49">
        <v>1999</v>
      </c>
      <c r="F197" s="14" t="s">
        <v>33</v>
      </c>
      <c r="G197" s="14" t="s">
        <v>74</v>
      </c>
      <c r="H197" s="14" t="s">
        <v>80</v>
      </c>
      <c r="I197" s="14" t="s">
        <v>81</v>
      </c>
      <c r="J197" s="2">
        <v>0</v>
      </c>
      <c r="K197" s="2">
        <v>0</v>
      </c>
      <c r="L197" s="2">
        <v>0</v>
      </c>
      <c r="M197" s="2">
        <v>0</v>
      </c>
      <c r="N197" s="2">
        <v>0</v>
      </c>
      <c r="O197" s="2">
        <v>0</v>
      </c>
      <c r="P197" s="2">
        <v>0</v>
      </c>
      <c r="Q197" s="2">
        <v>0</v>
      </c>
      <c r="R197" s="2">
        <v>0</v>
      </c>
      <c r="S197" s="2">
        <v>0</v>
      </c>
      <c r="T197" s="2">
        <v>0</v>
      </c>
      <c r="U197" s="2">
        <v>0</v>
      </c>
      <c r="V197" s="2">
        <v>0</v>
      </c>
      <c r="W197" s="2">
        <v>0</v>
      </c>
      <c r="X197" s="2">
        <v>0</v>
      </c>
      <c r="Y197" s="2">
        <v>0</v>
      </c>
      <c r="Z197" s="2">
        <v>0</v>
      </c>
      <c r="AA197" s="2">
        <v>0</v>
      </c>
      <c r="AB197" s="2">
        <v>0</v>
      </c>
      <c r="AC197" s="2">
        <v>0</v>
      </c>
      <c r="AD197" s="46"/>
      <c r="AE197" s="43">
        <v>157.50999450683594</v>
      </c>
      <c r="AF197" s="46">
        <f t="shared" ref="AF197" si="335">SUM(J197:AD199)</f>
        <v>8</v>
      </c>
      <c r="AG197" s="43">
        <f t="shared" ref="AG197" si="336">AE197+AF197</f>
        <v>165.50999450683594</v>
      </c>
      <c r="AH197" s="2">
        <v>0</v>
      </c>
      <c r="AI197" s="2">
        <v>2</v>
      </c>
      <c r="AJ197" s="2">
        <v>0</v>
      </c>
      <c r="AK197" s="2">
        <v>0</v>
      </c>
      <c r="AL197" s="2">
        <v>2</v>
      </c>
      <c r="AM197" s="2">
        <v>0</v>
      </c>
      <c r="AN197" s="2">
        <v>0</v>
      </c>
      <c r="AO197" s="2">
        <v>0</v>
      </c>
      <c r="AP197" s="2">
        <v>0</v>
      </c>
      <c r="AQ197" s="2">
        <v>0</v>
      </c>
      <c r="AR197" s="2">
        <v>0</v>
      </c>
      <c r="AS197" s="2">
        <v>0</v>
      </c>
      <c r="AT197" s="2">
        <v>0</v>
      </c>
      <c r="AU197" s="2">
        <v>0</v>
      </c>
      <c r="AV197" s="2">
        <v>0</v>
      </c>
      <c r="AW197" s="2">
        <v>0</v>
      </c>
      <c r="AX197" s="2">
        <v>0</v>
      </c>
      <c r="AY197" s="2">
        <v>0</v>
      </c>
      <c r="AZ197" s="2">
        <v>0</v>
      </c>
      <c r="BA197" s="2">
        <v>0</v>
      </c>
      <c r="BB197" s="46"/>
      <c r="BC197" s="43">
        <v>162.67999267578125</v>
      </c>
      <c r="BD197" s="46">
        <f t="shared" ref="BD197" si="337">SUM(AH197:BB199)</f>
        <v>10</v>
      </c>
      <c r="BE197" s="43">
        <f t="shared" ref="BE197" si="338">BC197+BD197</f>
        <v>172.67999267578125</v>
      </c>
      <c r="BF197" s="43">
        <f t="shared" ref="BF197" si="339">MIN(BE197,AG197)</f>
        <v>165.50999450683594</v>
      </c>
      <c r="BG197" s="43">
        <f t="shared" ref="BG197" si="340">IF( AND(ISNUMBER(BF$197),ISNUMBER(BF197)),(BF197-BF$197)/BF$197*100,"")</f>
        <v>0</v>
      </c>
    </row>
    <row r="198" spans="1:59" ht="30" x14ac:dyDescent="0.25">
      <c r="A198" s="47"/>
      <c r="B198" s="8" t="s">
        <v>185</v>
      </c>
      <c r="C198" s="8">
        <v>2000</v>
      </c>
      <c r="D198" s="50"/>
      <c r="E198" s="50"/>
      <c r="F198" s="8">
        <v>1</v>
      </c>
      <c r="G198" s="8" t="s">
        <v>74</v>
      </c>
      <c r="H198" s="8" t="s">
        <v>80</v>
      </c>
      <c r="I198" s="8" t="s">
        <v>81</v>
      </c>
      <c r="J198" s="4">
        <v>0</v>
      </c>
      <c r="K198" s="4">
        <v>0</v>
      </c>
      <c r="L198" s="4">
        <v>0</v>
      </c>
      <c r="M198" s="4">
        <v>0</v>
      </c>
      <c r="N198" s="4">
        <v>0</v>
      </c>
      <c r="O198" s="4">
        <v>0</v>
      </c>
      <c r="P198" s="4">
        <v>0</v>
      </c>
      <c r="Q198" s="4">
        <v>0</v>
      </c>
      <c r="R198" s="4">
        <v>0</v>
      </c>
      <c r="S198" s="4">
        <v>0</v>
      </c>
      <c r="T198" s="4">
        <v>2</v>
      </c>
      <c r="U198" s="4">
        <v>0</v>
      </c>
      <c r="V198" s="4">
        <v>0</v>
      </c>
      <c r="W198" s="4">
        <v>0</v>
      </c>
      <c r="X198" s="4">
        <v>0</v>
      </c>
      <c r="Y198" s="4">
        <v>0</v>
      </c>
      <c r="Z198" s="4">
        <v>0</v>
      </c>
      <c r="AA198" s="4">
        <v>0</v>
      </c>
      <c r="AB198" s="4">
        <v>0</v>
      </c>
      <c r="AC198" s="4">
        <v>0</v>
      </c>
      <c r="AD198" s="47"/>
      <c r="AE198" s="44"/>
      <c r="AF198" s="47"/>
      <c r="AG198" s="44"/>
      <c r="AH198" s="4">
        <v>0</v>
      </c>
      <c r="AI198" s="4">
        <v>0</v>
      </c>
      <c r="AJ198" s="4">
        <v>0</v>
      </c>
      <c r="AK198" s="4">
        <v>0</v>
      </c>
      <c r="AL198" s="4">
        <v>0</v>
      </c>
      <c r="AM198" s="4">
        <v>0</v>
      </c>
      <c r="AN198" s="4">
        <v>2</v>
      </c>
      <c r="AO198" s="4">
        <v>0</v>
      </c>
      <c r="AP198" s="4">
        <v>2</v>
      </c>
      <c r="AQ198" s="4">
        <v>0</v>
      </c>
      <c r="AR198" s="4">
        <v>0</v>
      </c>
      <c r="AS198" s="4">
        <v>0</v>
      </c>
      <c r="AT198" s="4">
        <v>0</v>
      </c>
      <c r="AU198" s="4">
        <v>0</v>
      </c>
      <c r="AV198" s="4">
        <v>0</v>
      </c>
      <c r="AW198" s="4">
        <v>0</v>
      </c>
      <c r="AX198" s="4">
        <v>0</v>
      </c>
      <c r="AY198" s="4">
        <v>0</v>
      </c>
      <c r="AZ198" s="4">
        <v>0</v>
      </c>
      <c r="BA198" s="4">
        <v>0</v>
      </c>
      <c r="BB198" s="47"/>
      <c r="BC198" s="44"/>
      <c r="BD198" s="47"/>
      <c r="BE198" s="44"/>
      <c r="BF198" s="44"/>
      <c r="BG198" s="44"/>
    </row>
    <row r="199" spans="1:59" ht="30" x14ac:dyDescent="0.25">
      <c r="A199" s="48"/>
      <c r="B199" s="15" t="s">
        <v>169</v>
      </c>
      <c r="C199" s="15">
        <v>2000</v>
      </c>
      <c r="D199" s="51"/>
      <c r="E199" s="51"/>
      <c r="F199" s="15">
        <v>1</v>
      </c>
      <c r="G199" s="15" t="s">
        <v>74</v>
      </c>
      <c r="H199" s="15" t="s">
        <v>80</v>
      </c>
      <c r="I199" s="15" t="s">
        <v>81</v>
      </c>
      <c r="J199" s="16">
        <v>0</v>
      </c>
      <c r="K199" s="16">
        <v>0</v>
      </c>
      <c r="L199" s="16">
        <v>2</v>
      </c>
      <c r="M199" s="16">
        <v>0</v>
      </c>
      <c r="N199" s="16">
        <v>0</v>
      </c>
      <c r="O199" s="16">
        <v>2</v>
      </c>
      <c r="P199" s="16">
        <v>0</v>
      </c>
      <c r="Q199" s="16">
        <v>0</v>
      </c>
      <c r="R199" s="16">
        <v>0</v>
      </c>
      <c r="S199" s="16">
        <v>0</v>
      </c>
      <c r="T199" s="16">
        <v>0</v>
      </c>
      <c r="U199" s="16">
        <v>0</v>
      </c>
      <c r="V199" s="16">
        <v>2</v>
      </c>
      <c r="W199" s="16">
        <v>0</v>
      </c>
      <c r="X199" s="16">
        <v>0</v>
      </c>
      <c r="Y199" s="16">
        <v>0</v>
      </c>
      <c r="Z199" s="16">
        <v>0</v>
      </c>
      <c r="AA199" s="16">
        <v>0</v>
      </c>
      <c r="AB199" s="16">
        <v>0</v>
      </c>
      <c r="AC199" s="16">
        <v>0</v>
      </c>
      <c r="AD199" s="48"/>
      <c r="AE199" s="45"/>
      <c r="AF199" s="48"/>
      <c r="AG199" s="45"/>
      <c r="AH199" s="16">
        <v>0</v>
      </c>
      <c r="AI199" s="16">
        <v>0</v>
      </c>
      <c r="AJ199" s="16">
        <v>0</v>
      </c>
      <c r="AK199" s="16">
        <v>0</v>
      </c>
      <c r="AL199" s="16">
        <v>2</v>
      </c>
      <c r="AM199" s="16">
        <v>0</v>
      </c>
      <c r="AN199" s="16">
        <v>0</v>
      </c>
      <c r="AO199" s="16">
        <v>0</v>
      </c>
      <c r="AP199" s="16">
        <v>0</v>
      </c>
      <c r="AQ199" s="16">
        <v>0</v>
      </c>
      <c r="AR199" s="16">
        <v>0</v>
      </c>
      <c r="AS199" s="16">
        <v>0</v>
      </c>
      <c r="AT199" s="16">
        <v>0</v>
      </c>
      <c r="AU199" s="16">
        <v>0</v>
      </c>
      <c r="AV199" s="16">
        <v>0</v>
      </c>
      <c r="AW199" s="16">
        <v>0</v>
      </c>
      <c r="AX199" s="16">
        <v>0</v>
      </c>
      <c r="AY199" s="16">
        <v>0</v>
      </c>
      <c r="AZ199" s="16">
        <v>0</v>
      </c>
      <c r="BA199" s="16">
        <v>0</v>
      </c>
      <c r="BB199" s="48"/>
      <c r="BC199" s="45"/>
      <c r="BD199" s="48"/>
      <c r="BE199" s="45"/>
      <c r="BF199" s="45"/>
      <c r="BG199" s="45"/>
    </row>
    <row r="200" spans="1:59" ht="30" x14ac:dyDescent="0.25">
      <c r="A200" s="46">
        <v>10</v>
      </c>
      <c r="B200" s="14" t="s">
        <v>510</v>
      </c>
      <c r="C200" s="14">
        <v>2000</v>
      </c>
      <c r="D200" s="49">
        <v>2001</v>
      </c>
      <c r="E200" s="49">
        <v>1999</v>
      </c>
      <c r="F200" s="14">
        <v>1</v>
      </c>
      <c r="G200" s="14" t="s">
        <v>141</v>
      </c>
      <c r="H200" s="14" t="s">
        <v>142</v>
      </c>
      <c r="I200" s="14" t="s">
        <v>143</v>
      </c>
      <c r="J200" s="2">
        <v>0</v>
      </c>
      <c r="K200" s="2">
        <v>2</v>
      </c>
      <c r="L200" s="2">
        <v>0</v>
      </c>
      <c r="M200" s="2">
        <v>0</v>
      </c>
      <c r="N200" s="2">
        <v>0</v>
      </c>
      <c r="O200" s="2">
        <v>0</v>
      </c>
      <c r="P200" s="2">
        <v>0</v>
      </c>
      <c r="Q200" s="2">
        <v>0</v>
      </c>
      <c r="R200" s="2">
        <v>0</v>
      </c>
      <c r="S200" s="2">
        <v>0</v>
      </c>
      <c r="T200" s="2">
        <v>2</v>
      </c>
      <c r="U200" s="2">
        <v>0</v>
      </c>
      <c r="V200" s="2">
        <v>0</v>
      </c>
      <c r="W200" s="2">
        <v>0</v>
      </c>
      <c r="X200" s="2">
        <v>0</v>
      </c>
      <c r="Y200" s="2">
        <v>0</v>
      </c>
      <c r="Z200" s="2">
        <v>0</v>
      </c>
      <c r="AA200" s="2">
        <v>0</v>
      </c>
      <c r="AB200" s="2">
        <v>2</v>
      </c>
      <c r="AC200" s="2">
        <v>2</v>
      </c>
      <c r="AD200" s="46"/>
      <c r="AE200" s="43">
        <v>170.6300048828125</v>
      </c>
      <c r="AF200" s="46">
        <f t="shared" ref="AF200" si="341">SUM(J200:AD202)</f>
        <v>26</v>
      </c>
      <c r="AG200" s="43">
        <f t="shared" ref="AG200" si="342">AE200+AF200</f>
        <v>196.6300048828125</v>
      </c>
      <c r="AH200" s="2">
        <v>0</v>
      </c>
      <c r="AI200" s="2">
        <v>2</v>
      </c>
      <c r="AJ200" s="2">
        <v>0</v>
      </c>
      <c r="AK200" s="2">
        <v>0</v>
      </c>
      <c r="AL200" s="2">
        <v>2</v>
      </c>
      <c r="AM200" s="2">
        <v>2</v>
      </c>
      <c r="AN200" s="2">
        <v>0</v>
      </c>
      <c r="AO200" s="2">
        <v>0</v>
      </c>
      <c r="AP200" s="2">
        <v>0</v>
      </c>
      <c r="AQ200" s="2">
        <v>0</v>
      </c>
      <c r="AR200" s="2">
        <v>2</v>
      </c>
      <c r="AS200" s="2">
        <v>0</v>
      </c>
      <c r="AT200" s="2">
        <v>0</v>
      </c>
      <c r="AU200" s="2">
        <v>0</v>
      </c>
      <c r="AV200" s="2">
        <v>0</v>
      </c>
      <c r="AW200" s="2">
        <v>2</v>
      </c>
      <c r="AX200" s="2">
        <v>0</v>
      </c>
      <c r="AY200" s="2">
        <v>0</v>
      </c>
      <c r="AZ200" s="2">
        <v>0</v>
      </c>
      <c r="BA200" s="2">
        <v>0</v>
      </c>
      <c r="BB200" s="46"/>
      <c r="BC200" s="43">
        <v>181.25999450683594</v>
      </c>
      <c r="BD200" s="46">
        <f t="shared" ref="BD200" si="343">SUM(AH200:BB202)</f>
        <v>30</v>
      </c>
      <c r="BE200" s="43">
        <f t="shared" ref="BE200" si="344">BC200+BD200</f>
        <v>211.25999450683594</v>
      </c>
      <c r="BF200" s="43">
        <f t="shared" ref="BF200" si="345">MIN(BE200,AG200)</f>
        <v>196.6300048828125</v>
      </c>
      <c r="BG200" s="43">
        <f t="shared" ref="BG200" si="346">IF( AND(ISNUMBER(BF$200),ISNUMBER(BF200)),(BF200-BF$200)/BF$200*100,"")</f>
        <v>0</v>
      </c>
    </row>
    <row r="201" spans="1:59" ht="45" x14ac:dyDescent="0.25">
      <c r="A201" s="47"/>
      <c r="B201" s="8" t="s">
        <v>329</v>
      </c>
      <c r="C201" s="8">
        <v>1999</v>
      </c>
      <c r="D201" s="50"/>
      <c r="E201" s="50"/>
      <c r="F201" s="8">
        <v>1</v>
      </c>
      <c r="G201" s="8" t="s">
        <v>43</v>
      </c>
      <c r="H201" s="8" t="s">
        <v>44</v>
      </c>
      <c r="I201" s="8" t="s">
        <v>45</v>
      </c>
      <c r="J201" s="4">
        <v>0</v>
      </c>
      <c r="K201" s="4">
        <v>0</v>
      </c>
      <c r="L201" s="4">
        <v>0</v>
      </c>
      <c r="M201" s="4">
        <v>0</v>
      </c>
      <c r="N201" s="4">
        <v>0</v>
      </c>
      <c r="O201" s="4">
        <v>0</v>
      </c>
      <c r="P201" s="4">
        <v>2</v>
      </c>
      <c r="Q201" s="4">
        <v>0</v>
      </c>
      <c r="R201" s="4">
        <v>2</v>
      </c>
      <c r="S201" s="4">
        <v>0</v>
      </c>
      <c r="T201" s="4">
        <v>2</v>
      </c>
      <c r="U201" s="4">
        <v>0</v>
      </c>
      <c r="V201" s="4">
        <v>0</v>
      </c>
      <c r="W201" s="4">
        <v>0</v>
      </c>
      <c r="X201" s="4">
        <v>0</v>
      </c>
      <c r="Y201" s="4">
        <v>0</v>
      </c>
      <c r="Z201" s="4">
        <v>0</v>
      </c>
      <c r="AA201" s="4">
        <v>0</v>
      </c>
      <c r="AB201" s="4">
        <v>2</v>
      </c>
      <c r="AC201" s="4">
        <v>2</v>
      </c>
      <c r="AD201" s="47"/>
      <c r="AE201" s="44"/>
      <c r="AF201" s="47"/>
      <c r="AG201" s="44"/>
      <c r="AH201" s="4">
        <v>0</v>
      </c>
      <c r="AI201" s="4">
        <v>0</v>
      </c>
      <c r="AJ201" s="4">
        <v>0</v>
      </c>
      <c r="AK201" s="4">
        <v>0</v>
      </c>
      <c r="AL201" s="4">
        <v>2</v>
      </c>
      <c r="AM201" s="4">
        <v>0</v>
      </c>
      <c r="AN201" s="4">
        <v>2</v>
      </c>
      <c r="AO201" s="4">
        <v>0</v>
      </c>
      <c r="AP201" s="4">
        <v>0</v>
      </c>
      <c r="AQ201" s="4">
        <v>0</v>
      </c>
      <c r="AR201" s="4">
        <v>2</v>
      </c>
      <c r="AS201" s="4">
        <v>0</v>
      </c>
      <c r="AT201" s="4">
        <v>0</v>
      </c>
      <c r="AU201" s="4">
        <v>0</v>
      </c>
      <c r="AV201" s="4">
        <v>0</v>
      </c>
      <c r="AW201" s="4">
        <v>0</v>
      </c>
      <c r="AX201" s="4">
        <v>0</v>
      </c>
      <c r="AY201" s="4">
        <v>0</v>
      </c>
      <c r="AZ201" s="4">
        <v>0</v>
      </c>
      <c r="BA201" s="4">
        <v>0</v>
      </c>
      <c r="BB201" s="47"/>
      <c r="BC201" s="44"/>
      <c r="BD201" s="47"/>
      <c r="BE201" s="44"/>
      <c r="BF201" s="44"/>
      <c r="BG201" s="44"/>
    </row>
    <row r="202" spans="1:59" ht="45" x14ac:dyDescent="0.25">
      <c r="A202" s="48"/>
      <c r="B202" s="15" t="s">
        <v>332</v>
      </c>
      <c r="C202" s="15">
        <v>2001</v>
      </c>
      <c r="D202" s="51"/>
      <c r="E202" s="51"/>
      <c r="F202" s="15" t="s">
        <v>33</v>
      </c>
      <c r="G202" s="15" t="s">
        <v>10</v>
      </c>
      <c r="H202" s="15" t="s">
        <v>71</v>
      </c>
      <c r="I202" s="15" t="s">
        <v>72</v>
      </c>
      <c r="J202" s="16">
        <v>0</v>
      </c>
      <c r="K202" s="16">
        <v>0</v>
      </c>
      <c r="L202" s="16">
        <v>0</v>
      </c>
      <c r="M202" s="16">
        <v>0</v>
      </c>
      <c r="N202" s="16">
        <v>2</v>
      </c>
      <c r="O202" s="16">
        <v>2</v>
      </c>
      <c r="P202" s="16">
        <v>0</v>
      </c>
      <c r="Q202" s="16">
        <v>0</v>
      </c>
      <c r="R202" s="16">
        <v>0</v>
      </c>
      <c r="S202" s="16">
        <v>0</v>
      </c>
      <c r="T202" s="16">
        <v>0</v>
      </c>
      <c r="U202" s="16">
        <v>0</v>
      </c>
      <c r="V202" s="16">
        <v>2</v>
      </c>
      <c r="W202" s="16">
        <v>0</v>
      </c>
      <c r="X202" s="16">
        <v>2</v>
      </c>
      <c r="Y202" s="16">
        <v>0</v>
      </c>
      <c r="Z202" s="16">
        <v>0</v>
      </c>
      <c r="AA202" s="16">
        <v>0</v>
      </c>
      <c r="AB202" s="16">
        <v>0</v>
      </c>
      <c r="AC202" s="16">
        <v>0</v>
      </c>
      <c r="AD202" s="48"/>
      <c r="AE202" s="45"/>
      <c r="AF202" s="48"/>
      <c r="AG202" s="45"/>
      <c r="AH202" s="16">
        <v>0</v>
      </c>
      <c r="AI202" s="16">
        <v>0</v>
      </c>
      <c r="AJ202" s="16">
        <v>0</v>
      </c>
      <c r="AK202" s="16">
        <v>0</v>
      </c>
      <c r="AL202" s="16">
        <v>0</v>
      </c>
      <c r="AM202" s="16">
        <v>2</v>
      </c>
      <c r="AN202" s="16">
        <v>2</v>
      </c>
      <c r="AO202" s="16">
        <v>2</v>
      </c>
      <c r="AP202" s="16">
        <v>2</v>
      </c>
      <c r="AQ202" s="16">
        <v>2</v>
      </c>
      <c r="AR202" s="16">
        <v>0</v>
      </c>
      <c r="AS202" s="16">
        <v>0</v>
      </c>
      <c r="AT202" s="16">
        <v>0</v>
      </c>
      <c r="AU202" s="16">
        <v>0</v>
      </c>
      <c r="AV202" s="16">
        <v>0</v>
      </c>
      <c r="AW202" s="16">
        <v>2</v>
      </c>
      <c r="AX202" s="16">
        <v>0</v>
      </c>
      <c r="AY202" s="16">
        <v>0</v>
      </c>
      <c r="AZ202" s="16">
        <v>0</v>
      </c>
      <c r="BA202" s="16">
        <v>2</v>
      </c>
      <c r="BB202" s="48"/>
      <c r="BC202" s="45"/>
      <c r="BD202" s="48"/>
      <c r="BE202" s="45"/>
      <c r="BF202" s="45"/>
      <c r="BG202" s="45"/>
    </row>
    <row r="203" spans="1:59" ht="30" x14ac:dyDescent="0.25">
      <c r="A203" s="46">
        <v>11</v>
      </c>
      <c r="B203" s="14" t="s">
        <v>160</v>
      </c>
      <c r="C203" s="14">
        <v>1998</v>
      </c>
      <c r="D203" s="49">
        <v>2000</v>
      </c>
      <c r="E203" s="49">
        <v>1998</v>
      </c>
      <c r="F203" s="14">
        <v>1</v>
      </c>
      <c r="G203" s="14" t="s">
        <v>30</v>
      </c>
      <c r="H203" s="14" t="s">
        <v>122</v>
      </c>
      <c r="I203" s="14" t="s">
        <v>123</v>
      </c>
      <c r="J203" s="2">
        <v>0</v>
      </c>
      <c r="K203" s="2">
        <v>0</v>
      </c>
      <c r="L203" s="2">
        <v>0</v>
      </c>
      <c r="M203" s="2">
        <v>0</v>
      </c>
      <c r="N203" s="2">
        <v>0</v>
      </c>
      <c r="O203" s="2">
        <v>0</v>
      </c>
      <c r="P203" s="2">
        <v>0</v>
      </c>
      <c r="Q203" s="2">
        <v>0</v>
      </c>
      <c r="R203" s="2">
        <v>2</v>
      </c>
      <c r="S203" s="2">
        <v>0</v>
      </c>
      <c r="T203" s="2">
        <v>2</v>
      </c>
      <c r="U203" s="2">
        <v>0</v>
      </c>
      <c r="V203" s="2">
        <v>2</v>
      </c>
      <c r="W203" s="2">
        <v>0</v>
      </c>
      <c r="X203" s="2">
        <v>0</v>
      </c>
      <c r="Y203" s="2">
        <v>2</v>
      </c>
      <c r="Z203" s="2">
        <v>0</v>
      </c>
      <c r="AA203" s="2">
        <v>0</v>
      </c>
      <c r="AB203" s="2">
        <v>0</v>
      </c>
      <c r="AC203" s="2">
        <v>0</v>
      </c>
      <c r="AD203" s="46"/>
      <c r="AE203" s="43">
        <v>197.64999389648437</v>
      </c>
      <c r="AF203" s="46">
        <f t="shared" ref="AF203" si="347">SUM(J203:AD205)</f>
        <v>12</v>
      </c>
      <c r="AG203" s="43">
        <f t="shared" ref="AG203" si="348">AE203+AF203</f>
        <v>209.64999389648437</v>
      </c>
      <c r="AH203" s="2">
        <v>0</v>
      </c>
      <c r="AI203" s="2">
        <v>0</v>
      </c>
      <c r="AJ203" s="2">
        <v>0</v>
      </c>
      <c r="AK203" s="2">
        <v>0</v>
      </c>
      <c r="AL203" s="2">
        <v>0</v>
      </c>
      <c r="AM203" s="2">
        <v>0</v>
      </c>
      <c r="AN203" s="2">
        <v>0</v>
      </c>
      <c r="AO203" s="2">
        <v>0</v>
      </c>
      <c r="AP203" s="2">
        <v>0</v>
      </c>
      <c r="AQ203" s="2">
        <v>0</v>
      </c>
      <c r="AR203" s="2">
        <v>0</v>
      </c>
      <c r="AS203" s="2">
        <v>0</v>
      </c>
      <c r="AT203" s="2">
        <v>0</v>
      </c>
      <c r="AU203" s="2">
        <v>0</v>
      </c>
      <c r="AV203" s="2">
        <v>0</v>
      </c>
      <c r="AW203" s="2">
        <v>0</v>
      </c>
      <c r="AX203" s="2">
        <v>0</v>
      </c>
      <c r="AY203" s="2">
        <v>0</v>
      </c>
      <c r="AZ203" s="2">
        <v>0</v>
      </c>
      <c r="BA203" s="2">
        <v>0</v>
      </c>
      <c r="BB203" s="46"/>
      <c r="BC203" s="43">
        <v>233.69999694824219</v>
      </c>
      <c r="BD203" s="46">
        <f t="shared" ref="BD203" si="349">SUM(AH203:BB205)</f>
        <v>20</v>
      </c>
      <c r="BE203" s="43">
        <f t="shared" ref="BE203" si="350">BC203+BD203</f>
        <v>253.69999694824219</v>
      </c>
      <c r="BF203" s="43">
        <f t="shared" ref="BF203" si="351">MIN(BE203,AG203)</f>
        <v>209.64999389648437</v>
      </c>
      <c r="BG203" s="43">
        <f t="shared" ref="BG203" si="352">IF( AND(ISNUMBER(BF$203),ISNUMBER(BF203)),(BF203-BF$203)/BF$203*100,"")</f>
        <v>0</v>
      </c>
    </row>
    <row r="204" spans="1:59" ht="45" x14ac:dyDescent="0.25">
      <c r="A204" s="47"/>
      <c r="B204" s="8" t="s">
        <v>287</v>
      </c>
      <c r="C204" s="8">
        <v>2000</v>
      </c>
      <c r="D204" s="50"/>
      <c r="E204" s="50"/>
      <c r="F204" s="8">
        <v>1</v>
      </c>
      <c r="G204" s="8" t="s">
        <v>83</v>
      </c>
      <c r="H204" s="8" t="s">
        <v>84</v>
      </c>
      <c r="I204" s="8" t="s">
        <v>85</v>
      </c>
      <c r="J204" s="4">
        <v>0</v>
      </c>
      <c r="K204" s="4">
        <v>0</v>
      </c>
      <c r="L204" s="4">
        <v>0</v>
      </c>
      <c r="M204" s="4">
        <v>0</v>
      </c>
      <c r="N204" s="4">
        <v>0</v>
      </c>
      <c r="O204" s="4">
        <v>0</v>
      </c>
      <c r="P204" s="4">
        <v>0</v>
      </c>
      <c r="Q204" s="4">
        <v>0</v>
      </c>
      <c r="R204" s="4">
        <v>0</v>
      </c>
      <c r="S204" s="4">
        <v>0</v>
      </c>
      <c r="T204" s="4">
        <v>0</v>
      </c>
      <c r="U204" s="4">
        <v>0</v>
      </c>
      <c r="V204" s="4">
        <v>0</v>
      </c>
      <c r="W204" s="4">
        <v>0</v>
      </c>
      <c r="X204" s="4">
        <v>2</v>
      </c>
      <c r="Y204" s="4">
        <v>0</v>
      </c>
      <c r="Z204" s="4">
        <v>0</v>
      </c>
      <c r="AA204" s="4">
        <v>0</v>
      </c>
      <c r="AB204" s="4">
        <v>0</v>
      </c>
      <c r="AC204" s="4">
        <v>0</v>
      </c>
      <c r="AD204" s="47"/>
      <c r="AE204" s="44"/>
      <c r="AF204" s="47"/>
      <c r="AG204" s="44"/>
      <c r="AH204" s="4">
        <v>0</v>
      </c>
      <c r="AI204" s="4">
        <v>0</v>
      </c>
      <c r="AJ204" s="4">
        <v>0</v>
      </c>
      <c r="AK204" s="4">
        <v>0</v>
      </c>
      <c r="AL204" s="4">
        <v>0</v>
      </c>
      <c r="AM204" s="4">
        <v>0</v>
      </c>
      <c r="AN204" s="4">
        <v>2</v>
      </c>
      <c r="AO204" s="4">
        <v>0</v>
      </c>
      <c r="AP204" s="4">
        <v>2</v>
      </c>
      <c r="AQ204" s="4">
        <v>0</v>
      </c>
      <c r="AR204" s="4">
        <v>0</v>
      </c>
      <c r="AS204" s="4">
        <v>0</v>
      </c>
      <c r="AT204" s="4">
        <v>2</v>
      </c>
      <c r="AU204" s="4">
        <v>0</v>
      </c>
      <c r="AV204" s="4">
        <v>2</v>
      </c>
      <c r="AW204" s="4">
        <v>2</v>
      </c>
      <c r="AX204" s="4">
        <v>0</v>
      </c>
      <c r="AY204" s="4">
        <v>0</v>
      </c>
      <c r="AZ204" s="4">
        <v>0</v>
      </c>
      <c r="BA204" s="4">
        <v>2</v>
      </c>
      <c r="BB204" s="47"/>
      <c r="BC204" s="44"/>
      <c r="BD204" s="47"/>
      <c r="BE204" s="44"/>
      <c r="BF204" s="44"/>
      <c r="BG204" s="44"/>
    </row>
    <row r="205" spans="1:59" ht="45" x14ac:dyDescent="0.25">
      <c r="A205" s="48"/>
      <c r="B205" s="15" t="s">
        <v>285</v>
      </c>
      <c r="C205" s="15">
        <v>2000</v>
      </c>
      <c r="D205" s="51"/>
      <c r="E205" s="51"/>
      <c r="F205" s="15">
        <v>1</v>
      </c>
      <c r="G205" s="15" t="s">
        <v>83</v>
      </c>
      <c r="H205" s="15" t="s">
        <v>84</v>
      </c>
      <c r="I205" s="15" t="s">
        <v>286</v>
      </c>
      <c r="J205" s="16">
        <v>0</v>
      </c>
      <c r="K205" s="16">
        <v>0</v>
      </c>
      <c r="L205" s="16">
        <v>0</v>
      </c>
      <c r="M205" s="16">
        <v>0</v>
      </c>
      <c r="N205" s="16">
        <v>0</v>
      </c>
      <c r="O205" s="16">
        <v>0</v>
      </c>
      <c r="P205" s="16">
        <v>0</v>
      </c>
      <c r="Q205" s="16">
        <v>0</v>
      </c>
      <c r="R205" s="16">
        <v>2</v>
      </c>
      <c r="S205" s="16">
        <v>0</v>
      </c>
      <c r="T205" s="16">
        <v>0</v>
      </c>
      <c r="U205" s="16">
        <v>0</v>
      </c>
      <c r="V205" s="16">
        <v>0</v>
      </c>
      <c r="W205" s="16">
        <v>0</v>
      </c>
      <c r="X205" s="16">
        <v>0</v>
      </c>
      <c r="Y205" s="16">
        <v>0</v>
      </c>
      <c r="Z205" s="16">
        <v>0</v>
      </c>
      <c r="AA205" s="16">
        <v>0</v>
      </c>
      <c r="AB205" s="16">
        <v>0</v>
      </c>
      <c r="AC205" s="16">
        <v>0</v>
      </c>
      <c r="AD205" s="48"/>
      <c r="AE205" s="45"/>
      <c r="AF205" s="48"/>
      <c r="AG205" s="45"/>
      <c r="AH205" s="16">
        <v>0</v>
      </c>
      <c r="AI205" s="16">
        <v>0</v>
      </c>
      <c r="AJ205" s="16">
        <v>2</v>
      </c>
      <c r="AK205" s="16">
        <v>0</v>
      </c>
      <c r="AL205" s="16">
        <v>0</v>
      </c>
      <c r="AM205" s="16">
        <v>0</v>
      </c>
      <c r="AN205" s="16">
        <v>0</v>
      </c>
      <c r="AO205" s="16">
        <v>0</v>
      </c>
      <c r="AP205" s="16">
        <v>2</v>
      </c>
      <c r="AQ205" s="16">
        <v>0</v>
      </c>
      <c r="AR205" s="16">
        <v>2</v>
      </c>
      <c r="AS205" s="16">
        <v>0</v>
      </c>
      <c r="AT205" s="16">
        <v>0</v>
      </c>
      <c r="AU205" s="16">
        <v>0</v>
      </c>
      <c r="AV205" s="16">
        <v>0</v>
      </c>
      <c r="AW205" s="16">
        <v>0</v>
      </c>
      <c r="AX205" s="16">
        <v>0</v>
      </c>
      <c r="AY205" s="16">
        <v>0</v>
      </c>
      <c r="AZ205" s="16">
        <v>0</v>
      </c>
      <c r="BA205" s="16">
        <v>2</v>
      </c>
      <c r="BB205" s="48"/>
      <c r="BC205" s="45"/>
      <c r="BD205" s="48"/>
      <c r="BE205" s="45"/>
      <c r="BF205" s="45"/>
      <c r="BG205" s="45"/>
    </row>
    <row r="206" spans="1:59" ht="45" x14ac:dyDescent="0.25">
      <c r="A206" s="46">
        <v>12</v>
      </c>
      <c r="B206" s="14" t="s">
        <v>340</v>
      </c>
      <c r="C206" s="14">
        <v>1998</v>
      </c>
      <c r="D206" s="49">
        <v>2000</v>
      </c>
      <c r="E206" s="49">
        <v>1998</v>
      </c>
      <c r="F206" s="14">
        <v>1</v>
      </c>
      <c r="G206" s="14" t="s">
        <v>83</v>
      </c>
      <c r="H206" s="14" t="s">
        <v>84</v>
      </c>
      <c r="I206" s="14" t="s">
        <v>341</v>
      </c>
      <c r="J206" s="2">
        <v>0</v>
      </c>
      <c r="K206" s="2">
        <v>0</v>
      </c>
      <c r="L206" s="2">
        <v>0</v>
      </c>
      <c r="M206" s="2">
        <v>0</v>
      </c>
      <c r="N206" s="2">
        <v>0</v>
      </c>
      <c r="O206" s="2">
        <v>2</v>
      </c>
      <c r="P206" s="2">
        <v>0</v>
      </c>
      <c r="Q206" s="2">
        <v>0</v>
      </c>
      <c r="R206" s="2">
        <v>0</v>
      </c>
      <c r="S206" s="2">
        <v>0</v>
      </c>
      <c r="T206" s="2">
        <v>0</v>
      </c>
      <c r="U206" s="2">
        <v>0</v>
      </c>
      <c r="V206" s="2">
        <v>0</v>
      </c>
      <c r="W206" s="2">
        <v>2</v>
      </c>
      <c r="X206" s="2">
        <v>0</v>
      </c>
      <c r="Y206" s="2">
        <v>0</v>
      </c>
      <c r="Z206" s="2">
        <v>0</v>
      </c>
      <c r="AA206" s="2">
        <v>0</v>
      </c>
      <c r="AB206" s="2">
        <v>0</v>
      </c>
      <c r="AC206" s="2">
        <v>0</v>
      </c>
      <c r="AD206" s="46"/>
      <c r="AE206" s="43">
        <v>167.22000122070312</v>
      </c>
      <c r="AF206" s="46">
        <f t="shared" ref="AF206" si="353">SUM(J206:AD208)</f>
        <v>66</v>
      </c>
      <c r="AG206" s="43">
        <f t="shared" ref="AG206" si="354">AE206+AF206</f>
        <v>233.22000122070313</v>
      </c>
      <c r="AH206" s="2">
        <v>0</v>
      </c>
      <c r="AI206" s="2">
        <v>0</v>
      </c>
      <c r="AJ206" s="2">
        <v>0</v>
      </c>
      <c r="AK206" s="2">
        <v>0</v>
      </c>
      <c r="AL206" s="2">
        <v>0</v>
      </c>
      <c r="AM206" s="2">
        <v>0</v>
      </c>
      <c r="AN206" s="2">
        <v>0</v>
      </c>
      <c r="AO206" s="2">
        <v>0</v>
      </c>
      <c r="AP206" s="2">
        <v>0</v>
      </c>
      <c r="AQ206" s="2">
        <v>0</v>
      </c>
      <c r="AR206" s="2">
        <v>0</v>
      </c>
      <c r="AS206" s="2">
        <v>0</v>
      </c>
      <c r="AT206" s="2">
        <v>2</v>
      </c>
      <c r="AU206" s="2">
        <v>0</v>
      </c>
      <c r="AV206" s="2">
        <v>0</v>
      </c>
      <c r="AW206" s="2">
        <v>0</v>
      </c>
      <c r="AX206" s="2">
        <v>0</v>
      </c>
      <c r="AY206" s="2">
        <v>0</v>
      </c>
      <c r="AZ206" s="2">
        <v>0</v>
      </c>
      <c r="BA206" s="2">
        <v>0</v>
      </c>
      <c r="BB206" s="46"/>
      <c r="BC206" s="43">
        <v>173.25999450683594</v>
      </c>
      <c r="BD206" s="46">
        <f t="shared" ref="BD206" si="355">SUM(AH206:BB208)</f>
        <v>114</v>
      </c>
      <c r="BE206" s="43">
        <f t="shared" ref="BE206" si="356">BC206+BD206</f>
        <v>287.25999450683594</v>
      </c>
      <c r="BF206" s="43">
        <f t="shared" ref="BF206" si="357">MIN(BE206,AG206)</f>
        <v>233.22000122070313</v>
      </c>
      <c r="BG206" s="43">
        <f t="shared" ref="BG206" si="358">IF( AND(ISNUMBER(BF$206),ISNUMBER(BF206)),(BF206-BF$206)/BF$206*100,"")</f>
        <v>0</v>
      </c>
    </row>
    <row r="207" spans="1:59" ht="45" x14ac:dyDescent="0.25">
      <c r="A207" s="47"/>
      <c r="B207" s="8" t="s">
        <v>211</v>
      </c>
      <c r="C207" s="8">
        <v>2000</v>
      </c>
      <c r="D207" s="50"/>
      <c r="E207" s="50"/>
      <c r="F207" s="8">
        <v>1</v>
      </c>
      <c r="G207" s="8" t="s">
        <v>83</v>
      </c>
      <c r="H207" s="8" t="s">
        <v>84</v>
      </c>
      <c r="I207" s="8" t="s">
        <v>85</v>
      </c>
      <c r="J207" s="4">
        <v>0</v>
      </c>
      <c r="K207" s="4">
        <v>0</v>
      </c>
      <c r="L207" s="4">
        <v>0</v>
      </c>
      <c r="M207" s="4">
        <v>0</v>
      </c>
      <c r="N207" s="4">
        <v>2</v>
      </c>
      <c r="O207" s="4">
        <v>0</v>
      </c>
      <c r="P207" s="4">
        <v>0</v>
      </c>
      <c r="Q207" s="4">
        <v>0</v>
      </c>
      <c r="R207" s="4">
        <v>0</v>
      </c>
      <c r="S207" s="4">
        <v>0</v>
      </c>
      <c r="T207" s="4">
        <v>0</v>
      </c>
      <c r="U207" s="4">
        <v>0</v>
      </c>
      <c r="V207" s="4">
        <v>0</v>
      </c>
      <c r="W207" s="4">
        <v>0</v>
      </c>
      <c r="X207" s="4">
        <v>0</v>
      </c>
      <c r="Y207" s="4">
        <v>0</v>
      </c>
      <c r="Z207" s="4">
        <v>0</v>
      </c>
      <c r="AA207" s="4">
        <v>0</v>
      </c>
      <c r="AB207" s="4">
        <v>0</v>
      </c>
      <c r="AC207" s="4">
        <v>0</v>
      </c>
      <c r="AD207" s="47"/>
      <c r="AE207" s="44"/>
      <c r="AF207" s="47"/>
      <c r="AG207" s="44"/>
      <c r="AH207" s="4">
        <v>0</v>
      </c>
      <c r="AI207" s="4">
        <v>0</v>
      </c>
      <c r="AJ207" s="4">
        <v>0</v>
      </c>
      <c r="AK207" s="4">
        <v>0</v>
      </c>
      <c r="AL207" s="4">
        <v>0</v>
      </c>
      <c r="AM207" s="4">
        <v>0</v>
      </c>
      <c r="AN207" s="4">
        <v>0</v>
      </c>
      <c r="AO207" s="4">
        <v>0</v>
      </c>
      <c r="AP207" s="4">
        <v>0</v>
      </c>
      <c r="AQ207" s="4">
        <v>0</v>
      </c>
      <c r="AR207" s="4">
        <v>0</v>
      </c>
      <c r="AS207" s="4">
        <v>0</v>
      </c>
      <c r="AT207" s="4">
        <v>50</v>
      </c>
      <c r="AU207" s="4">
        <v>0</v>
      </c>
      <c r="AV207" s="4">
        <v>2</v>
      </c>
      <c r="AW207" s="4">
        <v>0</v>
      </c>
      <c r="AX207" s="4">
        <v>0</v>
      </c>
      <c r="AY207" s="4">
        <v>0</v>
      </c>
      <c r="AZ207" s="4">
        <v>0</v>
      </c>
      <c r="BA207" s="4">
        <v>2</v>
      </c>
      <c r="BB207" s="47"/>
      <c r="BC207" s="44"/>
      <c r="BD207" s="47"/>
      <c r="BE207" s="44"/>
      <c r="BF207" s="44"/>
      <c r="BG207" s="44"/>
    </row>
    <row r="208" spans="1:59" ht="45" x14ac:dyDescent="0.25">
      <c r="A208" s="48"/>
      <c r="B208" s="15" t="s">
        <v>82</v>
      </c>
      <c r="C208" s="15">
        <v>1998</v>
      </c>
      <c r="D208" s="51"/>
      <c r="E208" s="51"/>
      <c r="F208" s="15">
        <v>1</v>
      </c>
      <c r="G208" s="15" t="s">
        <v>83</v>
      </c>
      <c r="H208" s="15" t="s">
        <v>84</v>
      </c>
      <c r="I208" s="15" t="s">
        <v>85</v>
      </c>
      <c r="J208" s="16">
        <v>0</v>
      </c>
      <c r="K208" s="16">
        <v>0</v>
      </c>
      <c r="L208" s="16">
        <v>0</v>
      </c>
      <c r="M208" s="16">
        <v>0</v>
      </c>
      <c r="N208" s="16">
        <v>0</v>
      </c>
      <c r="O208" s="16">
        <v>0</v>
      </c>
      <c r="P208" s="16">
        <v>0</v>
      </c>
      <c r="Q208" s="16">
        <v>2</v>
      </c>
      <c r="R208" s="16">
        <v>0</v>
      </c>
      <c r="S208" s="16">
        <v>0</v>
      </c>
      <c r="T208" s="16">
        <v>0</v>
      </c>
      <c r="U208" s="16">
        <v>0</v>
      </c>
      <c r="V208" s="16">
        <v>2</v>
      </c>
      <c r="W208" s="16">
        <v>0</v>
      </c>
      <c r="X208" s="16">
        <v>2</v>
      </c>
      <c r="Y208" s="16">
        <v>2</v>
      </c>
      <c r="Z208" s="16">
        <v>0</v>
      </c>
      <c r="AA208" s="16">
        <v>2</v>
      </c>
      <c r="AB208" s="16">
        <v>0</v>
      </c>
      <c r="AC208" s="16">
        <v>50</v>
      </c>
      <c r="AD208" s="48"/>
      <c r="AE208" s="45"/>
      <c r="AF208" s="48"/>
      <c r="AG208" s="45"/>
      <c r="AH208" s="16">
        <v>0</v>
      </c>
      <c r="AI208" s="16">
        <v>0</v>
      </c>
      <c r="AJ208" s="16">
        <v>0</v>
      </c>
      <c r="AK208" s="16">
        <v>0</v>
      </c>
      <c r="AL208" s="16">
        <v>0</v>
      </c>
      <c r="AM208" s="16">
        <v>0</v>
      </c>
      <c r="AN208" s="16">
        <v>0</v>
      </c>
      <c r="AO208" s="16">
        <v>0</v>
      </c>
      <c r="AP208" s="16">
        <v>0</v>
      </c>
      <c r="AQ208" s="16">
        <v>0</v>
      </c>
      <c r="AR208" s="16">
        <v>2</v>
      </c>
      <c r="AS208" s="16">
        <v>50</v>
      </c>
      <c r="AT208" s="16">
        <v>0</v>
      </c>
      <c r="AU208" s="16">
        <v>0</v>
      </c>
      <c r="AV208" s="16">
        <v>2</v>
      </c>
      <c r="AW208" s="16">
        <v>2</v>
      </c>
      <c r="AX208" s="16">
        <v>0</v>
      </c>
      <c r="AY208" s="16">
        <v>2</v>
      </c>
      <c r="AZ208" s="16">
        <v>0</v>
      </c>
      <c r="BA208" s="16">
        <v>0</v>
      </c>
      <c r="BB208" s="48"/>
      <c r="BC208" s="45"/>
      <c r="BD208" s="48"/>
      <c r="BE208" s="45"/>
      <c r="BF208" s="45"/>
      <c r="BG208" s="45"/>
    </row>
    <row r="209" spans="1:59" ht="30" x14ac:dyDescent="0.25">
      <c r="A209" s="46">
        <v>13</v>
      </c>
      <c r="B209" s="14" t="s">
        <v>267</v>
      </c>
      <c r="C209" s="14">
        <v>1997</v>
      </c>
      <c r="D209" s="49">
        <v>1999</v>
      </c>
      <c r="E209" s="49">
        <v>1997</v>
      </c>
      <c r="F209" s="14">
        <v>1</v>
      </c>
      <c r="G209" s="14" t="s">
        <v>30</v>
      </c>
      <c r="H209" s="14" t="s">
        <v>31</v>
      </c>
      <c r="I209" s="14" t="s">
        <v>27</v>
      </c>
      <c r="J209" s="2">
        <v>0</v>
      </c>
      <c r="K209" s="2">
        <v>0</v>
      </c>
      <c r="L209" s="2">
        <v>0</v>
      </c>
      <c r="M209" s="2">
        <v>0</v>
      </c>
      <c r="N209" s="2">
        <v>0</v>
      </c>
      <c r="O209" s="2">
        <v>0</v>
      </c>
      <c r="P209" s="2">
        <v>0</v>
      </c>
      <c r="Q209" s="2">
        <v>0</v>
      </c>
      <c r="R209" s="2">
        <v>0</v>
      </c>
      <c r="S209" s="2">
        <v>0</v>
      </c>
      <c r="T209" s="2">
        <v>0</v>
      </c>
      <c r="U209" s="2">
        <v>0</v>
      </c>
      <c r="V209" s="2">
        <v>0</v>
      </c>
      <c r="W209" s="2">
        <v>0</v>
      </c>
      <c r="X209" s="2">
        <v>0</v>
      </c>
      <c r="Y209" s="2">
        <v>0</v>
      </c>
      <c r="Z209" s="2">
        <v>0</v>
      </c>
      <c r="AA209" s="2">
        <v>0</v>
      </c>
      <c r="AB209" s="2">
        <v>0</v>
      </c>
      <c r="AC209" s="2">
        <v>0</v>
      </c>
      <c r="AD209" s="46"/>
      <c r="AE209" s="43">
        <v>155.11000061035156</v>
      </c>
      <c r="AF209" s="46">
        <f t="shared" ref="AF209" si="359">SUM(J209:AD211)</f>
        <v>58</v>
      </c>
      <c r="AG209" s="43">
        <f t="shared" ref="AG209" si="360">AE209+AF209</f>
        <v>213.11000061035156</v>
      </c>
      <c r="AH209" s="2">
        <v>0</v>
      </c>
      <c r="AI209" s="2">
        <v>2</v>
      </c>
      <c r="AJ209" s="2">
        <v>0</v>
      </c>
      <c r="AK209" s="2">
        <v>0</v>
      </c>
      <c r="AL209" s="2">
        <v>0</v>
      </c>
      <c r="AM209" s="2">
        <v>0</v>
      </c>
      <c r="AN209" s="2">
        <v>0</v>
      </c>
      <c r="AO209" s="2">
        <v>0</v>
      </c>
      <c r="AP209" s="2">
        <v>2</v>
      </c>
      <c r="AQ209" s="2">
        <v>0</v>
      </c>
      <c r="AR209" s="2">
        <v>0</v>
      </c>
      <c r="AS209" s="2">
        <v>0</v>
      </c>
      <c r="AT209" s="2">
        <v>2</v>
      </c>
      <c r="AU209" s="2">
        <v>0</v>
      </c>
      <c r="AV209" s="2">
        <v>0</v>
      </c>
      <c r="AW209" s="2">
        <v>0</v>
      </c>
      <c r="AX209" s="2">
        <v>0</v>
      </c>
      <c r="AY209" s="2">
        <v>0</v>
      </c>
      <c r="AZ209" s="2">
        <v>0</v>
      </c>
      <c r="BA209" s="2">
        <v>0</v>
      </c>
      <c r="BB209" s="46"/>
      <c r="BC209" s="43">
        <v>157.30999755859375</v>
      </c>
      <c r="BD209" s="46">
        <f t="shared" ref="BD209" si="361">SUM(AH209:BB211)</f>
        <v>126</v>
      </c>
      <c r="BE209" s="43">
        <f t="shared" ref="BE209" si="362">BC209+BD209</f>
        <v>283.30999755859375</v>
      </c>
      <c r="BF209" s="43">
        <f t="shared" ref="BF209" si="363">MIN(BE209,AG209)</f>
        <v>213.11000061035156</v>
      </c>
      <c r="BG209" s="43">
        <f t="shared" ref="BG209" si="364">IF( AND(ISNUMBER(BF$209),ISNUMBER(BF209)),(BF209-BF$209)/BF$209*100,"")</f>
        <v>0</v>
      </c>
    </row>
    <row r="210" spans="1:59" ht="45" x14ac:dyDescent="0.25">
      <c r="A210" s="47"/>
      <c r="B210" s="8" t="s">
        <v>260</v>
      </c>
      <c r="C210" s="8">
        <v>1997</v>
      </c>
      <c r="D210" s="50"/>
      <c r="E210" s="50"/>
      <c r="F210" s="8" t="s">
        <v>33</v>
      </c>
      <c r="G210" s="8" t="s">
        <v>57</v>
      </c>
      <c r="H210" s="8" t="s">
        <v>261</v>
      </c>
      <c r="I210" s="8" t="s">
        <v>262</v>
      </c>
      <c r="J210" s="4">
        <v>0</v>
      </c>
      <c r="K210" s="4">
        <v>0</v>
      </c>
      <c r="L210" s="4">
        <v>0</v>
      </c>
      <c r="M210" s="4">
        <v>0</v>
      </c>
      <c r="N210" s="4">
        <v>0</v>
      </c>
      <c r="O210" s="4">
        <v>0</v>
      </c>
      <c r="P210" s="4">
        <v>2</v>
      </c>
      <c r="Q210" s="4">
        <v>2</v>
      </c>
      <c r="R210" s="4">
        <v>0</v>
      </c>
      <c r="S210" s="4">
        <v>0</v>
      </c>
      <c r="T210" s="4">
        <v>2</v>
      </c>
      <c r="U210" s="4">
        <v>0</v>
      </c>
      <c r="V210" s="4">
        <v>0</v>
      </c>
      <c r="W210" s="4">
        <v>0</v>
      </c>
      <c r="X210" s="4">
        <v>0</v>
      </c>
      <c r="Y210" s="4">
        <v>0</v>
      </c>
      <c r="Z210" s="4">
        <v>0</v>
      </c>
      <c r="AA210" s="4">
        <v>0</v>
      </c>
      <c r="AB210" s="4">
        <v>0</v>
      </c>
      <c r="AC210" s="4">
        <v>50</v>
      </c>
      <c r="AD210" s="47"/>
      <c r="AE210" s="44"/>
      <c r="AF210" s="47"/>
      <c r="AG210" s="44"/>
      <c r="AH210" s="4">
        <v>0</v>
      </c>
      <c r="AI210" s="4">
        <v>0</v>
      </c>
      <c r="AJ210" s="4">
        <v>0</v>
      </c>
      <c r="AK210" s="4">
        <v>0</v>
      </c>
      <c r="AL210" s="4">
        <v>2</v>
      </c>
      <c r="AM210" s="4">
        <v>0</v>
      </c>
      <c r="AN210" s="4">
        <v>0</v>
      </c>
      <c r="AO210" s="4">
        <v>0</v>
      </c>
      <c r="AP210" s="4">
        <v>2</v>
      </c>
      <c r="AQ210" s="4">
        <v>2</v>
      </c>
      <c r="AR210" s="4">
        <v>0</v>
      </c>
      <c r="AS210" s="4">
        <v>0</v>
      </c>
      <c r="AT210" s="4">
        <v>0</v>
      </c>
      <c r="AU210" s="4">
        <v>2</v>
      </c>
      <c r="AV210" s="4">
        <v>2</v>
      </c>
      <c r="AW210" s="4">
        <v>2</v>
      </c>
      <c r="AX210" s="4">
        <v>0</v>
      </c>
      <c r="AY210" s="4">
        <v>0</v>
      </c>
      <c r="AZ210" s="4">
        <v>0</v>
      </c>
      <c r="BA210" s="4">
        <v>2</v>
      </c>
      <c r="BB210" s="47"/>
      <c r="BC210" s="44"/>
      <c r="BD210" s="47"/>
      <c r="BE210" s="44"/>
      <c r="BF210" s="44"/>
      <c r="BG210" s="44"/>
    </row>
    <row r="211" spans="1:59" ht="45" x14ac:dyDescent="0.25">
      <c r="A211" s="48"/>
      <c r="B211" s="15" t="s">
        <v>292</v>
      </c>
      <c r="C211" s="15">
        <v>1999</v>
      </c>
      <c r="D211" s="51"/>
      <c r="E211" s="51"/>
      <c r="F211" s="15">
        <v>1</v>
      </c>
      <c r="G211" s="15" t="s">
        <v>57</v>
      </c>
      <c r="H211" s="15" t="s">
        <v>293</v>
      </c>
      <c r="I211" s="15" t="s">
        <v>134</v>
      </c>
      <c r="J211" s="16">
        <v>0</v>
      </c>
      <c r="K211" s="16">
        <v>0</v>
      </c>
      <c r="L211" s="16">
        <v>2</v>
      </c>
      <c r="M211" s="16">
        <v>0</v>
      </c>
      <c r="N211" s="16">
        <v>0</v>
      </c>
      <c r="O211" s="16">
        <v>0</v>
      </c>
      <c r="P211" s="16">
        <v>0</v>
      </c>
      <c r="Q211" s="16">
        <v>0</v>
      </c>
      <c r="R211" s="16">
        <v>0</v>
      </c>
      <c r="S211" s="16">
        <v>0</v>
      </c>
      <c r="T211" s="16">
        <v>0</v>
      </c>
      <c r="U211" s="16">
        <v>0</v>
      </c>
      <c r="V211" s="16">
        <v>0</v>
      </c>
      <c r="W211" s="16">
        <v>0</v>
      </c>
      <c r="X211" s="16">
        <v>0</v>
      </c>
      <c r="Y211" s="16">
        <v>0</v>
      </c>
      <c r="Z211" s="16">
        <v>0</v>
      </c>
      <c r="AA211" s="16">
        <v>0</v>
      </c>
      <c r="AB211" s="16">
        <v>0</v>
      </c>
      <c r="AC211" s="16">
        <v>0</v>
      </c>
      <c r="AD211" s="48"/>
      <c r="AE211" s="45"/>
      <c r="AF211" s="48"/>
      <c r="AG211" s="45"/>
      <c r="AH211" s="16">
        <v>0</v>
      </c>
      <c r="AI211" s="16">
        <v>0</v>
      </c>
      <c r="AJ211" s="16">
        <v>0</v>
      </c>
      <c r="AK211" s="16">
        <v>0</v>
      </c>
      <c r="AL211" s="16">
        <v>0</v>
      </c>
      <c r="AM211" s="16">
        <v>2</v>
      </c>
      <c r="AN211" s="16">
        <v>0</v>
      </c>
      <c r="AO211" s="16">
        <v>0</v>
      </c>
      <c r="AP211" s="16">
        <v>0</v>
      </c>
      <c r="AQ211" s="16">
        <v>0</v>
      </c>
      <c r="AR211" s="16">
        <v>50</v>
      </c>
      <c r="AS211" s="16">
        <v>50</v>
      </c>
      <c r="AT211" s="16">
        <v>2</v>
      </c>
      <c r="AU211" s="16">
        <v>0</v>
      </c>
      <c r="AV211" s="16">
        <v>0</v>
      </c>
      <c r="AW211" s="16">
        <v>2</v>
      </c>
      <c r="AX211" s="16">
        <v>0</v>
      </c>
      <c r="AY211" s="16">
        <v>0</v>
      </c>
      <c r="AZ211" s="16">
        <v>0</v>
      </c>
      <c r="BA211" s="16">
        <v>0</v>
      </c>
      <c r="BB211" s="48"/>
      <c r="BC211" s="45"/>
      <c r="BD211" s="48"/>
      <c r="BE211" s="45"/>
      <c r="BF211" s="45"/>
      <c r="BG211" s="45"/>
    </row>
    <row r="212" spans="1:59" ht="30" x14ac:dyDescent="0.25">
      <c r="A212" s="46">
        <v>14</v>
      </c>
      <c r="B212" s="14" t="s">
        <v>214</v>
      </c>
      <c r="C212" s="14">
        <v>2000</v>
      </c>
      <c r="D212" s="49">
        <v>2002</v>
      </c>
      <c r="E212" s="49">
        <v>2000</v>
      </c>
      <c r="F212" s="14">
        <v>1</v>
      </c>
      <c r="G212" s="14" t="s">
        <v>57</v>
      </c>
      <c r="H212" s="14" t="s">
        <v>58</v>
      </c>
      <c r="I212" s="14" t="s">
        <v>215</v>
      </c>
      <c r="J212" s="2">
        <v>0</v>
      </c>
      <c r="K212" s="2">
        <v>0</v>
      </c>
      <c r="L212" s="2">
        <v>0</v>
      </c>
      <c r="M212" s="2">
        <v>2</v>
      </c>
      <c r="N212" s="2">
        <v>0</v>
      </c>
      <c r="O212" s="2">
        <v>0</v>
      </c>
      <c r="P212" s="2">
        <v>0</v>
      </c>
      <c r="Q212" s="2">
        <v>0</v>
      </c>
      <c r="R212" s="2">
        <v>2</v>
      </c>
      <c r="S212" s="2">
        <v>0</v>
      </c>
      <c r="T212" s="2">
        <v>2</v>
      </c>
      <c r="U212" s="2">
        <v>0</v>
      </c>
      <c r="V212" s="2">
        <v>0</v>
      </c>
      <c r="W212" s="2">
        <v>0</v>
      </c>
      <c r="X212" s="2">
        <v>0</v>
      </c>
      <c r="Y212" s="2">
        <v>2</v>
      </c>
      <c r="Z212" s="2">
        <v>0</v>
      </c>
      <c r="AA212" s="2">
        <v>0</v>
      </c>
      <c r="AB212" s="2">
        <v>0</v>
      </c>
      <c r="AC212" s="2">
        <v>0</v>
      </c>
      <c r="AD212" s="46"/>
      <c r="AE212" s="43">
        <v>212.14999389648437</v>
      </c>
      <c r="AF212" s="46">
        <f t="shared" ref="AF212" si="365">SUM(J212:AD214)</f>
        <v>72</v>
      </c>
      <c r="AG212" s="43">
        <f t="shared" ref="AG212" si="366">AE212+AF212</f>
        <v>284.14999389648437</v>
      </c>
      <c r="AH212" s="2">
        <v>0</v>
      </c>
      <c r="AI212" s="2">
        <v>0</v>
      </c>
      <c r="AJ212" s="2">
        <v>0</v>
      </c>
      <c r="AK212" s="2">
        <v>0</v>
      </c>
      <c r="AL212" s="2">
        <v>0</v>
      </c>
      <c r="AM212" s="2">
        <v>0</v>
      </c>
      <c r="AN212" s="2">
        <v>0</v>
      </c>
      <c r="AO212" s="2">
        <v>2</v>
      </c>
      <c r="AP212" s="2">
        <v>0</v>
      </c>
      <c r="AQ212" s="2">
        <v>0</v>
      </c>
      <c r="AR212" s="2">
        <v>0</v>
      </c>
      <c r="AS212" s="2">
        <v>0</v>
      </c>
      <c r="AT212" s="2">
        <v>2</v>
      </c>
      <c r="AU212" s="2">
        <v>0</v>
      </c>
      <c r="AV212" s="2">
        <v>2</v>
      </c>
      <c r="AW212" s="2">
        <v>0</v>
      </c>
      <c r="AX212" s="2">
        <v>0</v>
      </c>
      <c r="AY212" s="2">
        <v>0</v>
      </c>
      <c r="AZ212" s="2">
        <v>0</v>
      </c>
      <c r="BA212" s="2">
        <v>0</v>
      </c>
      <c r="BB212" s="46"/>
      <c r="BC212" s="43">
        <v>199.52000427246094</v>
      </c>
      <c r="BD212" s="46">
        <f t="shared" ref="BD212" si="367">SUM(AH212:BB214)</f>
        <v>70</v>
      </c>
      <c r="BE212" s="43">
        <f t="shared" ref="BE212" si="368">BC212+BD212</f>
        <v>269.52000427246094</v>
      </c>
      <c r="BF212" s="43">
        <f t="shared" ref="BF212" si="369">MIN(BE212,AG212)</f>
        <v>269.52000427246094</v>
      </c>
      <c r="BG212" s="43">
        <f t="shared" ref="BG212" si="370">IF( AND(ISNUMBER(BF$212),ISNUMBER(BF212)),(BF212-BF$212)/BF$212*100,"")</f>
        <v>0</v>
      </c>
    </row>
    <row r="213" spans="1:59" ht="30" x14ac:dyDescent="0.25">
      <c r="A213" s="47"/>
      <c r="B213" s="8" t="s">
        <v>14</v>
      </c>
      <c r="C213" s="8">
        <v>2002</v>
      </c>
      <c r="D213" s="50"/>
      <c r="E213" s="50"/>
      <c r="F213" s="8">
        <v>3</v>
      </c>
      <c r="G213" s="8" t="s">
        <v>16</v>
      </c>
      <c r="H213" s="8" t="s">
        <v>17</v>
      </c>
      <c r="I213" s="8" t="s">
        <v>18</v>
      </c>
      <c r="J213" s="4">
        <v>0</v>
      </c>
      <c r="K213" s="4">
        <v>0</v>
      </c>
      <c r="L213" s="4">
        <v>2</v>
      </c>
      <c r="M213" s="4">
        <v>0</v>
      </c>
      <c r="N213" s="4">
        <v>0</v>
      </c>
      <c r="O213" s="4">
        <v>0</v>
      </c>
      <c r="P213" s="4">
        <v>0</v>
      </c>
      <c r="Q213" s="4">
        <v>0</v>
      </c>
      <c r="R213" s="4">
        <v>2</v>
      </c>
      <c r="S213" s="4">
        <v>0</v>
      </c>
      <c r="T213" s="4">
        <v>0</v>
      </c>
      <c r="U213" s="4">
        <v>0</v>
      </c>
      <c r="V213" s="4">
        <v>0</v>
      </c>
      <c r="W213" s="4">
        <v>0</v>
      </c>
      <c r="X213" s="4">
        <v>50</v>
      </c>
      <c r="Y213" s="4">
        <v>2</v>
      </c>
      <c r="Z213" s="4">
        <v>0</v>
      </c>
      <c r="AA213" s="4">
        <v>0</v>
      </c>
      <c r="AB213" s="4">
        <v>0</v>
      </c>
      <c r="AC213" s="4">
        <v>2</v>
      </c>
      <c r="AD213" s="47"/>
      <c r="AE213" s="44"/>
      <c r="AF213" s="47"/>
      <c r="AG213" s="44"/>
      <c r="AH213" s="4">
        <v>0</v>
      </c>
      <c r="AI213" s="4">
        <v>0</v>
      </c>
      <c r="AJ213" s="4">
        <v>0</v>
      </c>
      <c r="AK213" s="4">
        <v>0</v>
      </c>
      <c r="AL213" s="4">
        <v>0</v>
      </c>
      <c r="AM213" s="4">
        <v>2</v>
      </c>
      <c r="AN213" s="4">
        <v>0</v>
      </c>
      <c r="AO213" s="4">
        <v>0</v>
      </c>
      <c r="AP213" s="4">
        <v>0</v>
      </c>
      <c r="AQ213" s="4">
        <v>0</v>
      </c>
      <c r="AR213" s="4">
        <v>0</v>
      </c>
      <c r="AS213" s="4">
        <v>0</v>
      </c>
      <c r="AT213" s="4">
        <v>0</v>
      </c>
      <c r="AU213" s="4">
        <v>0</v>
      </c>
      <c r="AV213" s="4">
        <v>2</v>
      </c>
      <c r="AW213" s="4">
        <v>0</v>
      </c>
      <c r="AX213" s="4">
        <v>0</v>
      </c>
      <c r="AY213" s="4">
        <v>0</v>
      </c>
      <c r="AZ213" s="4">
        <v>2</v>
      </c>
      <c r="BA213" s="4">
        <v>0</v>
      </c>
      <c r="BB213" s="47"/>
      <c r="BC213" s="44"/>
      <c r="BD213" s="47"/>
      <c r="BE213" s="44"/>
      <c r="BF213" s="44"/>
      <c r="BG213" s="44"/>
    </row>
    <row r="214" spans="1:59" ht="30" x14ac:dyDescent="0.25">
      <c r="A214" s="48"/>
      <c r="B214" s="15" t="s">
        <v>183</v>
      </c>
      <c r="C214" s="15">
        <v>2001</v>
      </c>
      <c r="D214" s="51"/>
      <c r="E214" s="51"/>
      <c r="F214" s="15">
        <v>1</v>
      </c>
      <c r="G214" s="15" t="s">
        <v>30</v>
      </c>
      <c r="H214" s="15" t="s">
        <v>122</v>
      </c>
      <c r="I214" s="15" t="s">
        <v>123</v>
      </c>
      <c r="J214" s="16">
        <v>0</v>
      </c>
      <c r="K214" s="16">
        <v>0</v>
      </c>
      <c r="L214" s="16">
        <v>0</v>
      </c>
      <c r="M214" s="16">
        <v>0</v>
      </c>
      <c r="N214" s="16">
        <v>2</v>
      </c>
      <c r="O214" s="16">
        <v>0</v>
      </c>
      <c r="P214" s="16">
        <v>0</v>
      </c>
      <c r="Q214" s="16">
        <v>0</v>
      </c>
      <c r="R214" s="16">
        <v>0</v>
      </c>
      <c r="S214" s="16">
        <v>0</v>
      </c>
      <c r="T214" s="16">
        <v>0</v>
      </c>
      <c r="U214" s="16">
        <v>0</v>
      </c>
      <c r="V214" s="16">
        <v>0</v>
      </c>
      <c r="W214" s="16">
        <v>0</v>
      </c>
      <c r="X214" s="16">
        <v>2</v>
      </c>
      <c r="Y214" s="16">
        <v>2</v>
      </c>
      <c r="Z214" s="16">
        <v>0</v>
      </c>
      <c r="AA214" s="16">
        <v>0</v>
      </c>
      <c r="AB214" s="16">
        <v>0</v>
      </c>
      <c r="AC214" s="16">
        <v>0</v>
      </c>
      <c r="AD214" s="48"/>
      <c r="AE214" s="45"/>
      <c r="AF214" s="48"/>
      <c r="AG214" s="45"/>
      <c r="AH214" s="16">
        <v>0</v>
      </c>
      <c r="AI214" s="16">
        <v>0</v>
      </c>
      <c r="AJ214" s="16">
        <v>0</v>
      </c>
      <c r="AK214" s="16">
        <v>0</v>
      </c>
      <c r="AL214" s="16">
        <v>2</v>
      </c>
      <c r="AM214" s="16">
        <v>2</v>
      </c>
      <c r="AN214" s="16">
        <v>0</v>
      </c>
      <c r="AO214" s="16">
        <v>0</v>
      </c>
      <c r="AP214" s="16">
        <v>0</v>
      </c>
      <c r="AQ214" s="16">
        <v>0</v>
      </c>
      <c r="AR214" s="16">
        <v>50</v>
      </c>
      <c r="AS214" s="16">
        <v>0</v>
      </c>
      <c r="AT214" s="16">
        <v>2</v>
      </c>
      <c r="AU214" s="16">
        <v>0</v>
      </c>
      <c r="AV214" s="16">
        <v>0</v>
      </c>
      <c r="AW214" s="16">
        <v>0</v>
      </c>
      <c r="AX214" s="16">
        <v>0</v>
      </c>
      <c r="AY214" s="16">
        <v>2</v>
      </c>
      <c r="AZ214" s="16">
        <v>0</v>
      </c>
      <c r="BA214" s="16">
        <v>0</v>
      </c>
      <c r="BB214" s="48"/>
      <c r="BC214" s="45"/>
      <c r="BD214" s="48"/>
      <c r="BE214" s="45"/>
      <c r="BF214" s="45"/>
      <c r="BG214" s="45"/>
    </row>
    <row r="215" spans="1:59" ht="30" x14ac:dyDescent="0.25">
      <c r="A215" s="46">
        <v>15</v>
      </c>
      <c r="B215" s="14" t="s">
        <v>56</v>
      </c>
      <c r="C215" s="14">
        <v>2001</v>
      </c>
      <c r="D215" s="49">
        <v>2002</v>
      </c>
      <c r="E215" s="49">
        <v>1998</v>
      </c>
      <c r="F215" s="14">
        <v>1</v>
      </c>
      <c r="G215" s="14" t="s">
        <v>57</v>
      </c>
      <c r="H215" s="14" t="s">
        <v>58</v>
      </c>
      <c r="I215" s="14" t="s">
        <v>59</v>
      </c>
      <c r="J215" s="2">
        <v>0</v>
      </c>
      <c r="K215" s="2">
        <v>0</v>
      </c>
      <c r="L215" s="2">
        <v>0</v>
      </c>
      <c r="M215" s="2">
        <v>0</v>
      </c>
      <c r="N215" s="2">
        <v>2</v>
      </c>
      <c r="O215" s="2">
        <v>0</v>
      </c>
      <c r="P215" s="2">
        <v>0</v>
      </c>
      <c r="Q215" s="2">
        <v>2</v>
      </c>
      <c r="R215" s="2">
        <v>2</v>
      </c>
      <c r="S215" s="2">
        <v>2</v>
      </c>
      <c r="T215" s="2">
        <v>2</v>
      </c>
      <c r="U215" s="2">
        <v>0</v>
      </c>
      <c r="V215" s="2">
        <v>0</v>
      </c>
      <c r="W215" s="2">
        <v>0</v>
      </c>
      <c r="X215" s="2">
        <v>2</v>
      </c>
      <c r="Y215" s="2">
        <v>0</v>
      </c>
      <c r="Z215" s="2">
        <v>0</v>
      </c>
      <c r="AA215" s="2">
        <v>2</v>
      </c>
      <c r="AB215" s="2">
        <v>0</v>
      </c>
      <c r="AC215" s="2">
        <v>2</v>
      </c>
      <c r="AD215" s="46"/>
      <c r="AE215" s="43">
        <v>206.19999694824219</v>
      </c>
      <c r="AF215" s="46">
        <f t="shared" ref="AF215" si="371">SUM(J215:AD217)</f>
        <v>242</v>
      </c>
      <c r="AG215" s="43">
        <f t="shared" ref="AG215" si="372">AE215+AF215</f>
        <v>448.19999694824219</v>
      </c>
      <c r="AH215" s="2">
        <v>0</v>
      </c>
      <c r="AI215" s="2">
        <v>0</v>
      </c>
      <c r="AJ215" s="2">
        <v>0</v>
      </c>
      <c r="AK215" s="2">
        <v>0</v>
      </c>
      <c r="AL215" s="2">
        <v>0</v>
      </c>
      <c r="AM215" s="2">
        <v>2</v>
      </c>
      <c r="AN215" s="2">
        <v>0</v>
      </c>
      <c r="AO215" s="2">
        <v>0</v>
      </c>
      <c r="AP215" s="2">
        <v>0</v>
      </c>
      <c r="AQ215" s="2">
        <v>0</v>
      </c>
      <c r="AR215" s="2">
        <v>2</v>
      </c>
      <c r="AS215" s="2">
        <v>0</v>
      </c>
      <c r="AT215" s="2">
        <v>0</v>
      </c>
      <c r="AU215" s="2">
        <v>0</v>
      </c>
      <c r="AV215" s="2">
        <v>0</v>
      </c>
      <c r="AW215" s="2">
        <v>0</v>
      </c>
      <c r="AX215" s="2">
        <v>0</v>
      </c>
      <c r="AY215" s="2">
        <v>2</v>
      </c>
      <c r="AZ215" s="2">
        <v>2</v>
      </c>
      <c r="BA215" s="2">
        <v>0</v>
      </c>
      <c r="BB215" s="46"/>
      <c r="BC215" s="43">
        <v>241.61000061035156</v>
      </c>
      <c r="BD215" s="46">
        <f t="shared" ref="BD215" si="373">SUM(AH215:BB217)</f>
        <v>74</v>
      </c>
      <c r="BE215" s="43">
        <f t="shared" ref="BE215" si="374">BC215+BD215</f>
        <v>315.61000061035156</v>
      </c>
      <c r="BF215" s="43">
        <f t="shared" ref="BF215" si="375">MIN(BE215,AG215)</f>
        <v>315.61000061035156</v>
      </c>
      <c r="BG215" s="43">
        <f t="shared" ref="BG215" si="376">IF( AND(ISNUMBER(BF$215),ISNUMBER(BF215)),(BF215-BF$215)/BF$215*100,"")</f>
        <v>0</v>
      </c>
    </row>
    <row r="216" spans="1:59" ht="45" x14ac:dyDescent="0.25">
      <c r="A216" s="47"/>
      <c r="B216" s="8" t="s">
        <v>148</v>
      </c>
      <c r="C216" s="8">
        <v>2002</v>
      </c>
      <c r="D216" s="50"/>
      <c r="E216" s="50"/>
      <c r="F216" s="8">
        <v>1</v>
      </c>
      <c r="G216" s="8" t="s">
        <v>43</v>
      </c>
      <c r="H216" s="8" t="s">
        <v>44</v>
      </c>
      <c r="I216" s="8" t="s">
        <v>45</v>
      </c>
      <c r="J216" s="4">
        <v>0</v>
      </c>
      <c r="K216" s="4">
        <v>2</v>
      </c>
      <c r="L216" s="4">
        <v>0</v>
      </c>
      <c r="M216" s="4">
        <v>0</v>
      </c>
      <c r="N216" s="4">
        <v>2</v>
      </c>
      <c r="O216" s="4">
        <v>2</v>
      </c>
      <c r="P216" s="4">
        <v>0</v>
      </c>
      <c r="Q216" s="4">
        <v>0</v>
      </c>
      <c r="R216" s="4">
        <v>0</v>
      </c>
      <c r="S216" s="4">
        <v>0</v>
      </c>
      <c r="T216" s="4">
        <v>0</v>
      </c>
      <c r="U216" s="4">
        <v>0</v>
      </c>
      <c r="V216" s="4">
        <v>2</v>
      </c>
      <c r="W216" s="4">
        <v>50</v>
      </c>
      <c r="X216" s="4">
        <v>0</v>
      </c>
      <c r="Y216" s="4">
        <v>2</v>
      </c>
      <c r="Z216" s="4">
        <v>0</v>
      </c>
      <c r="AA216" s="4">
        <v>0</v>
      </c>
      <c r="AB216" s="4">
        <v>50</v>
      </c>
      <c r="AC216" s="4">
        <v>50</v>
      </c>
      <c r="AD216" s="47"/>
      <c r="AE216" s="44"/>
      <c r="AF216" s="47"/>
      <c r="AG216" s="44"/>
      <c r="AH216" s="4">
        <v>2</v>
      </c>
      <c r="AI216" s="4">
        <v>0</v>
      </c>
      <c r="AJ216" s="4">
        <v>0</v>
      </c>
      <c r="AK216" s="4">
        <v>0</v>
      </c>
      <c r="AL216" s="4">
        <v>2</v>
      </c>
      <c r="AM216" s="4">
        <v>0</v>
      </c>
      <c r="AN216" s="4">
        <v>0</v>
      </c>
      <c r="AO216" s="4">
        <v>0</v>
      </c>
      <c r="AP216" s="4">
        <v>0</v>
      </c>
      <c r="AQ216" s="4">
        <v>0</v>
      </c>
      <c r="AR216" s="4">
        <v>0</v>
      </c>
      <c r="AS216" s="4">
        <v>0</v>
      </c>
      <c r="AT216" s="4">
        <v>2</v>
      </c>
      <c r="AU216" s="4">
        <v>2</v>
      </c>
      <c r="AV216" s="4">
        <v>2</v>
      </c>
      <c r="AW216" s="4">
        <v>2</v>
      </c>
      <c r="AX216" s="4">
        <v>0</v>
      </c>
      <c r="AY216" s="4">
        <v>0</v>
      </c>
      <c r="AZ216" s="4">
        <v>0</v>
      </c>
      <c r="BA216" s="4">
        <v>2</v>
      </c>
      <c r="BB216" s="47"/>
      <c r="BC216" s="44"/>
      <c r="BD216" s="47"/>
      <c r="BE216" s="44"/>
      <c r="BF216" s="44"/>
      <c r="BG216" s="44"/>
    </row>
    <row r="217" spans="1:59" ht="45" x14ac:dyDescent="0.25">
      <c r="A217" s="48"/>
      <c r="B217" s="15" t="s">
        <v>268</v>
      </c>
      <c r="C217" s="15">
        <v>1998</v>
      </c>
      <c r="D217" s="51"/>
      <c r="E217" s="51"/>
      <c r="F217" s="15">
        <v>1</v>
      </c>
      <c r="G217" s="15" t="s">
        <v>83</v>
      </c>
      <c r="H217" s="15" t="s">
        <v>204</v>
      </c>
      <c r="I217" s="15" t="s">
        <v>85</v>
      </c>
      <c r="J217" s="16">
        <v>0</v>
      </c>
      <c r="K217" s="16">
        <v>2</v>
      </c>
      <c r="L217" s="16">
        <v>0</v>
      </c>
      <c r="M217" s="16">
        <v>0</v>
      </c>
      <c r="N217" s="16">
        <v>2</v>
      </c>
      <c r="O217" s="16">
        <v>0</v>
      </c>
      <c r="P217" s="16">
        <v>0</v>
      </c>
      <c r="Q217" s="16">
        <v>2</v>
      </c>
      <c r="R217" s="16">
        <v>2</v>
      </c>
      <c r="S217" s="16">
        <v>0</v>
      </c>
      <c r="T217" s="16">
        <v>2</v>
      </c>
      <c r="U217" s="16">
        <v>0</v>
      </c>
      <c r="V217" s="16">
        <v>0</v>
      </c>
      <c r="W217" s="16">
        <v>0</v>
      </c>
      <c r="X217" s="16">
        <v>2</v>
      </c>
      <c r="Y217" s="16">
        <v>2</v>
      </c>
      <c r="Z217" s="16">
        <v>0</v>
      </c>
      <c r="AA217" s="16">
        <v>2</v>
      </c>
      <c r="AB217" s="16">
        <v>50</v>
      </c>
      <c r="AC217" s="16">
        <v>0</v>
      </c>
      <c r="AD217" s="48"/>
      <c r="AE217" s="45"/>
      <c r="AF217" s="48"/>
      <c r="AG217" s="45"/>
      <c r="AH217" s="16">
        <v>0</v>
      </c>
      <c r="AI217" s="16">
        <v>0</v>
      </c>
      <c r="AJ217" s="16">
        <v>0</v>
      </c>
      <c r="AK217" s="16">
        <v>0</v>
      </c>
      <c r="AL217" s="16">
        <v>0</v>
      </c>
      <c r="AM217" s="16">
        <v>0</v>
      </c>
      <c r="AN217" s="16">
        <v>0</v>
      </c>
      <c r="AO217" s="16">
        <v>2</v>
      </c>
      <c r="AP217" s="16">
        <v>0</v>
      </c>
      <c r="AQ217" s="16">
        <v>0</v>
      </c>
      <c r="AR217" s="16">
        <v>0</v>
      </c>
      <c r="AS217" s="16">
        <v>0</v>
      </c>
      <c r="AT217" s="16">
        <v>0</v>
      </c>
      <c r="AU217" s="16">
        <v>0</v>
      </c>
      <c r="AV217" s="16">
        <v>0</v>
      </c>
      <c r="AW217" s="16">
        <v>0</v>
      </c>
      <c r="AX217" s="16">
        <v>0</v>
      </c>
      <c r="AY217" s="16">
        <v>0</v>
      </c>
      <c r="AZ217" s="16">
        <v>50</v>
      </c>
      <c r="BA217" s="16">
        <v>0</v>
      </c>
      <c r="BB217" s="48"/>
      <c r="BC217" s="45"/>
      <c r="BD217" s="48"/>
      <c r="BE217" s="45"/>
      <c r="BF217" s="45"/>
      <c r="BG217" s="45"/>
    </row>
    <row r="218" spans="1:59" ht="45" x14ac:dyDescent="0.25">
      <c r="A218" s="46">
        <v>16</v>
      </c>
      <c r="B218" s="14" t="s">
        <v>249</v>
      </c>
      <c r="C218" s="14">
        <v>2000</v>
      </c>
      <c r="D218" s="49">
        <v>2000</v>
      </c>
      <c r="E218" s="49">
        <v>2000</v>
      </c>
      <c r="F218" s="14">
        <v>2</v>
      </c>
      <c r="G218" s="14" t="s">
        <v>179</v>
      </c>
      <c r="H218" s="14" t="s">
        <v>180</v>
      </c>
      <c r="I218" s="14" t="s">
        <v>181</v>
      </c>
      <c r="J218" s="2">
        <v>0</v>
      </c>
      <c r="K218" s="2">
        <v>0</v>
      </c>
      <c r="L218" s="2">
        <v>0</v>
      </c>
      <c r="M218" s="2">
        <v>0</v>
      </c>
      <c r="N218" s="2">
        <v>50</v>
      </c>
      <c r="O218" s="2">
        <v>0</v>
      </c>
      <c r="P218" s="2">
        <v>2</v>
      </c>
      <c r="Q218" s="2">
        <v>2</v>
      </c>
      <c r="R218" s="2">
        <v>0</v>
      </c>
      <c r="S218" s="2">
        <v>0</v>
      </c>
      <c r="T218" s="2">
        <v>2</v>
      </c>
      <c r="U218" s="2">
        <v>0</v>
      </c>
      <c r="V218" s="2">
        <v>2</v>
      </c>
      <c r="W218" s="2">
        <v>0</v>
      </c>
      <c r="X218" s="2">
        <v>0</v>
      </c>
      <c r="Y218" s="2">
        <v>0</v>
      </c>
      <c r="Z218" s="2">
        <v>0</v>
      </c>
      <c r="AA218" s="2">
        <v>0</v>
      </c>
      <c r="AB218" s="2">
        <v>0</v>
      </c>
      <c r="AC218" s="2">
        <v>0</v>
      </c>
      <c r="AD218" s="46"/>
      <c r="AE218" s="43">
        <v>228.53999328613281</v>
      </c>
      <c r="AF218" s="46">
        <f t="shared" ref="AF218" si="377">SUM(J218:AD220)</f>
        <v>216</v>
      </c>
      <c r="AG218" s="43">
        <f t="shared" ref="AG218" si="378">AE218+AF218</f>
        <v>444.53999328613281</v>
      </c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  <c r="BB218" s="46"/>
      <c r="BC218" s="43" t="s">
        <v>456</v>
      </c>
      <c r="BD218" s="46">
        <f t="shared" ref="BD218" si="379">SUM(AH218:BB220)</f>
        <v>0</v>
      </c>
      <c r="BE218" s="43">
        <v>10050</v>
      </c>
      <c r="BF218" s="43">
        <f t="shared" ref="BF218" si="380">MIN(BE218,AG218)</f>
        <v>444.53999328613281</v>
      </c>
      <c r="BG218" s="43">
        <f t="shared" ref="BG218" si="381">IF( AND(ISNUMBER(BF$218),ISNUMBER(BF218)),(BF218-BF$218)/BF$218*100,"")</f>
        <v>0</v>
      </c>
    </row>
    <row r="219" spans="1:59" ht="45" x14ac:dyDescent="0.25">
      <c r="A219" s="47"/>
      <c r="B219" s="8" t="s">
        <v>178</v>
      </c>
      <c r="C219" s="8">
        <v>2000</v>
      </c>
      <c r="D219" s="50"/>
      <c r="E219" s="50"/>
      <c r="F219" s="8">
        <v>2</v>
      </c>
      <c r="G219" s="8" t="s">
        <v>179</v>
      </c>
      <c r="H219" s="8" t="s">
        <v>180</v>
      </c>
      <c r="I219" s="8" t="s">
        <v>181</v>
      </c>
      <c r="J219" s="4">
        <v>0</v>
      </c>
      <c r="K219" s="4">
        <v>0</v>
      </c>
      <c r="L219" s="4">
        <v>0</v>
      </c>
      <c r="M219" s="4">
        <v>0</v>
      </c>
      <c r="N219" s="4">
        <v>0</v>
      </c>
      <c r="O219" s="4">
        <v>0</v>
      </c>
      <c r="P219" s="4">
        <v>50</v>
      </c>
      <c r="Q219" s="4">
        <v>0</v>
      </c>
      <c r="R219" s="4">
        <v>0</v>
      </c>
      <c r="S219" s="4">
        <v>0</v>
      </c>
      <c r="T219" s="4">
        <v>2</v>
      </c>
      <c r="U219" s="4">
        <v>0</v>
      </c>
      <c r="V219" s="4">
        <v>0</v>
      </c>
      <c r="W219" s="4">
        <v>0</v>
      </c>
      <c r="X219" s="4">
        <v>0</v>
      </c>
      <c r="Y219" s="4">
        <v>2</v>
      </c>
      <c r="Z219" s="4">
        <v>0</v>
      </c>
      <c r="AA219" s="4">
        <v>2</v>
      </c>
      <c r="AB219" s="4">
        <v>0</v>
      </c>
      <c r="AC219" s="4">
        <v>0</v>
      </c>
      <c r="AD219" s="47"/>
      <c r="AE219" s="44"/>
      <c r="AF219" s="47"/>
      <c r="AG219" s="4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7"/>
      <c r="BC219" s="44"/>
      <c r="BD219" s="47"/>
      <c r="BE219" s="44"/>
      <c r="BF219" s="44"/>
      <c r="BG219" s="44"/>
    </row>
    <row r="220" spans="1:59" ht="45" x14ac:dyDescent="0.25">
      <c r="A220" s="48"/>
      <c r="B220" s="15" t="s">
        <v>195</v>
      </c>
      <c r="C220" s="15">
        <v>2000</v>
      </c>
      <c r="D220" s="51"/>
      <c r="E220" s="51"/>
      <c r="F220" s="15">
        <v>2</v>
      </c>
      <c r="G220" s="15" t="s">
        <v>196</v>
      </c>
      <c r="H220" s="15" t="s">
        <v>180</v>
      </c>
      <c r="I220" s="15" t="s">
        <v>181</v>
      </c>
      <c r="J220" s="16">
        <v>0</v>
      </c>
      <c r="K220" s="16">
        <v>0</v>
      </c>
      <c r="L220" s="16">
        <v>0</v>
      </c>
      <c r="M220" s="16">
        <v>0</v>
      </c>
      <c r="N220" s="16">
        <v>0</v>
      </c>
      <c r="O220" s="16">
        <v>0</v>
      </c>
      <c r="P220" s="16">
        <v>2</v>
      </c>
      <c r="Q220" s="16">
        <v>0</v>
      </c>
      <c r="R220" s="16">
        <v>0</v>
      </c>
      <c r="S220" s="16">
        <v>0</v>
      </c>
      <c r="T220" s="16">
        <v>0</v>
      </c>
      <c r="U220" s="16">
        <v>0</v>
      </c>
      <c r="V220" s="16">
        <v>0</v>
      </c>
      <c r="W220" s="16">
        <v>0</v>
      </c>
      <c r="X220" s="16">
        <v>0</v>
      </c>
      <c r="Y220" s="16">
        <v>0</v>
      </c>
      <c r="Z220" s="16">
        <v>0</v>
      </c>
      <c r="AA220" s="16">
        <v>0</v>
      </c>
      <c r="AB220" s="16">
        <v>50</v>
      </c>
      <c r="AC220" s="16">
        <v>50</v>
      </c>
      <c r="AD220" s="48"/>
      <c r="AE220" s="45"/>
      <c r="AF220" s="48"/>
      <c r="AG220" s="45"/>
      <c r="AH220" s="16"/>
      <c r="AI220" s="16"/>
      <c r="AJ220" s="16"/>
      <c r="AK220" s="16"/>
      <c r="AL220" s="16"/>
      <c r="AM220" s="16"/>
      <c r="AN220" s="16"/>
      <c r="AO220" s="16"/>
      <c r="AP220" s="16"/>
      <c r="AQ220" s="16"/>
      <c r="AR220" s="16"/>
      <c r="AS220" s="16"/>
      <c r="AT220" s="16"/>
      <c r="AU220" s="16"/>
      <c r="AV220" s="16"/>
      <c r="AW220" s="16"/>
      <c r="AX220" s="16"/>
      <c r="AY220" s="16"/>
      <c r="AZ220" s="16"/>
      <c r="BA220" s="16"/>
      <c r="BB220" s="48"/>
      <c r="BC220" s="45"/>
      <c r="BD220" s="48"/>
      <c r="BE220" s="45"/>
      <c r="BF220" s="45"/>
      <c r="BG220" s="45"/>
    </row>
    <row r="222" spans="1:59" ht="18.75" x14ac:dyDescent="0.25">
      <c r="A222" s="29" t="s">
        <v>511</v>
      </c>
      <c r="B222" s="29"/>
      <c r="C222" s="29"/>
      <c r="D222" s="29"/>
      <c r="E222" s="29"/>
      <c r="F222" s="29"/>
      <c r="G222" s="29"/>
      <c r="H222" s="29"/>
      <c r="I222" s="29"/>
      <c r="J222" s="29"/>
    </row>
    <row r="223" spans="1:59" x14ac:dyDescent="0.25">
      <c r="A223" s="52" t="s">
        <v>446</v>
      </c>
      <c r="B223" s="52" t="s">
        <v>1</v>
      </c>
      <c r="C223" s="52" t="s">
        <v>2</v>
      </c>
      <c r="D223" s="52" t="s">
        <v>346</v>
      </c>
      <c r="E223" s="52" t="s">
        <v>347</v>
      </c>
      <c r="F223" s="52" t="s">
        <v>3</v>
      </c>
      <c r="G223" s="52" t="s">
        <v>4</v>
      </c>
      <c r="H223" s="52" t="s">
        <v>5</v>
      </c>
      <c r="I223" s="52" t="s">
        <v>6</v>
      </c>
      <c r="J223" s="54" t="s">
        <v>448</v>
      </c>
      <c r="K223" s="55"/>
      <c r="L223" s="55"/>
      <c r="M223" s="55"/>
      <c r="N223" s="55"/>
      <c r="O223" s="55"/>
      <c r="P223" s="55"/>
      <c r="Q223" s="55"/>
      <c r="R223" s="55"/>
      <c r="S223" s="55"/>
      <c r="T223" s="55"/>
      <c r="U223" s="55"/>
      <c r="V223" s="55"/>
      <c r="W223" s="55"/>
      <c r="X223" s="55"/>
      <c r="Y223" s="55"/>
      <c r="Z223" s="55"/>
      <c r="AA223" s="55"/>
      <c r="AB223" s="55"/>
      <c r="AC223" s="55"/>
      <c r="AD223" s="55"/>
      <c r="AE223" s="55"/>
      <c r="AF223" s="55"/>
      <c r="AG223" s="56"/>
      <c r="AH223" s="54" t="s">
        <v>452</v>
      </c>
      <c r="AI223" s="55"/>
      <c r="AJ223" s="55"/>
      <c r="AK223" s="55"/>
      <c r="AL223" s="55"/>
      <c r="AM223" s="55"/>
      <c r="AN223" s="55"/>
      <c r="AO223" s="55"/>
      <c r="AP223" s="55"/>
      <c r="AQ223" s="55"/>
      <c r="AR223" s="55"/>
      <c r="AS223" s="55"/>
      <c r="AT223" s="55"/>
      <c r="AU223" s="55"/>
      <c r="AV223" s="55"/>
      <c r="AW223" s="55"/>
      <c r="AX223" s="55"/>
      <c r="AY223" s="55"/>
      <c r="AZ223" s="55"/>
      <c r="BA223" s="55"/>
      <c r="BB223" s="55"/>
      <c r="BC223" s="55"/>
      <c r="BD223" s="55"/>
      <c r="BE223" s="56"/>
      <c r="BF223" s="52" t="s">
        <v>453</v>
      </c>
      <c r="BG223" s="52" t="s">
        <v>454</v>
      </c>
    </row>
    <row r="224" spans="1:59" ht="30" x14ac:dyDescent="0.25">
      <c r="A224" s="53"/>
      <c r="B224" s="53"/>
      <c r="C224" s="53"/>
      <c r="D224" s="53"/>
      <c r="E224" s="53"/>
      <c r="F224" s="53"/>
      <c r="G224" s="53"/>
      <c r="H224" s="53"/>
      <c r="I224" s="53"/>
      <c r="J224" s="9">
        <v>1</v>
      </c>
      <c r="K224" s="9">
        <v>2</v>
      </c>
      <c r="L224" s="9">
        <v>3</v>
      </c>
      <c r="M224" s="9">
        <v>4</v>
      </c>
      <c r="N224" s="9">
        <v>5</v>
      </c>
      <c r="O224" s="9">
        <v>6</v>
      </c>
      <c r="P224" s="9">
        <v>7</v>
      </c>
      <c r="Q224" s="9">
        <v>8</v>
      </c>
      <c r="R224" s="9">
        <v>9</v>
      </c>
      <c r="S224" s="9">
        <v>10</v>
      </c>
      <c r="T224" s="9">
        <v>11</v>
      </c>
      <c r="U224" s="9">
        <v>12</v>
      </c>
      <c r="V224" s="9">
        <v>13</v>
      </c>
      <c r="W224" s="9">
        <v>14</v>
      </c>
      <c r="X224" s="9">
        <v>15</v>
      </c>
      <c r="Y224" s="9">
        <v>16</v>
      </c>
      <c r="Z224" s="9">
        <v>17</v>
      </c>
      <c r="AA224" s="9">
        <v>18</v>
      </c>
      <c r="AB224" s="9">
        <v>19</v>
      </c>
      <c r="AC224" s="9">
        <v>20</v>
      </c>
      <c r="AD224" s="9" t="s">
        <v>855</v>
      </c>
      <c r="AE224" s="9" t="s">
        <v>449</v>
      </c>
      <c r="AF224" s="9" t="s">
        <v>450</v>
      </c>
      <c r="AG224" s="9" t="s">
        <v>451</v>
      </c>
      <c r="AH224" s="9">
        <v>1</v>
      </c>
      <c r="AI224" s="9">
        <v>2</v>
      </c>
      <c r="AJ224" s="9">
        <v>3</v>
      </c>
      <c r="AK224" s="9">
        <v>4</v>
      </c>
      <c r="AL224" s="9">
        <v>5</v>
      </c>
      <c r="AM224" s="9">
        <v>6</v>
      </c>
      <c r="AN224" s="9">
        <v>7</v>
      </c>
      <c r="AO224" s="9">
        <v>8</v>
      </c>
      <c r="AP224" s="9">
        <v>9</v>
      </c>
      <c r="AQ224" s="9">
        <v>10</v>
      </c>
      <c r="AR224" s="9">
        <v>11</v>
      </c>
      <c r="AS224" s="9">
        <v>12</v>
      </c>
      <c r="AT224" s="9">
        <v>13</v>
      </c>
      <c r="AU224" s="9">
        <v>14</v>
      </c>
      <c r="AV224" s="9">
        <v>15</v>
      </c>
      <c r="AW224" s="9">
        <v>16</v>
      </c>
      <c r="AX224" s="9">
        <v>17</v>
      </c>
      <c r="AY224" s="9">
        <v>18</v>
      </c>
      <c r="AZ224" s="9">
        <v>19</v>
      </c>
      <c r="BA224" s="9">
        <v>20</v>
      </c>
      <c r="BB224" s="9" t="s">
        <v>855</v>
      </c>
      <c r="BC224" s="9" t="s">
        <v>449</v>
      </c>
      <c r="BD224" s="9" t="s">
        <v>450</v>
      </c>
      <c r="BE224" s="9" t="s">
        <v>451</v>
      </c>
      <c r="BF224" s="53"/>
      <c r="BG224" s="53"/>
    </row>
    <row r="225" spans="1:59" ht="60" x14ac:dyDescent="0.25">
      <c r="A225" s="46">
        <v>1</v>
      </c>
      <c r="B225" s="11" t="s">
        <v>322</v>
      </c>
      <c r="C225" s="11">
        <v>2001</v>
      </c>
      <c r="D225" s="49">
        <v>2001</v>
      </c>
      <c r="E225" s="49">
        <v>1998</v>
      </c>
      <c r="F225" s="11" t="s">
        <v>33</v>
      </c>
      <c r="G225" s="11" t="s">
        <v>299</v>
      </c>
      <c r="H225" s="11" t="s">
        <v>323</v>
      </c>
      <c r="I225" s="11" t="s">
        <v>324</v>
      </c>
      <c r="J225" s="10">
        <v>0</v>
      </c>
      <c r="K225" s="10">
        <v>0</v>
      </c>
      <c r="L225" s="10">
        <v>0</v>
      </c>
      <c r="M225" s="10">
        <v>0</v>
      </c>
      <c r="N225" s="10">
        <v>0</v>
      </c>
      <c r="O225" s="10">
        <v>0</v>
      </c>
      <c r="P225" s="10">
        <v>0</v>
      </c>
      <c r="Q225" s="10">
        <v>0</v>
      </c>
      <c r="R225" s="10">
        <v>0</v>
      </c>
      <c r="S225" s="10">
        <v>0</v>
      </c>
      <c r="T225" s="10">
        <v>0</v>
      </c>
      <c r="U225" s="10">
        <v>0</v>
      </c>
      <c r="V225" s="10">
        <v>0</v>
      </c>
      <c r="W225" s="10">
        <v>0</v>
      </c>
      <c r="X225" s="10">
        <v>0</v>
      </c>
      <c r="Y225" s="10">
        <v>0</v>
      </c>
      <c r="Z225" s="10">
        <v>0</v>
      </c>
      <c r="AA225" s="10">
        <v>0</v>
      </c>
      <c r="AB225" s="10">
        <v>2</v>
      </c>
      <c r="AC225" s="10">
        <v>0</v>
      </c>
      <c r="AD225" s="46"/>
      <c r="AE225" s="43">
        <v>138.52000427246094</v>
      </c>
      <c r="AF225" s="46">
        <f t="shared" ref="AF225" si="382">SUM(J225:AD227)</f>
        <v>62</v>
      </c>
      <c r="AG225" s="43">
        <f t="shared" ref="AG225" si="383">AE225+AF225</f>
        <v>200.52000427246094</v>
      </c>
      <c r="AH225" s="10">
        <v>0</v>
      </c>
      <c r="AI225" s="10">
        <v>0</v>
      </c>
      <c r="AJ225" s="10">
        <v>0</v>
      </c>
      <c r="AK225" s="10">
        <v>0</v>
      </c>
      <c r="AL225" s="10">
        <v>0</v>
      </c>
      <c r="AM225" s="10">
        <v>0</v>
      </c>
      <c r="AN225" s="10">
        <v>0</v>
      </c>
      <c r="AO225" s="10">
        <v>0</v>
      </c>
      <c r="AP225" s="10">
        <v>0</v>
      </c>
      <c r="AQ225" s="10">
        <v>0</v>
      </c>
      <c r="AR225" s="10">
        <v>0</v>
      </c>
      <c r="AS225" s="10">
        <v>0</v>
      </c>
      <c r="AT225" s="10">
        <v>0</v>
      </c>
      <c r="AU225" s="10">
        <v>0</v>
      </c>
      <c r="AV225" s="10">
        <v>2</v>
      </c>
      <c r="AW225" s="10">
        <v>0</v>
      </c>
      <c r="AX225" s="10">
        <v>0</v>
      </c>
      <c r="AY225" s="10">
        <v>0</v>
      </c>
      <c r="AZ225" s="10">
        <v>2</v>
      </c>
      <c r="BA225" s="10">
        <v>2</v>
      </c>
      <c r="BB225" s="46"/>
      <c r="BC225" s="43">
        <v>136.96000671386719</v>
      </c>
      <c r="BD225" s="46">
        <f t="shared" ref="BD225" si="384">SUM(AH225:BB227)</f>
        <v>12</v>
      </c>
      <c r="BE225" s="43">
        <f t="shared" ref="BE225" si="385">BC225+BD225</f>
        <v>148.96000671386719</v>
      </c>
      <c r="BF225" s="43">
        <f t="shared" ref="BF225" si="386">MIN(BE225,AG225)</f>
        <v>148.96000671386719</v>
      </c>
      <c r="BG225" s="43">
        <f t="shared" ref="BG225" si="387">IF( AND(ISNUMBER(BF$225),ISNUMBER(BF225)),(BF225-BF$225)/BF$225*100,"")</f>
        <v>0</v>
      </c>
    </row>
    <row r="226" spans="1:59" ht="75" x14ac:dyDescent="0.25">
      <c r="A226" s="47"/>
      <c r="B226" s="8" t="s">
        <v>245</v>
      </c>
      <c r="C226" s="8">
        <v>1998</v>
      </c>
      <c r="D226" s="50"/>
      <c r="E226" s="50"/>
      <c r="F226" s="8" t="s">
        <v>9</v>
      </c>
      <c r="G226" s="8" t="s">
        <v>246</v>
      </c>
      <c r="H226" s="8" t="s">
        <v>247</v>
      </c>
      <c r="I226" s="8" t="s">
        <v>248</v>
      </c>
      <c r="J226" s="4">
        <v>0</v>
      </c>
      <c r="K226" s="4">
        <v>0</v>
      </c>
      <c r="L226" s="4">
        <v>0</v>
      </c>
      <c r="M226" s="4">
        <v>0</v>
      </c>
      <c r="N226" s="4">
        <v>0</v>
      </c>
      <c r="O226" s="4">
        <v>0</v>
      </c>
      <c r="P226" s="4">
        <v>0</v>
      </c>
      <c r="Q226" s="4">
        <v>0</v>
      </c>
      <c r="R226" s="4">
        <v>0</v>
      </c>
      <c r="S226" s="4">
        <v>0</v>
      </c>
      <c r="T226" s="4">
        <v>0</v>
      </c>
      <c r="U226" s="4">
        <v>0</v>
      </c>
      <c r="V226" s="4">
        <v>0</v>
      </c>
      <c r="W226" s="4">
        <v>0</v>
      </c>
      <c r="X226" s="4">
        <v>2</v>
      </c>
      <c r="Y226" s="4">
        <v>50</v>
      </c>
      <c r="Z226" s="4">
        <v>2</v>
      </c>
      <c r="AA226" s="4">
        <v>0</v>
      </c>
      <c r="AB226" s="4">
        <v>2</v>
      </c>
      <c r="AC226" s="4">
        <v>0</v>
      </c>
      <c r="AD226" s="47"/>
      <c r="AE226" s="44"/>
      <c r="AF226" s="47"/>
      <c r="AG226" s="44"/>
      <c r="AH226" s="4">
        <v>0</v>
      </c>
      <c r="AI226" s="4">
        <v>0</v>
      </c>
      <c r="AJ226" s="4">
        <v>0</v>
      </c>
      <c r="AK226" s="4">
        <v>0</v>
      </c>
      <c r="AL226" s="4">
        <v>0</v>
      </c>
      <c r="AM226" s="4">
        <v>0</v>
      </c>
      <c r="AN226" s="4">
        <v>0</v>
      </c>
      <c r="AO226" s="4">
        <v>0</v>
      </c>
      <c r="AP226" s="4">
        <v>0</v>
      </c>
      <c r="AQ226" s="4">
        <v>0</v>
      </c>
      <c r="AR226" s="4">
        <v>0</v>
      </c>
      <c r="AS226" s="4">
        <v>0</v>
      </c>
      <c r="AT226" s="4">
        <v>0</v>
      </c>
      <c r="AU226" s="4">
        <v>0</v>
      </c>
      <c r="AV226" s="4">
        <v>2</v>
      </c>
      <c r="AW226" s="4">
        <v>0</v>
      </c>
      <c r="AX226" s="4">
        <v>0</v>
      </c>
      <c r="AY226" s="4">
        <v>0</v>
      </c>
      <c r="AZ226" s="4">
        <v>2</v>
      </c>
      <c r="BA226" s="4">
        <v>0</v>
      </c>
      <c r="BB226" s="47"/>
      <c r="BC226" s="44"/>
      <c r="BD226" s="47"/>
      <c r="BE226" s="44"/>
      <c r="BF226" s="44"/>
      <c r="BG226" s="44"/>
    </row>
    <row r="227" spans="1:59" ht="75" x14ac:dyDescent="0.25">
      <c r="A227" s="48"/>
      <c r="B227" s="15" t="s">
        <v>337</v>
      </c>
      <c r="C227" s="15">
        <v>2000</v>
      </c>
      <c r="D227" s="51"/>
      <c r="E227" s="51"/>
      <c r="F227" s="15" t="s">
        <v>33</v>
      </c>
      <c r="G227" s="15" t="s">
        <v>246</v>
      </c>
      <c r="H227" s="15" t="s">
        <v>338</v>
      </c>
      <c r="I227" s="15" t="s">
        <v>248</v>
      </c>
      <c r="J227" s="16">
        <v>0</v>
      </c>
      <c r="K227" s="16">
        <v>0</v>
      </c>
      <c r="L227" s="16">
        <v>0</v>
      </c>
      <c r="M227" s="16">
        <v>0</v>
      </c>
      <c r="N227" s="16">
        <v>0</v>
      </c>
      <c r="O227" s="16">
        <v>0</v>
      </c>
      <c r="P227" s="16">
        <v>0</v>
      </c>
      <c r="Q227" s="16">
        <v>0</v>
      </c>
      <c r="R227" s="16">
        <v>0</v>
      </c>
      <c r="S227" s="16">
        <v>0</v>
      </c>
      <c r="T227" s="16">
        <v>2</v>
      </c>
      <c r="U227" s="16">
        <v>0</v>
      </c>
      <c r="V227" s="16">
        <v>2</v>
      </c>
      <c r="W227" s="16">
        <v>0</v>
      </c>
      <c r="X227" s="16">
        <v>0</v>
      </c>
      <c r="Y227" s="16">
        <v>0</v>
      </c>
      <c r="Z227" s="16">
        <v>0</v>
      </c>
      <c r="AA227" s="16">
        <v>0</v>
      </c>
      <c r="AB227" s="16">
        <v>0</v>
      </c>
      <c r="AC227" s="16">
        <v>0</v>
      </c>
      <c r="AD227" s="48"/>
      <c r="AE227" s="45"/>
      <c r="AF227" s="48"/>
      <c r="AG227" s="45"/>
      <c r="AH227" s="16">
        <v>0</v>
      </c>
      <c r="AI227" s="16">
        <v>0</v>
      </c>
      <c r="AJ227" s="16">
        <v>0</v>
      </c>
      <c r="AK227" s="16">
        <v>0</v>
      </c>
      <c r="AL227" s="16">
        <v>0</v>
      </c>
      <c r="AM227" s="16">
        <v>0</v>
      </c>
      <c r="AN227" s="16">
        <v>0</v>
      </c>
      <c r="AO227" s="16">
        <v>0</v>
      </c>
      <c r="AP227" s="16">
        <v>0</v>
      </c>
      <c r="AQ227" s="16">
        <v>0</v>
      </c>
      <c r="AR227" s="16">
        <v>0</v>
      </c>
      <c r="AS227" s="16">
        <v>0</v>
      </c>
      <c r="AT227" s="16">
        <v>0</v>
      </c>
      <c r="AU227" s="16">
        <v>0</v>
      </c>
      <c r="AV227" s="16">
        <v>2</v>
      </c>
      <c r="AW227" s="16">
        <v>0</v>
      </c>
      <c r="AX227" s="16">
        <v>0</v>
      </c>
      <c r="AY227" s="16">
        <v>0</v>
      </c>
      <c r="AZ227" s="16">
        <v>0</v>
      </c>
      <c r="BA227" s="16">
        <v>0</v>
      </c>
      <c r="BB227" s="48"/>
      <c r="BC227" s="45"/>
      <c r="BD227" s="48"/>
      <c r="BE227" s="45"/>
      <c r="BF227" s="45"/>
      <c r="BG227" s="45"/>
    </row>
    <row r="228" spans="1:59" ht="30" x14ac:dyDescent="0.25">
      <c r="A228" s="46">
        <v>2</v>
      </c>
      <c r="B228" s="14" t="s">
        <v>288</v>
      </c>
      <c r="C228" s="14">
        <v>1999</v>
      </c>
      <c r="D228" s="49">
        <v>1999</v>
      </c>
      <c r="E228" s="49">
        <v>1998</v>
      </c>
      <c r="F228" s="14">
        <v>1</v>
      </c>
      <c r="G228" s="14" t="s">
        <v>16</v>
      </c>
      <c r="H228" s="14" t="s">
        <v>17</v>
      </c>
      <c r="I228" s="14" t="s">
        <v>18</v>
      </c>
      <c r="J228" s="2">
        <v>0</v>
      </c>
      <c r="K228" s="2">
        <v>0</v>
      </c>
      <c r="L228" s="2">
        <v>0</v>
      </c>
      <c r="M228" s="2">
        <v>0</v>
      </c>
      <c r="N228" s="2">
        <v>0</v>
      </c>
      <c r="O228" s="2">
        <v>0</v>
      </c>
      <c r="P228" s="2">
        <v>0</v>
      </c>
      <c r="Q228" s="2">
        <v>0</v>
      </c>
      <c r="R228" s="2">
        <v>2</v>
      </c>
      <c r="S228" s="2">
        <v>0</v>
      </c>
      <c r="T228" s="2">
        <v>2</v>
      </c>
      <c r="U228" s="2">
        <v>0</v>
      </c>
      <c r="V228" s="2">
        <v>2</v>
      </c>
      <c r="W228" s="2">
        <v>0</v>
      </c>
      <c r="X228" s="2">
        <v>2</v>
      </c>
      <c r="Y228" s="2">
        <v>0</v>
      </c>
      <c r="Z228" s="2">
        <v>0</v>
      </c>
      <c r="AA228" s="2">
        <v>0</v>
      </c>
      <c r="AB228" s="2">
        <v>2</v>
      </c>
      <c r="AC228" s="2">
        <v>0</v>
      </c>
      <c r="AD228" s="46"/>
      <c r="AE228" s="43" t="s">
        <v>457</v>
      </c>
      <c r="AF228" s="46">
        <f t="shared" ref="AF228" si="388">SUM(J228:AD230)</f>
        <v>66</v>
      </c>
      <c r="AG228" s="43">
        <v>10000</v>
      </c>
      <c r="AH228" s="2">
        <v>0</v>
      </c>
      <c r="AI228" s="2">
        <v>0</v>
      </c>
      <c r="AJ228" s="2">
        <v>0</v>
      </c>
      <c r="AK228" s="2">
        <v>2</v>
      </c>
      <c r="AL228" s="2">
        <v>0</v>
      </c>
      <c r="AM228" s="2">
        <v>0</v>
      </c>
      <c r="AN228" s="2">
        <v>0</v>
      </c>
      <c r="AO228" s="2">
        <v>0</v>
      </c>
      <c r="AP228" s="2">
        <v>0</v>
      </c>
      <c r="AQ228" s="2">
        <v>0</v>
      </c>
      <c r="AR228" s="2">
        <v>0</v>
      </c>
      <c r="AS228" s="2">
        <v>0</v>
      </c>
      <c r="AT228" s="2">
        <v>0</v>
      </c>
      <c r="AU228" s="2">
        <v>0</v>
      </c>
      <c r="AV228" s="2">
        <v>2</v>
      </c>
      <c r="AW228" s="2">
        <v>0</v>
      </c>
      <c r="AX228" s="2">
        <v>0</v>
      </c>
      <c r="AY228" s="2">
        <v>0</v>
      </c>
      <c r="AZ228" s="2">
        <v>0</v>
      </c>
      <c r="BA228" s="2">
        <v>2</v>
      </c>
      <c r="BB228" s="46"/>
      <c r="BC228" s="43">
        <v>176.86000061035156</v>
      </c>
      <c r="BD228" s="46">
        <f t="shared" ref="BD228" si="389">SUM(AH228:BB230)</f>
        <v>12</v>
      </c>
      <c r="BE228" s="43">
        <f t="shared" ref="BE228" si="390">BC228+BD228</f>
        <v>188.86000061035156</v>
      </c>
      <c r="BF228" s="43">
        <f t="shared" ref="BF228" si="391">MIN(BE228,AG228)</f>
        <v>188.86000061035156</v>
      </c>
      <c r="BG228" s="43">
        <f t="shared" ref="BG228" si="392">IF( AND(ISNUMBER(BF$228),ISNUMBER(BF228)),(BF228-BF$228)/BF$228*100,"")</f>
        <v>0</v>
      </c>
    </row>
    <row r="229" spans="1:59" ht="45" x14ac:dyDescent="0.25">
      <c r="A229" s="47"/>
      <c r="B229" s="8" t="s">
        <v>271</v>
      </c>
      <c r="C229" s="8">
        <v>1998</v>
      </c>
      <c r="D229" s="50"/>
      <c r="E229" s="50"/>
      <c r="F229" s="8" t="s">
        <v>33</v>
      </c>
      <c r="G229" s="8" t="s">
        <v>10</v>
      </c>
      <c r="H229" s="8" t="s">
        <v>11</v>
      </c>
      <c r="I229" s="8" t="s">
        <v>12</v>
      </c>
      <c r="J229" s="4">
        <v>0</v>
      </c>
      <c r="K229" s="4">
        <v>0</v>
      </c>
      <c r="L229" s="4">
        <v>0</v>
      </c>
      <c r="M229" s="4">
        <v>0</v>
      </c>
      <c r="N229" s="4">
        <v>0</v>
      </c>
      <c r="O229" s="4">
        <v>0</v>
      </c>
      <c r="P229" s="4">
        <v>0</v>
      </c>
      <c r="Q229" s="4">
        <v>0</v>
      </c>
      <c r="R229" s="4">
        <v>0</v>
      </c>
      <c r="S229" s="4">
        <v>0</v>
      </c>
      <c r="T229" s="4">
        <v>0</v>
      </c>
      <c r="U229" s="4">
        <v>0</v>
      </c>
      <c r="V229" s="4">
        <v>0</v>
      </c>
      <c r="W229" s="4">
        <v>0</v>
      </c>
      <c r="X229" s="4">
        <v>2</v>
      </c>
      <c r="Y229" s="4">
        <v>0</v>
      </c>
      <c r="Z229" s="4">
        <v>0</v>
      </c>
      <c r="AA229" s="4">
        <v>0</v>
      </c>
      <c r="AB229" s="4">
        <v>0</v>
      </c>
      <c r="AC229" s="4">
        <v>0</v>
      </c>
      <c r="AD229" s="47"/>
      <c r="AE229" s="44"/>
      <c r="AF229" s="47"/>
      <c r="AG229" s="44"/>
      <c r="AH229" s="4">
        <v>0</v>
      </c>
      <c r="AI229" s="4">
        <v>0</v>
      </c>
      <c r="AJ229" s="4">
        <v>0</v>
      </c>
      <c r="AK229" s="4">
        <v>0</v>
      </c>
      <c r="AL229" s="4">
        <v>0</v>
      </c>
      <c r="AM229" s="4">
        <v>0</v>
      </c>
      <c r="AN229" s="4">
        <v>0</v>
      </c>
      <c r="AO229" s="4">
        <v>0</v>
      </c>
      <c r="AP229" s="4">
        <v>0</v>
      </c>
      <c r="AQ229" s="4">
        <v>0</v>
      </c>
      <c r="AR229" s="4">
        <v>0</v>
      </c>
      <c r="AS229" s="4">
        <v>0</v>
      </c>
      <c r="AT229" s="4">
        <v>0</v>
      </c>
      <c r="AU229" s="4">
        <v>0</v>
      </c>
      <c r="AV229" s="4">
        <v>0</v>
      </c>
      <c r="AW229" s="4">
        <v>0</v>
      </c>
      <c r="AX229" s="4">
        <v>0</v>
      </c>
      <c r="AY229" s="4">
        <v>0</v>
      </c>
      <c r="AZ229" s="4">
        <v>0</v>
      </c>
      <c r="BA229" s="4">
        <v>0</v>
      </c>
      <c r="BB229" s="47"/>
      <c r="BC229" s="44"/>
      <c r="BD229" s="47"/>
      <c r="BE229" s="44"/>
      <c r="BF229" s="44"/>
      <c r="BG229" s="44"/>
    </row>
    <row r="230" spans="1:59" ht="45" x14ac:dyDescent="0.25">
      <c r="A230" s="48"/>
      <c r="B230" s="15" t="s">
        <v>289</v>
      </c>
      <c r="C230" s="15">
        <v>1999</v>
      </c>
      <c r="D230" s="51"/>
      <c r="E230" s="51"/>
      <c r="F230" s="15" t="s">
        <v>33</v>
      </c>
      <c r="G230" s="15" t="s">
        <v>10</v>
      </c>
      <c r="H230" s="15" t="s">
        <v>71</v>
      </c>
      <c r="I230" s="15" t="s">
        <v>72</v>
      </c>
      <c r="J230" s="16">
        <v>0</v>
      </c>
      <c r="K230" s="16">
        <v>0</v>
      </c>
      <c r="L230" s="16">
        <v>0</v>
      </c>
      <c r="M230" s="16">
        <v>0</v>
      </c>
      <c r="N230" s="16">
        <v>0</v>
      </c>
      <c r="O230" s="16">
        <v>0</v>
      </c>
      <c r="P230" s="16">
        <v>0</v>
      </c>
      <c r="Q230" s="16">
        <v>0</v>
      </c>
      <c r="R230" s="16">
        <v>0</v>
      </c>
      <c r="S230" s="16">
        <v>0</v>
      </c>
      <c r="T230" s="16">
        <v>0</v>
      </c>
      <c r="U230" s="16">
        <v>0</v>
      </c>
      <c r="V230" s="16">
        <v>2</v>
      </c>
      <c r="W230" s="16">
        <v>0</v>
      </c>
      <c r="X230" s="16">
        <v>0</v>
      </c>
      <c r="Y230" s="16">
        <v>0</v>
      </c>
      <c r="Z230" s="16">
        <v>0</v>
      </c>
      <c r="AA230" s="16">
        <v>2</v>
      </c>
      <c r="AB230" s="16">
        <v>0</v>
      </c>
      <c r="AC230" s="16">
        <v>50</v>
      </c>
      <c r="AD230" s="48"/>
      <c r="AE230" s="45"/>
      <c r="AF230" s="48"/>
      <c r="AG230" s="45"/>
      <c r="AH230" s="16">
        <v>0</v>
      </c>
      <c r="AI230" s="16">
        <v>0</v>
      </c>
      <c r="AJ230" s="16">
        <v>0</v>
      </c>
      <c r="AK230" s="16">
        <v>0</v>
      </c>
      <c r="AL230" s="16">
        <v>0</v>
      </c>
      <c r="AM230" s="16">
        <v>0</v>
      </c>
      <c r="AN230" s="16">
        <v>2</v>
      </c>
      <c r="AO230" s="16">
        <v>0</v>
      </c>
      <c r="AP230" s="16">
        <v>0</v>
      </c>
      <c r="AQ230" s="16">
        <v>0</v>
      </c>
      <c r="AR230" s="16">
        <v>2</v>
      </c>
      <c r="AS230" s="16">
        <v>0</v>
      </c>
      <c r="AT230" s="16">
        <v>2</v>
      </c>
      <c r="AU230" s="16">
        <v>0</v>
      </c>
      <c r="AV230" s="16">
        <v>0</v>
      </c>
      <c r="AW230" s="16">
        <v>0</v>
      </c>
      <c r="AX230" s="16">
        <v>0</v>
      </c>
      <c r="AY230" s="16">
        <v>0</v>
      </c>
      <c r="AZ230" s="16">
        <v>0</v>
      </c>
      <c r="BA230" s="16">
        <v>0</v>
      </c>
      <c r="BB230" s="48"/>
      <c r="BC230" s="45"/>
      <c r="BD230" s="48"/>
      <c r="BE230" s="45"/>
      <c r="BF230" s="45"/>
      <c r="BG230" s="45"/>
    </row>
    <row r="231" spans="1:59" ht="45" x14ac:dyDescent="0.25">
      <c r="A231" s="46">
        <v>3</v>
      </c>
      <c r="B231" s="14" t="s">
        <v>187</v>
      </c>
      <c r="C231" s="14">
        <v>1998</v>
      </c>
      <c r="D231" s="49">
        <v>2003</v>
      </c>
      <c r="E231" s="49">
        <v>1998</v>
      </c>
      <c r="F231" s="14" t="s">
        <v>33</v>
      </c>
      <c r="G231" s="14" t="s">
        <v>50</v>
      </c>
      <c r="H231" s="14" t="s">
        <v>112</v>
      </c>
      <c r="I231" s="14" t="s">
        <v>52</v>
      </c>
      <c r="J231" s="2">
        <v>0</v>
      </c>
      <c r="K231" s="2">
        <v>0</v>
      </c>
      <c r="L231" s="2">
        <v>0</v>
      </c>
      <c r="M231" s="2">
        <v>0</v>
      </c>
      <c r="N231" s="2">
        <v>0</v>
      </c>
      <c r="O231" s="2">
        <v>0</v>
      </c>
      <c r="P231" s="2">
        <v>0</v>
      </c>
      <c r="Q231" s="2">
        <v>0</v>
      </c>
      <c r="R231" s="2">
        <v>0</v>
      </c>
      <c r="S231" s="2">
        <v>0</v>
      </c>
      <c r="T231" s="2">
        <v>0</v>
      </c>
      <c r="U231" s="2">
        <v>0</v>
      </c>
      <c r="V231" s="2">
        <v>0</v>
      </c>
      <c r="W231" s="2">
        <v>0</v>
      </c>
      <c r="X231" s="2">
        <v>0</v>
      </c>
      <c r="Y231" s="2">
        <v>0</v>
      </c>
      <c r="Z231" s="2">
        <v>0</v>
      </c>
      <c r="AA231" s="2">
        <v>0</v>
      </c>
      <c r="AB231" s="2">
        <v>0</v>
      </c>
      <c r="AC231" s="2">
        <v>0</v>
      </c>
      <c r="AD231" s="46"/>
      <c r="AE231" s="43">
        <v>180.16000366210937</v>
      </c>
      <c r="AF231" s="46">
        <f t="shared" ref="AF231" si="393">SUM(J231:AD233)</f>
        <v>14</v>
      </c>
      <c r="AG231" s="43">
        <f t="shared" ref="AG231" si="394">AE231+AF231</f>
        <v>194.16000366210937</v>
      </c>
      <c r="AH231" s="2">
        <v>0</v>
      </c>
      <c r="AI231" s="2">
        <v>0</v>
      </c>
      <c r="AJ231" s="2">
        <v>0</v>
      </c>
      <c r="AK231" s="2">
        <v>0</v>
      </c>
      <c r="AL231" s="2">
        <v>2</v>
      </c>
      <c r="AM231" s="2">
        <v>0</v>
      </c>
      <c r="AN231" s="2">
        <v>0</v>
      </c>
      <c r="AO231" s="2">
        <v>0</v>
      </c>
      <c r="AP231" s="2">
        <v>0</v>
      </c>
      <c r="AQ231" s="2">
        <v>0</v>
      </c>
      <c r="AR231" s="2">
        <v>0</v>
      </c>
      <c r="AS231" s="2">
        <v>0</v>
      </c>
      <c r="AT231" s="2">
        <v>0</v>
      </c>
      <c r="AU231" s="2">
        <v>0</v>
      </c>
      <c r="AV231" s="2">
        <v>0</v>
      </c>
      <c r="AW231" s="2">
        <v>0</v>
      </c>
      <c r="AX231" s="2">
        <v>0</v>
      </c>
      <c r="AY231" s="2">
        <v>0</v>
      </c>
      <c r="AZ231" s="2">
        <v>0</v>
      </c>
      <c r="BA231" s="2">
        <v>0</v>
      </c>
      <c r="BB231" s="46"/>
      <c r="BC231" s="43">
        <v>201.33999633789062</v>
      </c>
      <c r="BD231" s="46">
        <f t="shared" ref="BD231" si="395">SUM(AH231:BB233)</f>
        <v>62</v>
      </c>
      <c r="BE231" s="43">
        <f t="shared" ref="BE231" si="396">BC231+BD231</f>
        <v>263.33999633789062</v>
      </c>
      <c r="BF231" s="43">
        <f t="shared" ref="BF231" si="397">MIN(BE231,AG231)</f>
        <v>194.16000366210937</v>
      </c>
      <c r="BG231" s="43">
        <f t="shared" ref="BG231" si="398">IF( AND(ISNUMBER(BF$231),ISNUMBER(BF231)),(BF231-BF$231)/BF$231*100,"")</f>
        <v>0</v>
      </c>
    </row>
    <row r="232" spans="1:59" ht="45" x14ac:dyDescent="0.25">
      <c r="A232" s="47"/>
      <c r="B232" s="8" t="s">
        <v>264</v>
      </c>
      <c r="C232" s="8">
        <v>2003</v>
      </c>
      <c r="D232" s="50"/>
      <c r="E232" s="50"/>
      <c r="F232" s="8">
        <v>1</v>
      </c>
      <c r="G232" s="8" t="s">
        <v>57</v>
      </c>
      <c r="H232" s="8" t="s">
        <v>265</v>
      </c>
      <c r="I232" s="8" t="s">
        <v>59</v>
      </c>
      <c r="J232" s="4">
        <v>0</v>
      </c>
      <c r="K232" s="4">
        <v>0</v>
      </c>
      <c r="L232" s="4">
        <v>0</v>
      </c>
      <c r="M232" s="4">
        <v>0</v>
      </c>
      <c r="N232" s="4">
        <v>0</v>
      </c>
      <c r="O232" s="4">
        <v>0</v>
      </c>
      <c r="P232" s="4">
        <v>0</v>
      </c>
      <c r="Q232" s="4">
        <v>0</v>
      </c>
      <c r="R232" s="4">
        <v>0</v>
      </c>
      <c r="S232" s="4">
        <v>0</v>
      </c>
      <c r="T232" s="4">
        <v>2</v>
      </c>
      <c r="U232" s="4">
        <v>0</v>
      </c>
      <c r="V232" s="4">
        <v>2</v>
      </c>
      <c r="W232" s="4">
        <v>0</v>
      </c>
      <c r="X232" s="4">
        <v>0</v>
      </c>
      <c r="Y232" s="4">
        <v>0</v>
      </c>
      <c r="Z232" s="4">
        <v>0</v>
      </c>
      <c r="AA232" s="4">
        <v>0</v>
      </c>
      <c r="AB232" s="4">
        <v>0</v>
      </c>
      <c r="AC232" s="4">
        <v>0</v>
      </c>
      <c r="AD232" s="47"/>
      <c r="AE232" s="44"/>
      <c r="AF232" s="47"/>
      <c r="AG232" s="44"/>
      <c r="AH232" s="4">
        <v>0</v>
      </c>
      <c r="AI232" s="4">
        <v>0</v>
      </c>
      <c r="AJ232" s="4">
        <v>0</v>
      </c>
      <c r="AK232" s="4">
        <v>0</v>
      </c>
      <c r="AL232" s="4">
        <v>0</v>
      </c>
      <c r="AM232" s="4">
        <v>2</v>
      </c>
      <c r="AN232" s="4">
        <v>0</v>
      </c>
      <c r="AO232" s="4">
        <v>0</v>
      </c>
      <c r="AP232" s="4">
        <v>0</v>
      </c>
      <c r="AQ232" s="4">
        <v>0</v>
      </c>
      <c r="AR232" s="4">
        <v>0</v>
      </c>
      <c r="AS232" s="4">
        <v>0</v>
      </c>
      <c r="AT232" s="4">
        <v>0</v>
      </c>
      <c r="AU232" s="4">
        <v>0</v>
      </c>
      <c r="AV232" s="4">
        <v>0</v>
      </c>
      <c r="AW232" s="4">
        <v>0</v>
      </c>
      <c r="AX232" s="4">
        <v>0</v>
      </c>
      <c r="AY232" s="4">
        <v>0</v>
      </c>
      <c r="AZ232" s="4">
        <v>0</v>
      </c>
      <c r="BA232" s="4">
        <v>50</v>
      </c>
      <c r="BB232" s="47"/>
      <c r="BC232" s="44"/>
      <c r="BD232" s="47"/>
      <c r="BE232" s="44"/>
      <c r="BF232" s="44"/>
      <c r="BG232" s="44"/>
    </row>
    <row r="233" spans="1:59" ht="45" x14ac:dyDescent="0.25">
      <c r="A233" s="48"/>
      <c r="B233" s="15" t="s">
        <v>203</v>
      </c>
      <c r="C233" s="15">
        <v>1998</v>
      </c>
      <c r="D233" s="51"/>
      <c r="E233" s="51"/>
      <c r="F233" s="15">
        <v>1</v>
      </c>
      <c r="G233" s="15" t="s">
        <v>83</v>
      </c>
      <c r="H233" s="15" t="s">
        <v>204</v>
      </c>
      <c r="I233" s="15" t="s">
        <v>85</v>
      </c>
      <c r="J233" s="16">
        <v>0</v>
      </c>
      <c r="K233" s="16">
        <v>0</v>
      </c>
      <c r="L233" s="16">
        <v>0</v>
      </c>
      <c r="M233" s="16">
        <v>0</v>
      </c>
      <c r="N233" s="16">
        <v>2</v>
      </c>
      <c r="O233" s="16">
        <v>2</v>
      </c>
      <c r="P233" s="16">
        <v>0</v>
      </c>
      <c r="Q233" s="16">
        <v>0</v>
      </c>
      <c r="R233" s="16">
        <v>0</v>
      </c>
      <c r="S233" s="16">
        <v>0</v>
      </c>
      <c r="T233" s="16">
        <v>2</v>
      </c>
      <c r="U233" s="16">
        <v>2</v>
      </c>
      <c r="V233" s="16">
        <v>2</v>
      </c>
      <c r="W233" s="16">
        <v>0</v>
      </c>
      <c r="X233" s="16">
        <v>0</v>
      </c>
      <c r="Y233" s="16">
        <v>0</v>
      </c>
      <c r="Z233" s="16">
        <v>0</v>
      </c>
      <c r="AA233" s="16">
        <v>0</v>
      </c>
      <c r="AB233" s="16">
        <v>0</v>
      </c>
      <c r="AC233" s="16">
        <v>0</v>
      </c>
      <c r="AD233" s="48"/>
      <c r="AE233" s="45"/>
      <c r="AF233" s="48"/>
      <c r="AG233" s="45"/>
      <c r="AH233" s="16">
        <v>0</v>
      </c>
      <c r="AI233" s="16">
        <v>0</v>
      </c>
      <c r="AJ233" s="16">
        <v>0</v>
      </c>
      <c r="AK233" s="16">
        <v>0</v>
      </c>
      <c r="AL233" s="16">
        <v>0</v>
      </c>
      <c r="AM233" s="16">
        <v>0</v>
      </c>
      <c r="AN233" s="16">
        <v>2</v>
      </c>
      <c r="AO233" s="16">
        <v>0</v>
      </c>
      <c r="AP233" s="16">
        <v>0</v>
      </c>
      <c r="AQ233" s="16">
        <v>0</v>
      </c>
      <c r="AR233" s="16">
        <v>2</v>
      </c>
      <c r="AS233" s="16">
        <v>0</v>
      </c>
      <c r="AT233" s="16">
        <v>0</v>
      </c>
      <c r="AU233" s="16">
        <v>0</v>
      </c>
      <c r="AV233" s="16">
        <v>2</v>
      </c>
      <c r="AW233" s="16">
        <v>0</v>
      </c>
      <c r="AX233" s="16">
        <v>0</v>
      </c>
      <c r="AY233" s="16">
        <v>0</v>
      </c>
      <c r="AZ233" s="16">
        <v>0</v>
      </c>
      <c r="BA233" s="16">
        <v>2</v>
      </c>
      <c r="BB233" s="48"/>
      <c r="BC233" s="45"/>
      <c r="BD233" s="48"/>
      <c r="BE233" s="45"/>
      <c r="BF233" s="45"/>
      <c r="BG233" s="45"/>
    </row>
    <row r="234" spans="1:59" ht="60" x14ac:dyDescent="0.25">
      <c r="A234" s="46">
        <v>4</v>
      </c>
      <c r="B234" s="14" t="s">
        <v>209</v>
      </c>
      <c r="C234" s="14">
        <v>1997</v>
      </c>
      <c r="D234" s="49">
        <v>1999</v>
      </c>
      <c r="E234" s="49">
        <v>1997</v>
      </c>
      <c r="F234" s="14" t="s">
        <v>9</v>
      </c>
      <c r="G234" s="14" t="s">
        <v>74</v>
      </c>
      <c r="H234" s="14" t="s">
        <v>210</v>
      </c>
      <c r="I234" s="14" t="s">
        <v>172</v>
      </c>
      <c r="J234" s="2">
        <v>0</v>
      </c>
      <c r="K234" s="2">
        <v>0</v>
      </c>
      <c r="L234" s="2">
        <v>0</v>
      </c>
      <c r="M234" s="2">
        <v>0</v>
      </c>
      <c r="N234" s="2">
        <v>0</v>
      </c>
      <c r="O234" s="2">
        <v>0</v>
      </c>
      <c r="P234" s="2">
        <v>0</v>
      </c>
      <c r="Q234" s="2">
        <v>0</v>
      </c>
      <c r="R234" s="2">
        <v>0</v>
      </c>
      <c r="S234" s="2">
        <v>0</v>
      </c>
      <c r="T234" s="2">
        <v>2</v>
      </c>
      <c r="U234" s="2">
        <v>0</v>
      </c>
      <c r="V234" s="2">
        <v>0</v>
      </c>
      <c r="W234" s="2">
        <v>0</v>
      </c>
      <c r="X234" s="2">
        <v>0</v>
      </c>
      <c r="Y234" s="2">
        <v>0</v>
      </c>
      <c r="Z234" s="2">
        <v>0</v>
      </c>
      <c r="AA234" s="2">
        <v>0</v>
      </c>
      <c r="AB234" s="2">
        <v>0</v>
      </c>
      <c r="AC234" s="2">
        <v>2</v>
      </c>
      <c r="AD234" s="46"/>
      <c r="AE234" s="43">
        <v>185.1300048828125</v>
      </c>
      <c r="AF234" s="46">
        <f t="shared" ref="AF234" si="399">SUM(J234:AD236)</f>
        <v>66</v>
      </c>
      <c r="AG234" s="43">
        <f t="shared" ref="AG234" si="400">AE234+AF234</f>
        <v>251.1300048828125</v>
      </c>
      <c r="AH234" s="2">
        <v>0</v>
      </c>
      <c r="AI234" s="2">
        <v>0</v>
      </c>
      <c r="AJ234" s="2">
        <v>0</v>
      </c>
      <c r="AK234" s="2">
        <v>0</v>
      </c>
      <c r="AL234" s="2">
        <v>0</v>
      </c>
      <c r="AM234" s="2">
        <v>0</v>
      </c>
      <c r="AN234" s="2">
        <v>2</v>
      </c>
      <c r="AO234" s="2">
        <v>0</v>
      </c>
      <c r="AP234" s="2">
        <v>0</v>
      </c>
      <c r="AQ234" s="2">
        <v>0</v>
      </c>
      <c r="AR234" s="2">
        <v>0</v>
      </c>
      <c r="AS234" s="2">
        <v>0</v>
      </c>
      <c r="AT234" s="2">
        <v>0</v>
      </c>
      <c r="AU234" s="2">
        <v>0</v>
      </c>
      <c r="AV234" s="2">
        <v>0</v>
      </c>
      <c r="AW234" s="2">
        <v>0</v>
      </c>
      <c r="AX234" s="2">
        <v>0</v>
      </c>
      <c r="AY234" s="2">
        <v>0</v>
      </c>
      <c r="AZ234" s="2">
        <v>0</v>
      </c>
      <c r="BA234" s="2">
        <v>0</v>
      </c>
      <c r="BB234" s="46"/>
      <c r="BC234" s="43">
        <v>211.55999755859375</v>
      </c>
      <c r="BD234" s="46">
        <f t="shared" ref="BD234" si="401">SUM(AH234:BB236)</f>
        <v>114</v>
      </c>
      <c r="BE234" s="43">
        <f t="shared" ref="BE234" si="402">BC234+BD234</f>
        <v>325.55999755859375</v>
      </c>
      <c r="BF234" s="43">
        <f t="shared" ref="BF234" si="403">MIN(BE234,AG234)</f>
        <v>251.1300048828125</v>
      </c>
      <c r="BG234" s="43">
        <f t="shared" ref="BG234" si="404">IF( AND(ISNUMBER(BF$234),ISNUMBER(BF234)),(BF234-BF$234)/BF$234*100,"")</f>
        <v>0</v>
      </c>
    </row>
    <row r="235" spans="1:59" ht="60" x14ac:dyDescent="0.25">
      <c r="A235" s="47"/>
      <c r="B235" s="8" t="s">
        <v>216</v>
      </c>
      <c r="C235" s="8">
        <v>1999</v>
      </c>
      <c r="D235" s="50"/>
      <c r="E235" s="50"/>
      <c r="F235" s="8">
        <v>1</v>
      </c>
      <c r="G235" s="8" t="s">
        <v>74</v>
      </c>
      <c r="H235" s="8" t="s">
        <v>217</v>
      </c>
      <c r="I235" s="8" t="s">
        <v>218</v>
      </c>
      <c r="J235" s="4">
        <v>0</v>
      </c>
      <c r="K235" s="4">
        <v>0</v>
      </c>
      <c r="L235" s="4">
        <v>0</v>
      </c>
      <c r="M235" s="4">
        <v>0</v>
      </c>
      <c r="N235" s="4">
        <v>0</v>
      </c>
      <c r="O235" s="4">
        <v>0</v>
      </c>
      <c r="P235" s="4">
        <v>2</v>
      </c>
      <c r="Q235" s="4">
        <v>0</v>
      </c>
      <c r="R235" s="4">
        <v>0</v>
      </c>
      <c r="S235" s="4">
        <v>0</v>
      </c>
      <c r="T235" s="4">
        <v>2</v>
      </c>
      <c r="U235" s="4">
        <v>0</v>
      </c>
      <c r="V235" s="4">
        <v>0</v>
      </c>
      <c r="W235" s="4">
        <v>0</v>
      </c>
      <c r="X235" s="4">
        <v>0</v>
      </c>
      <c r="Y235" s="4">
        <v>0</v>
      </c>
      <c r="Z235" s="4">
        <v>0</v>
      </c>
      <c r="AA235" s="4">
        <v>0</v>
      </c>
      <c r="AB235" s="4">
        <v>0</v>
      </c>
      <c r="AC235" s="4">
        <v>0</v>
      </c>
      <c r="AD235" s="47"/>
      <c r="AE235" s="44"/>
      <c r="AF235" s="47"/>
      <c r="AG235" s="44"/>
      <c r="AH235" s="4">
        <v>0</v>
      </c>
      <c r="AI235" s="4">
        <v>0</v>
      </c>
      <c r="AJ235" s="4">
        <v>0</v>
      </c>
      <c r="AK235" s="4">
        <v>0</v>
      </c>
      <c r="AL235" s="4">
        <v>0</v>
      </c>
      <c r="AM235" s="4">
        <v>0</v>
      </c>
      <c r="AN235" s="4">
        <v>50</v>
      </c>
      <c r="AO235" s="4">
        <v>0</v>
      </c>
      <c r="AP235" s="4">
        <v>0</v>
      </c>
      <c r="AQ235" s="4">
        <v>0</v>
      </c>
      <c r="AR235" s="4">
        <v>0</v>
      </c>
      <c r="AS235" s="4">
        <v>0</v>
      </c>
      <c r="AT235" s="4">
        <v>2</v>
      </c>
      <c r="AU235" s="4">
        <v>2</v>
      </c>
      <c r="AV235" s="4">
        <v>0</v>
      </c>
      <c r="AW235" s="4">
        <v>0</v>
      </c>
      <c r="AX235" s="4">
        <v>0</v>
      </c>
      <c r="AY235" s="4">
        <v>0</v>
      </c>
      <c r="AZ235" s="4">
        <v>0</v>
      </c>
      <c r="BA235" s="4">
        <v>2</v>
      </c>
      <c r="BB235" s="47"/>
      <c r="BC235" s="44"/>
      <c r="BD235" s="47"/>
      <c r="BE235" s="44"/>
      <c r="BF235" s="44"/>
      <c r="BG235" s="44"/>
    </row>
    <row r="236" spans="1:59" ht="45" x14ac:dyDescent="0.25">
      <c r="A236" s="48"/>
      <c r="B236" s="15" t="s">
        <v>149</v>
      </c>
      <c r="C236" s="15">
        <v>1997</v>
      </c>
      <c r="D236" s="51"/>
      <c r="E236" s="51"/>
      <c r="F236" s="15">
        <v>1</v>
      </c>
      <c r="G236" s="15" t="s">
        <v>74</v>
      </c>
      <c r="H236" s="15" t="s">
        <v>150</v>
      </c>
      <c r="I236" s="15" t="s">
        <v>76</v>
      </c>
      <c r="J236" s="16">
        <v>0</v>
      </c>
      <c r="K236" s="16">
        <v>0</v>
      </c>
      <c r="L236" s="16">
        <v>0</v>
      </c>
      <c r="M236" s="16">
        <v>0</v>
      </c>
      <c r="N236" s="16">
        <v>2</v>
      </c>
      <c r="O236" s="16">
        <v>0</v>
      </c>
      <c r="P236" s="16">
        <v>0</v>
      </c>
      <c r="Q236" s="16">
        <v>2</v>
      </c>
      <c r="R236" s="16">
        <v>0</v>
      </c>
      <c r="S236" s="16">
        <v>0</v>
      </c>
      <c r="T236" s="16">
        <v>0</v>
      </c>
      <c r="U236" s="16">
        <v>0</v>
      </c>
      <c r="V236" s="16">
        <v>2</v>
      </c>
      <c r="W236" s="16">
        <v>0</v>
      </c>
      <c r="X236" s="16">
        <v>0</v>
      </c>
      <c r="Y236" s="16">
        <v>0</v>
      </c>
      <c r="Z236" s="16">
        <v>2</v>
      </c>
      <c r="AA236" s="16">
        <v>0</v>
      </c>
      <c r="AB236" s="16">
        <v>0</v>
      </c>
      <c r="AC236" s="16">
        <v>50</v>
      </c>
      <c r="AD236" s="48"/>
      <c r="AE236" s="45"/>
      <c r="AF236" s="48"/>
      <c r="AG236" s="45"/>
      <c r="AH236" s="16">
        <v>0</v>
      </c>
      <c r="AI236" s="16">
        <v>0</v>
      </c>
      <c r="AJ236" s="16">
        <v>0</v>
      </c>
      <c r="AK236" s="16">
        <v>0</v>
      </c>
      <c r="AL236" s="16">
        <v>0</v>
      </c>
      <c r="AM236" s="16">
        <v>0</v>
      </c>
      <c r="AN236" s="16">
        <v>2</v>
      </c>
      <c r="AO236" s="16">
        <v>0</v>
      </c>
      <c r="AP236" s="16">
        <v>0</v>
      </c>
      <c r="AQ236" s="16">
        <v>0</v>
      </c>
      <c r="AR236" s="16">
        <v>2</v>
      </c>
      <c r="AS236" s="16">
        <v>0</v>
      </c>
      <c r="AT236" s="16">
        <v>2</v>
      </c>
      <c r="AU236" s="16">
        <v>0</v>
      </c>
      <c r="AV236" s="16">
        <v>0</v>
      </c>
      <c r="AW236" s="16">
        <v>0</v>
      </c>
      <c r="AX236" s="16">
        <v>0</v>
      </c>
      <c r="AY236" s="16">
        <v>0</v>
      </c>
      <c r="AZ236" s="16">
        <v>0</v>
      </c>
      <c r="BA236" s="16">
        <v>50</v>
      </c>
      <c r="BB236" s="48"/>
      <c r="BC236" s="45"/>
      <c r="BD236" s="48"/>
      <c r="BE236" s="45"/>
      <c r="BF236" s="45"/>
      <c r="BG236" s="45"/>
    </row>
    <row r="237" spans="1:59" ht="75" x14ac:dyDescent="0.25">
      <c r="A237" s="46">
        <v>5</v>
      </c>
      <c r="B237" s="14" t="s">
        <v>110</v>
      </c>
      <c r="C237" s="14">
        <v>1999</v>
      </c>
      <c r="D237" s="49">
        <v>1999</v>
      </c>
      <c r="E237" s="49">
        <v>1999</v>
      </c>
      <c r="F237" s="14">
        <v>1</v>
      </c>
      <c r="G237" s="14" t="s">
        <v>38</v>
      </c>
      <c r="H237" s="14" t="s">
        <v>39</v>
      </c>
      <c r="I237" s="14" t="s">
        <v>47</v>
      </c>
      <c r="J237" s="2">
        <v>0</v>
      </c>
      <c r="K237" s="2">
        <v>0</v>
      </c>
      <c r="L237" s="2">
        <v>0</v>
      </c>
      <c r="M237" s="2">
        <v>0</v>
      </c>
      <c r="N237" s="2">
        <v>0</v>
      </c>
      <c r="O237" s="2">
        <v>0</v>
      </c>
      <c r="P237" s="2">
        <v>0</v>
      </c>
      <c r="Q237" s="2">
        <v>0</v>
      </c>
      <c r="R237" s="2">
        <v>0</v>
      </c>
      <c r="S237" s="2">
        <v>0</v>
      </c>
      <c r="T237" s="2">
        <v>2</v>
      </c>
      <c r="U237" s="2">
        <v>0</v>
      </c>
      <c r="V237" s="2">
        <v>0</v>
      </c>
      <c r="W237" s="2">
        <v>0</v>
      </c>
      <c r="X237" s="2">
        <v>2</v>
      </c>
      <c r="Y237" s="2">
        <v>0</v>
      </c>
      <c r="Z237" s="2">
        <v>0</v>
      </c>
      <c r="AA237" s="2">
        <v>0</v>
      </c>
      <c r="AB237" s="2">
        <v>2</v>
      </c>
      <c r="AC237" s="2">
        <v>0</v>
      </c>
      <c r="AD237" s="46"/>
      <c r="AE237" s="43">
        <v>223.07000732421875</v>
      </c>
      <c r="AF237" s="46">
        <f t="shared" ref="AF237" si="405">SUM(J237:AD239)</f>
        <v>68</v>
      </c>
      <c r="AG237" s="43">
        <f t="shared" ref="AG237" si="406">AE237+AF237</f>
        <v>291.07000732421875</v>
      </c>
      <c r="AH237" s="2">
        <v>0</v>
      </c>
      <c r="AI237" s="2">
        <v>0</v>
      </c>
      <c r="AJ237" s="2">
        <v>0</v>
      </c>
      <c r="AK237" s="2">
        <v>0</v>
      </c>
      <c r="AL237" s="2">
        <v>0</v>
      </c>
      <c r="AM237" s="2">
        <v>0</v>
      </c>
      <c r="AN237" s="2">
        <v>0</v>
      </c>
      <c r="AO237" s="2">
        <v>0</v>
      </c>
      <c r="AP237" s="2">
        <v>0</v>
      </c>
      <c r="AQ237" s="2">
        <v>0</v>
      </c>
      <c r="AR237" s="2">
        <v>2</v>
      </c>
      <c r="AS237" s="2">
        <v>0</v>
      </c>
      <c r="AT237" s="2">
        <v>2</v>
      </c>
      <c r="AU237" s="2">
        <v>0</v>
      </c>
      <c r="AV237" s="2">
        <v>0</v>
      </c>
      <c r="AW237" s="2">
        <v>2</v>
      </c>
      <c r="AX237" s="2">
        <v>0</v>
      </c>
      <c r="AY237" s="2">
        <v>0</v>
      </c>
      <c r="AZ237" s="2">
        <v>2</v>
      </c>
      <c r="BA237" s="2">
        <v>0</v>
      </c>
      <c r="BB237" s="46"/>
      <c r="BC237" s="43">
        <v>230.05000305175781</v>
      </c>
      <c r="BD237" s="46">
        <f t="shared" ref="BD237" si="407">SUM(AH237:BB239)</f>
        <v>80</v>
      </c>
      <c r="BE237" s="43">
        <f t="shared" ref="BE237" si="408">BC237+BD237</f>
        <v>310.05000305175781</v>
      </c>
      <c r="BF237" s="43">
        <f t="shared" ref="BF237" si="409">MIN(BE237,AG237)</f>
        <v>291.07000732421875</v>
      </c>
      <c r="BG237" s="43">
        <f t="shared" ref="BG237" si="410">IF( AND(ISNUMBER(BF$237),ISNUMBER(BF237)),(BF237-BF$237)/BF$237*100,"")</f>
        <v>0</v>
      </c>
    </row>
    <row r="238" spans="1:59" ht="75" x14ac:dyDescent="0.25">
      <c r="A238" s="47"/>
      <c r="B238" s="8" t="s">
        <v>165</v>
      </c>
      <c r="C238" s="8">
        <v>1999</v>
      </c>
      <c r="D238" s="50"/>
      <c r="E238" s="50"/>
      <c r="F238" s="8" t="s">
        <v>33</v>
      </c>
      <c r="G238" s="8" t="s">
        <v>166</v>
      </c>
      <c r="H238" s="8" t="s">
        <v>167</v>
      </c>
      <c r="I238" s="8" t="s">
        <v>168</v>
      </c>
      <c r="J238" s="4">
        <v>0</v>
      </c>
      <c r="K238" s="4">
        <v>0</v>
      </c>
      <c r="L238" s="4">
        <v>0</v>
      </c>
      <c r="M238" s="4">
        <v>0</v>
      </c>
      <c r="N238" s="4">
        <v>0</v>
      </c>
      <c r="O238" s="4">
        <v>0</v>
      </c>
      <c r="P238" s="4">
        <v>0</v>
      </c>
      <c r="Q238" s="4">
        <v>0</v>
      </c>
      <c r="R238" s="4">
        <v>0</v>
      </c>
      <c r="S238" s="4">
        <v>0</v>
      </c>
      <c r="T238" s="4">
        <v>0</v>
      </c>
      <c r="U238" s="4">
        <v>0</v>
      </c>
      <c r="V238" s="4">
        <v>0</v>
      </c>
      <c r="W238" s="4">
        <v>0</v>
      </c>
      <c r="X238" s="4">
        <v>0</v>
      </c>
      <c r="Y238" s="4">
        <v>2</v>
      </c>
      <c r="Z238" s="4">
        <v>0</v>
      </c>
      <c r="AA238" s="4">
        <v>0</v>
      </c>
      <c r="AB238" s="4">
        <v>0</v>
      </c>
      <c r="AC238" s="4">
        <v>0</v>
      </c>
      <c r="AD238" s="47"/>
      <c r="AE238" s="44"/>
      <c r="AF238" s="47"/>
      <c r="AG238" s="44"/>
      <c r="AH238" s="4">
        <v>0</v>
      </c>
      <c r="AI238" s="4">
        <v>0</v>
      </c>
      <c r="AJ238" s="4">
        <v>0</v>
      </c>
      <c r="AK238" s="4">
        <v>0</v>
      </c>
      <c r="AL238" s="4">
        <v>2</v>
      </c>
      <c r="AM238" s="4">
        <v>0</v>
      </c>
      <c r="AN238" s="4">
        <v>0</v>
      </c>
      <c r="AO238" s="4">
        <v>0</v>
      </c>
      <c r="AP238" s="4">
        <v>0</v>
      </c>
      <c r="AQ238" s="4">
        <v>0</v>
      </c>
      <c r="AR238" s="4">
        <v>0</v>
      </c>
      <c r="AS238" s="4">
        <v>0</v>
      </c>
      <c r="AT238" s="4">
        <v>0</v>
      </c>
      <c r="AU238" s="4">
        <v>0</v>
      </c>
      <c r="AV238" s="4">
        <v>0</v>
      </c>
      <c r="AW238" s="4">
        <v>2</v>
      </c>
      <c r="AX238" s="4">
        <v>0</v>
      </c>
      <c r="AY238" s="4">
        <v>0</v>
      </c>
      <c r="AZ238" s="4">
        <v>0</v>
      </c>
      <c r="BA238" s="4">
        <v>0</v>
      </c>
      <c r="BB238" s="47"/>
      <c r="BC238" s="44"/>
      <c r="BD238" s="47"/>
      <c r="BE238" s="44"/>
      <c r="BF238" s="44"/>
      <c r="BG238" s="44"/>
    </row>
    <row r="239" spans="1:59" ht="75" x14ac:dyDescent="0.25">
      <c r="A239" s="48"/>
      <c r="B239" s="15" t="s">
        <v>46</v>
      </c>
      <c r="C239" s="15">
        <v>1999</v>
      </c>
      <c r="D239" s="51"/>
      <c r="E239" s="51"/>
      <c r="F239" s="15">
        <v>1</v>
      </c>
      <c r="G239" s="15" t="s">
        <v>38</v>
      </c>
      <c r="H239" s="15" t="s">
        <v>39</v>
      </c>
      <c r="I239" s="15" t="s">
        <v>47</v>
      </c>
      <c r="J239" s="16">
        <v>0</v>
      </c>
      <c r="K239" s="16">
        <v>0</v>
      </c>
      <c r="L239" s="16">
        <v>0</v>
      </c>
      <c r="M239" s="16">
        <v>0</v>
      </c>
      <c r="N239" s="16">
        <v>2</v>
      </c>
      <c r="O239" s="16">
        <v>0</v>
      </c>
      <c r="P239" s="16">
        <v>2</v>
      </c>
      <c r="Q239" s="16">
        <v>0</v>
      </c>
      <c r="R239" s="16">
        <v>2</v>
      </c>
      <c r="S239" s="16">
        <v>0</v>
      </c>
      <c r="T239" s="16">
        <v>50</v>
      </c>
      <c r="U239" s="16">
        <v>0</v>
      </c>
      <c r="V239" s="16">
        <v>0</v>
      </c>
      <c r="W239" s="16">
        <v>0</v>
      </c>
      <c r="X239" s="16">
        <v>0</v>
      </c>
      <c r="Y239" s="16">
        <v>0</v>
      </c>
      <c r="Z239" s="16">
        <v>0</v>
      </c>
      <c r="AA239" s="16">
        <v>0</v>
      </c>
      <c r="AB239" s="16">
        <v>2</v>
      </c>
      <c r="AC239" s="16">
        <v>2</v>
      </c>
      <c r="AD239" s="48"/>
      <c r="AE239" s="45"/>
      <c r="AF239" s="48"/>
      <c r="AG239" s="45"/>
      <c r="AH239" s="16">
        <v>0</v>
      </c>
      <c r="AI239" s="16">
        <v>0</v>
      </c>
      <c r="AJ239" s="16">
        <v>2</v>
      </c>
      <c r="AK239" s="16">
        <v>0</v>
      </c>
      <c r="AL239" s="16">
        <v>2</v>
      </c>
      <c r="AM239" s="16">
        <v>2</v>
      </c>
      <c r="AN239" s="16">
        <v>2</v>
      </c>
      <c r="AO239" s="16">
        <v>0</v>
      </c>
      <c r="AP239" s="16">
        <v>2</v>
      </c>
      <c r="AQ239" s="16">
        <v>0</v>
      </c>
      <c r="AR239" s="16">
        <v>2</v>
      </c>
      <c r="AS239" s="16">
        <v>0</v>
      </c>
      <c r="AT239" s="16">
        <v>2</v>
      </c>
      <c r="AU239" s="16">
        <v>0</v>
      </c>
      <c r="AV239" s="16">
        <v>2</v>
      </c>
      <c r="AW239" s="16">
        <v>0</v>
      </c>
      <c r="AX239" s="16">
        <v>2</v>
      </c>
      <c r="AY239" s="16">
        <v>0</v>
      </c>
      <c r="AZ239" s="16">
        <v>0</v>
      </c>
      <c r="BA239" s="16">
        <v>50</v>
      </c>
      <c r="BB239" s="48"/>
      <c r="BC239" s="45"/>
      <c r="BD239" s="48"/>
      <c r="BE239" s="45"/>
      <c r="BF239" s="45"/>
      <c r="BG239" s="45"/>
    </row>
    <row r="240" spans="1:59" ht="30" x14ac:dyDescent="0.25">
      <c r="A240" s="46">
        <v>6</v>
      </c>
      <c r="B240" s="14" t="s">
        <v>263</v>
      </c>
      <c r="C240" s="14">
        <v>2002</v>
      </c>
      <c r="D240" s="49">
        <v>2002</v>
      </c>
      <c r="E240" s="49">
        <v>1999</v>
      </c>
      <c r="F240" s="14">
        <v>2</v>
      </c>
      <c r="G240" s="14" t="s">
        <v>30</v>
      </c>
      <c r="H240" s="14" t="s">
        <v>122</v>
      </c>
      <c r="I240" s="14" t="s">
        <v>123</v>
      </c>
      <c r="J240" s="2">
        <v>0</v>
      </c>
      <c r="K240" s="2">
        <v>0</v>
      </c>
      <c r="L240" s="2">
        <v>0</v>
      </c>
      <c r="M240" s="2">
        <v>0</v>
      </c>
      <c r="N240" s="2">
        <v>0</v>
      </c>
      <c r="O240" s="2">
        <v>0</v>
      </c>
      <c r="P240" s="2">
        <v>2</v>
      </c>
      <c r="Q240" s="2">
        <v>0</v>
      </c>
      <c r="R240" s="2">
        <v>0</v>
      </c>
      <c r="S240" s="2">
        <v>0</v>
      </c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46"/>
      <c r="AE240" s="43" t="s">
        <v>457</v>
      </c>
      <c r="AF240" s="46">
        <f t="shared" ref="AF240" si="411">SUM(J240:AD242)</f>
        <v>112</v>
      </c>
      <c r="AG240" s="43">
        <v>10000</v>
      </c>
      <c r="AH240" s="2">
        <v>0</v>
      </c>
      <c r="AI240" s="2">
        <v>0</v>
      </c>
      <c r="AJ240" s="2">
        <v>2</v>
      </c>
      <c r="AK240" s="2">
        <v>2</v>
      </c>
      <c r="AL240" s="2">
        <v>0</v>
      </c>
      <c r="AM240" s="2">
        <v>0</v>
      </c>
      <c r="AN240" s="2">
        <v>2</v>
      </c>
      <c r="AO240" s="2">
        <v>0</v>
      </c>
      <c r="AP240" s="2">
        <v>0</v>
      </c>
      <c r="AQ240" s="2">
        <v>0</v>
      </c>
      <c r="AR240" s="2">
        <v>0</v>
      </c>
      <c r="AS240" s="2">
        <v>0</v>
      </c>
      <c r="AT240" s="2">
        <v>2</v>
      </c>
      <c r="AU240" s="2">
        <v>0</v>
      </c>
      <c r="AV240" s="2">
        <v>0</v>
      </c>
      <c r="AW240" s="2">
        <v>0</v>
      </c>
      <c r="AX240" s="2">
        <v>0</v>
      </c>
      <c r="AY240" s="2">
        <v>0</v>
      </c>
      <c r="AZ240" s="2">
        <v>0</v>
      </c>
      <c r="BA240" s="2">
        <v>2</v>
      </c>
      <c r="BB240" s="46"/>
      <c r="BC240" s="43">
        <v>276.72000122070312</v>
      </c>
      <c r="BD240" s="46">
        <f t="shared" ref="BD240" si="412">SUM(AH240:BB242)</f>
        <v>132</v>
      </c>
      <c r="BE240" s="43">
        <f t="shared" ref="BE240" si="413">BC240+BD240</f>
        <v>408.72000122070312</v>
      </c>
      <c r="BF240" s="43">
        <f t="shared" ref="BF240" si="414">MIN(BE240,AG240)</f>
        <v>408.72000122070312</v>
      </c>
      <c r="BG240" s="43">
        <f t="shared" ref="BG240" si="415">IF( AND(ISNUMBER(BF$240),ISNUMBER(BF240)),(BF240-BF$240)/BF$240*100,"")</f>
        <v>0</v>
      </c>
    </row>
    <row r="241" spans="1:59" ht="30" x14ac:dyDescent="0.25">
      <c r="A241" s="47"/>
      <c r="B241" s="8" t="s">
        <v>164</v>
      </c>
      <c r="C241" s="8">
        <v>2001</v>
      </c>
      <c r="D241" s="50"/>
      <c r="E241" s="50"/>
      <c r="F241" s="8">
        <v>1</v>
      </c>
      <c r="G241" s="8" t="s">
        <v>25</v>
      </c>
      <c r="H241" s="8" t="s">
        <v>122</v>
      </c>
      <c r="I241" s="8" t="s">
        <v>123</v>
      </c>
      <c r="J241" s="4">
        <v>0</v>
      </c>
      <c r="K241" s="4">
        <v>0</v>
      </c>
      <c r="L241" s="4">
        <v>0</v>
      </c>
      <c r="M241" s="4">
        <v>0</v>
      </c>
      <c r="N241" s="4">
        <v>0</v>
      </c>
      <c r="O241" s="4">
        <v>0</v>
      </c>
      <c r="P241" s="4">
        <v>50</v>
      </c>
      <c r="Q241" s="4">
        <v>2</v>
      </c>
      <c r="R241" s="4">
        <v>2</v>
      </c>
      <c r="S241" s="4">
        <v>0</v>
      </c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7"/>
      <c r="AE241" s="44"/>
      <c r="AF241" s="47"/>
      <c r="AG241" s="44"/>
      <c r="AH241" s="4">
        <v>0</v>
      </c>
      <c r="AI241" s="4">
        <v>0</v>
      </c>
      <c r="AJ241" s="4">
        <v>0</v>
      </c>
      <c r="AK241" s="4">
        <v>0</v>
      </c>
      <c r="AL241" s="4">
        <v>0</v>
      </c>
      <c r="AM241" s="4">
        <v>2</v>
      </c>
      <c r="AN241" s="4">
        <v>2</v>
      </c>
      <c r="AO241" s="4">
        <v>2</v>
      </c>
      <c r="AP241" s="4">
        <v>0</v>
      </c>
      <c r="AQ241" s="4">
        <v>0</v>
      </c>
      <c r="AR241" s="4">
        <v>2</v>
      </c>
      <c r="AS241" s="4">
        <v>0</v>
      </c>
      <c r="AT241" s="4">
        <v>2</v>
      </c>
      <c r="AU241" s="4">
        <v>0</v>
      </c>
      <c r="AV241" s="4">
        <v>0</v>
      </c>
      <c r="AW241" s="4">
        <v>2</v>
      </c>
      <c r="AX241" s="4">
        <v>0</v>
      </c>
      <c r="AY241" s="4">
        <v>2</v>
      </c>
      <c r="AZ241" s="4">
        <v>0</v>
      </c>
      <c r="BA241" s="4">
        <v>0</v>
      </c>
      <c r="BB241" s="47"/>
      <c r="BC241" s="44"/>
      <c r="BD241" s="47"/>
      <c r="BE241" s="44"/>
      <c r="BF241" s="44"/>
      <c r="BG241" s="44"/>
    </row>
    <row r="242" spans="1:59" ht="30" x14ac:dyDescent="0.25">
      <c r="A242" s="48"/>
      <c r="B242" s="15" t="s">
        <v>276</v>
      </c>
      <c r="C242" s="15">
        <v>1999</v>
      </c>
      <c r="D242" s="51"/>
      <c r="E242" s="51"/>
      <c r="F242" s="15">
        <v>1</v>
      </c>
      <c r="G242" s="15" t="s">
        <v>57</v>
      </c>
      <c r="H242" s="15" t="s">
        <v>277</v>
      </c>
      <c r="I242" s="15" t="s">
        <v>278</v>
      </c>
      <c r="J242" s="16">
        <v>0</v>
      </c>
      <c r="K242" s="16">
        <v>0</v>
      </c>
      <c r="L242" s="16">
        <v>0</v>
      </c>
      <c r="M242" s="16">
        <v>0</v>
      </c>
      <c r="N242" s="16">
        <v>2</v>
      </c>
      <c r="O242" s="16">
        <v>2</v>
      </c>
      <c r="P242" s="16">
        <v>50</v>
      </c>
      <c r="Q242" s="16">
        <v>2</v>
      </c>
      <c r="R242" s="16">
        <v>0</v>
      </c>
      <c r="S242" s="16">
        <v>0</v>
      </c>
      <c r="T242" s="16"/>
      <c r="U242" s="16"/>
      <c r="V242" s="16"/>
      <c r="W242" s="16"/>
      <c r="X242" s="16"/>
      <c r="Y242" s="16"/>
      <c r="Z242" s="16"/>
      <c r="AA242" s="16"/>
      <c r="AB242" s="16"/>
      <c r="AC242" s="16"/>
      <c r="AD242" s="48"/>
      <c r="AE242" s="45"/>
      <c r="AF242" s="48"/>
      <c r="AG242" s="45"/>
      <c r="AH242" s="16">
        <v>0</v>
      </c>
      <c r="AI242" s="16">
        <v>0</v>
      </c>
      <c r="AJ242" s="16">
        <v>0</v>
      </c>
      <c r="AK242" s="16">
        <v>0</v>
      </c>
      <c r="AL242" s="16">
        <v>2</v>
      </c>
      <c r="AM242" s="16">
        <v>0</v>
      </c>
      <c r="AN242" s="16">
        <v>2</v>
      </c>
      <c r="AO242" s="16">
        <v>0</v>
      </c>
      <c r="AP242" s="16">
        <v>0</v>
      </c>
      <c r="AQ242" s="16">
        <v>0</v>
      </c>
      <c r="AR242" s="16">
        <v>2</v>
      </c>
      <c r="AS242" s="16">
        <v>50</v>
      </c>
      <c r="AT242" s="16">
        <v>0</v>
      </c>
      <c r="AU242" s="16">
        <v>0</v>
      </c>
      <c r="AV242" s="16">
        <v>0</v>
      </c>
      <c r="AW242" s="16">
        <v>0</v>
      </c>
      <c r="AX242" s="16">
        <v>0</v>
      </c>
      <c r="AY242" s="16">
        <v>0</v>
      </c>
      <c r="AZ242" s="16">
        <v>2</v>
      </c>
      <c r="BA242" s="16">
        <v>50</v>
      </c>
      <c r="BB242" s="48"/>
      <c r="BC242" s="45"/>
      <c r="BD242" s="48"/>
      <c r="BE242" s="45"/>
      <c r="BF242" s="45"/>
      <c r="BG242" s="45"/>
    </row>
    <row r="243" spans="1:59" ht="45" x14ac:dyDescent="0.25">
      <c r="A243" s="46"/>
      <c r="B243" s="14" t="s">
        <v>193</v>
      </c>
      <c r="C243" s="14">
        <v>2001</v>
      </c>
      <c r="D243" s="49">
        <v>2001</v>
      </c>
      <c r="E243" s="49">
        <v>1998</v>
      </c>
      <c r="F243" s="14" t="s">
        <v>33</v>
      </c>
      <c r="G243" s="14" t="s">
        <v>34</v>
      </c>
      <c r="H243" s="14" t="s">
        <v>35</v>
      </c>
      <c r="I243" s="14" t="s">
        <v>194</v>
      </c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46"/>
      <c r="AE243" s="43" t="s">
        <v>456</v>
      </c>
      <c r="AF243" s="46">
        <f t="shared" ref="AF243" si="416">SUM(J243:AD245)</f>
        <v>0</v>
      </c>
      <c r="AG243" s="43">
        <v>10050</v>
      </c>
      <c r="AH243" s="2">
        <v>0</v>
      </c>
      <c r="AI243" s="2">
        <v>2</v>
      </c>
      <c r="AJ243" s="2">
        <v>0</v>
      </c>
      <c r="AK243" s="2">
        <v>0</v>
      </c>
      <c r="AL243" s="2">
        <v>0</v>
      </c>
      <c r="AM243" s="2">
        <v>2</v>
      </c>
      <c r="AN243" s="2">
        <v>0</v>
      </c>
      <c r="AO243" s="2">
        <v>0</v>
      </c>
      <c r="AP243" s="2">
        <v>0</v>
      </c>
      <c r="AQ243" s="2">
        <v>0</v>
      </c>
      <c r="AR243" s="2"/>
      <c r="AS243" s="2"/>
      <c r="AT243" s="2"/>
      <c r="AU243" s="2"/>
      <c r="AV243" s="2"/>
      <c r="AW243" s="2"/>
      <c r="AX243" s="2"/>
      <c r="AY243" s="2"/>
      <c r="AZ243" s="2"/>
      <c r="BA243" s="2"/>
      <c r="BB243" s="46"/>
      <c r="BC243" s="43" t="s">
        <v>457</v>
      </c>
      <c r="BD243" s="46">
        <f t="shared" ref="BD243" si="417">SUM(AH243:BB245)</f>
        <v>12</v>
      </c>
      <c r="BE243" s="43">
        <v>10000</v>
      </c>
      <c r="BF243" s="43">
        <f t="shared" ref="BF243" si="418">MIN(BE243,AG243)</f>
        <v>10000</v>
      </c>
      <c r="BG243" s="43">
        <f t="shared" ref="BG243" si="419">IF( AND(ISNUMBER(BF$243),ISNUMBER(BF243)),(BF243-BF$243)/BF$243*100,"")</f>
        <v>0</v>
      </c>
    </row>
    <row r="244" spans="1:59" ht="45" x14ac:dyDescent="0.25">
      <c r="A244" s="47"/>
      <c r="B244" s="8" t="s">
        <v>188</v>
      </c>
      <c r="C244" s="8">
        <v>1998</v>
      </c>
      <c r="D244" s="50"/>
      <c r="E244" s="50"/>
      <c r="F244" s="8" t="s">
        <v>33</v>
      </c>
      <c r="G244" s="8" t="s">
        <v>34</v>
      </c>
      <c r="H244" s="8" t="s">
        <v>35</v>
      </c>
      <c r="I244" s="8" t="s">
        <v>189</v>
      </c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7"/>
      <c r="AE244" s="44"/>
      <c r="AF244" s="47"/>
      <c r="AG244" s="44"/>
      <c r="AH244" s="4">
        <v>0</v>
      </c>
      <c r="AI244" s="4">
        <v>0</v>
      </c>
      <c r="AJ244" s="4">
        <v>0</v>
      </c>
      <c r="AK244" s="4">
        <v>0</v>
      </c>
      <c r="AL244" s="4">
        <v>2</v>
      </c>
      <c r="AM244" s="4">
        <v>0</v>
      </c>
      <c r="AN244" s="4">
        <v>2</v>
      </c>
      <c r="AO244" s="4">
        <v>0</v>
      </c>
      <c r="AP244" s="4">
        <v>0</v>
      </c>
      <c r="AQ244" s="4">
        <v>0</v>
      </c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7"/>
      <c r="BC244" s="44"/>
      <c r="BD244" s="47"/>
      <c r="BE244" s="44"/>
      <c r="BF244" s="44"/>
      <c r="BG244" s="44"/>
    </row>
    <row r="245" spans="1:59" ht="45" x14ac:dyDescent="0.25">
      <c r="A245" s="48"/>
      <c r="B245" s="15" t="s">
        <v>281</v>
      </c>
      <c r="C245" s="15">
        <v>2000</v>
      </c>
      <c r="D245" s="51"/>
      <c r="E245" s="51"/>
      <c r="F245" s="15" t="s">
        <v>33</v>
      </c>
      <c r="G245" s="15" t="s">
        <v>34</v>
      </c>
      <c r="H245" s="15" t="s">
        <v>35</v>
      </c>
      <c r="I245" s="15" t="s">
        <v>36</v>
      </c>
      <c r="J245" s="16"/>
      <c r="K245" s="16"/>
      <c r="L245" s="16"/>
      <c r="M245" s="16"/>
      <c r="N245" s="16"/>
      <c r="O245" s="16"/>
      <c r="P245" s="16"/>
      <c r="Q245" s="16"/>
      <c r="R245" s="16"/>
      <c r="S245" s="16"/>
      <c r="T245" s="16"/>
      <c r="U245" s="16"/>
      <c r="V245" s="16"/>
      <c r="W245" s="16"/>
      <c r="X245" s="16"/>
      <c r="Y245" s="16"/>
      <c r="Z245" s="16"/>
      <c r="AA245" s="16"/>
      <c r="AB245" s="16"/>
      <c r="AC245" s="16"/>
      <c r="AD245" s="48"/>
      <c r="AE245" s="45"/>
      <c r="AF245" s="48"/>
      <c r="AG245" s="45"/>
      <c r="AH245" s="16">
        <v>0</v>
      </c>
      <c r="AI245" s="16">
        <v>0</v>
      </c>
      <c r="AJ245" s="16">
        <v>0</v>
      </c>
      <c r="AK245" s="16">
        <v>0</v>
      </c>
      <c r="AL245" s="16">
        <v>0</v>
      </c>
      <c r="AM245" s="16">
        <v>2</v>
      </c>
      <c r="AN245" s="16">
        <v>0</v>
      </c>
      <c r="AO245" s="16">
        <v>0</v>
      </c>
      <c r="AP245" s="16">
        <v>2</v>
      </c>
      <c r="AQ245" s="16">
        <v>0</v>
      </c>
      <c r="AR245" s="16"/>
      <c r="AS245" s="16"/>
      <c r="AT245" s="16"/>
      <c r="AU245" s="16"/>
      <c r="AV245" s="16"/>
      <c r="AW245" s="16"/>
      <c r="AX245" s="16"/>
      <c r="AY245" s="16"/>
      <c r="AZ245" s="16"/>
      <c r="BA245" s="16"/>
      <c r="BB245" s="48"/>
      <c r="BC245" s="45"/>
      <c r="BD245" s="48"/>
      <c r="BE245" s="45"/>
      <c r="BF245" s="45"/>
      <c r="BG245" s="45"/>
    </row>
  </sheetData>
  <mergeCells count="1025">
    <mergeCell ref="A7:J7"/>
    <mergeCell ref="J8:AG8"/>
    <mergeCell ref="AH8:BE8"/>
    <mergeCell ref="A8:A9"/>
    <mergeCell ref="B8:B9"/>
    <mergeCell ref="C8:C9"/>
    <mergeCell ref="D8:D9"/>
    <mergeCell ref="E8:E9"/>
    <mergeCell ref="F8:F9"/>
    <mergeCell ref="A1:BG1"/>
    <mergeCell ref="A2:BG2"/>
    <mergeCell ref="A3:B3"/>
    <mergeCell ref="C3:BG3"/>
    <mergeCell ref="A4:BG4"/>
    <mergeCell ref="A5:BG5"/>
    <mergeCell ref="BC10:BC12"/>
    <mergeCell ref="BD10:BD12"/>
    <mergeCell ref="BE10:BE12"/>
    <mergeCell ref="BF10:BF12"/>
    <mergeCell ref="BG10:BG12"/>
    <mergeCell ref="A13:A15"/>
    <mergeCell ref="D13:D15"/>
    <mergeCell ref="E13:E15"/>
    <mergeCell ref="AD13:AD15"/>
    <mergeCell ref="AE13:AE15"/>
    <mergeCell ref="BF8:BF9"/>
    <mergeCell ref="BG8:BG9"/>
    <mergeCell ref="A10:A12"/>
    <mergeCell ref="D10:D12"/>
    <mergeCell ref="E10:E12"/>
    <mergeCell ref="AD10:AD12"/>
    <mergeCell ref="AE10:AE12"/>
    <mergeCell ref="AF10:AF12"/>
    <mergeCell ref="AG10:AG12"/>
    <mergeCell ref="BB10:BB12"/>
    <mergeCell ref="G8:G9"/>
    <mergeCell ref="H8:H9"/>
    <mergeCell ref="I8:I9"/>
    <mergeCell ref="BC16:BC18"/>
    <mergeCell ref="BD16:BD18"/>
    <mergeCell ref="BE16:BE18"/>
    <mergeCell ref="BF16:BF18"/>
    <mergeCell ref="BG16:BG18"/>
    <mergeCell ref="A19:A21"/>
    <mergeCell ref="D19:D21"/>
    <mergeCell ref="E19:E21"/>
    <mergeCell ref="AD19:AD21"/>
    <mergeCell ref="AE19:AE21"/>
    <mergeCell ref="BF13:BF15"/>
    <mergeCell ref="BG13:BG15"/>
    <mergeCell ref="A16:A18"/>
    <mergeCell ref="D16:D18"/>
    <mergeCell ref="E16:E18"/>
    <mergeCell ref="AD16:AD18"/>
    <mergeCell ref="AE16:AE18"/>
    <mergeCell ref="AF16:AF18"/>
    <mergeCell ref="AG16:AG18"/>
    <mergeCell ref="BB16:BB18"/>
    <mergeCell ref="AF13:AF15"/>
    <mergeCell ref="AG13:AG15"/>
    <mergeCell ref="BB13:BB15"/>
    <mergeCell ref="BC13:BC15"/>
    <mergeCell ref="BD13:BD15"/>
    <mergeCell ref="BE13:BE15"/>
    <mergeCell ref="BC22:BC24"/>
    <mergeCell ref="BD22:BD24"/>
    <mergeCell ref="BE22:BE24"/>
    <mergeCell ref="BF22:BF24"/>
    <mergeCell ref="BG22:BG24"/>
    <mergeCell ref="A25:A27"/>
    <mergeCell ref="D25:D27"/>
    <mergeCell ref="E25:E27"/>
    <mergeCell ref="AD25:AD27"/>
    <mergeCell ref="AE25:AE27"/>
    <mergeCell ref="BF19:BF21"/>
    <mergeCell ref="BG19:BG21"/>
    <mergeCell ref="A22:A24"/>
    <mergeCell ref="D22:D24"/>
    <mergeCell ref="E22:E24"/>
    <mergeCell ref="AD22:AD24"/>
    <mergeCell ref="AE22:AE24"/>
    <mergeCell ref="AF22:AF24"/>
    <mergeCell ref="AG22:AG24"/>
    <mergeCell ref="BB22:BB24"/>
    <mergeCell ref="AF19:AF21"/>
    <mergeCell ref="AG19:AG21"/>
    <mergeCell ref="BB19:BB21"/>
    <mergeCell ref="BC19:BC21"/>
    <mergeCell ref="BD19:BD21"/>
    <mergeCell ref="BE19:BE21"/>
    <mergeCell ref="BC28:BC30"/>
    <mergeCell ref="BD28:BD30"/>
    <mergeCell ref="BE28:BE30"/>
    <mergeCell ref="BF28:BF30"/>
    <mergeCell ref="BG28:BG30"/>
    <mergeCell ref="A31:A33"/>
    <mergeCell ref="D31:D33"/>
    <mergeCell ref="E31:E33"/>
    <mergeCell ref="AD31:AD33"/>
    <mergeCell ref="AE31:AE33"/>
    <mergeCell ref="BF25:BF27"/>
    <mergeCell ref="BG25:BG27"/>
    <mergeCell ref="A28:A30"/>
    <mergeCell ref="D28:D30"/>
    <mergeCell ref="E28:E30"/>
    <mergeCell ref="AD28:AD30"/>
    <mergeCell ref="AE28:AE30"/>
    <mergeCell ref="AF28:AF30"/>
    <mergeCell ref="AG28:AG30"/>
    <mergeCell ref="BB28:BB30"/>
    <mergeCell ref="AF25:AF27"/>
    <mergeCell ref="AG25:AG27"/>
    <mergeCell ref="BB25:BB27"/>
    <mergeCell ref="BC25:BC27"/>
    <mergeCell ref="BD25:BD27"/>
    <mergeCell ref="BE25:BE27"/>
    <mergeCell ref="BC34:BC36"/>
    <mergeCell ref="BD34:BD36"/>
    <mergeCell ref="BE34:BE36"/>
    <mergeCell ref="BF34:BF36"/>
    <mergeCell ref="BG34:BG36"/>
    <mergeCell ref="A37:A39"/>
    <mergeCell ref="D37:D39"/>
    <mergeCell ref="E37:E39"/>
    <mergeCell ref="AD37:AD39"/>
    <mergeCell ref="AE37:AE39"/>
    <mergeCell ref="BF31:BF33"/>
    <mergeCell ref="BG31:BG33"/>
    <mergeCell ref="A34:A36"/>
    <mergeCell ref="D34:D36"/>
    <mergeCell ref="E34:E36"/>
    <mergeCell ref="AD34:AD36"/>
    <mergeCell ref="AE34:AE36"/>
    <mergeCell ref="AF34:AF36"/>
    <mergeCell ref="AG34:AG36"/>
    <mergeCell ref="BB34:BB36"/>
    <mergeCell ref="AF31:AF33"/>
    <mergeCell ref="AG31:AG33"/>
    <mergeCell ref="BB31:BB33"/>
    <mergeCell ref="BC31:BC33"/>
    <mergeCell ref="BD31:BD33"/>
    <mergeCell ref="BE31:BE33"/>
    <mergeCell ref="BC40:BC42"/>
    <mergeCell ref="BD40:BD42"/>
    <mergeCell ref="BE40:BE42"/>
    <mergeCell ref="BF40:BF42"/>
    <mergeCell ref="BG40:BG42"/>
    <mergeCell ref="A43:A45"/>
    <mergeCell ref="D43:D45"/>
    <mergeCell ref="E43:E45"/>
    <mergeCell ref="AD43:AD45"/>
    <mergeCell ref="AE43:AE45"/>
    <mergeCell ref="BF37:BF39"/>
    <mergeCell ref="BG37:BG39"/>
    <mergeCell ref="A40:A42"/>
    <mergeCell ref="D40:D42"/>
    <mergeCell ref="E40:E42"/>
    <mergeCell ref="AD40:AD42"/>
    <mergeCell ref="AE40:AE42"/>
    <mergeCell ref="AF40:AF42"/>
    <mergeCell ref="AG40:AG42"/>
    <mergeCell ref="BB40:BB42"/>
    <mergeCell ref="AF37:AF39"/>
    <mergeCell ref="AG37:AG39"/>
    <mergeCell ref="BB37:BB39"/>
    <mergeCell ref="BC37:BC39"/>
    <mergeCell ref="BD37:BD39"/>
    <mergeCell ref="BE37:BE39"/>
    <mergeCell ref="BC46:BC48"/>
    <mergeCell ref="BD46:BD48"/>
    <mergeCell ref="BE46:BE48"/>
    <mergeCell ref="BF46:BF48"/>
    <mergeCell ref="BG46:BG48"/>
    <mergeCell ref="A49:A51"/>
    <mergeCell ref="D49:D51"/>
    <mergeCell ref="E49:E51"/>
    <mergeCell ref="AD49:AD51"/>
    <mergeCell ref="AE49:AE51"/>
    <mergeCell ref="BF43:BF45"/>
    <mergeCell ref="BG43:BG45"/>
    <mergeCell ref="A46:A48"/>
    <mergeCell ref="D46:D48"/>
    <mergeCell ref="E46:E48"/>
    <mergeCell ref="AD46:AD48"/>
    <mergeCell ref="AE46:AE48"/>
    <mergeCell ref="AF46:AF48"/>
    <mergeCell ref="AG46:AG48"/>
    <mergeCell ref="BB46:BB48"/>
    <mergeCell ref="AF43:AF45"/>
    <mergeCell ref="AG43:AG45"/>
    <mergeCell ref="BB43:BB45"/>
    <mergeCell ref="BC43:BC45"/>
    <mergeCell ref="BD43:BD45"/>
    <mergeCell ref="BE43:BE45"/>
    <mergeCell ref="BC52:BC54"/>
    <mergeCell ref="BD52:BD54"/>
    <mergeCell ref="BE52:BE54"/>
    <mergeCell ref="BF52:BF54"/>
    <mergeCell ref="BG52:BG54"/>
    <mergeCell ref="A55:A57"/>
    <mergeCell ref="D55:D57"/>
    <mergeCell ref="E55:E57"/>
    <mergeCell ref="AD55:AD57"/>
    <mergeCell ref="AE55:AE57"/>
    <mergeCell ref="BF49:BF51"/>
    <mergeCell ref="BG49:BG51"/>
    <mergeCell ref="A52:A54"/>
    <mergeCell ref="D52:D54"/>
    <mergeCell ref="E52:E54"/>
    <mergeCell ref="AD52:AD54"/>
    <mergeCell ref="AE52:AE54"/>
    <mergeCell ref="AF52:AF54"/>
    <mergeCell ref="AG52:AG54"/>
    <mergeCell ref="BB52:BB54"/>
    <mergeCell ref="AF49:AF51"/>
    <mergeCell ref="AG49:AG51"/>
    <mergeCell ref="BB49:BB51"/>
    <mergeCell ref="BC49:BC51"/>
    <mergeCell ref="BD49:BD51"/>
    <mergeCell ref="BE49:BE51"/>
    <mergeCell ref="BC58:BC60"/>
    <mergeCell ref="BD58:BD60"/>
    <mergeCell ref="BE58:BE60"/>
    <mergeCell ref="BF58:BF60"/>
    <mergeCell ref="BG58:BG60"/>
    <mergeCell ref="A61:A63"/>
    <mergeCell ref="D61:D63"/>
    <mergeCell ref="E61:E63"/>
    <mergeCell ref="AD61:AD63"/>
    <mergeCell ref="AE61:AE63"/>
    <mergeCell ref="BF55:BF57"/>
    <mergeCell ref="BG55:BG57"/>
    <mergeCell ref="A58:A60"/>
    <mergeCell ref="D58:D60"/>
    <mergeCell ref="E58:E60"/>
    <mergeCell ref="AD58:AD60"/>
    <mergeCell ref="AE58:AE60"/>
    <mergeCell ref="AF58:AF60"/>
    <mergeCell ref="AG58:AG60"/>
    <mergeCell ref="BB58:BB60"/>
    <mergeCell ref="AF55:AF57"/>
    <mergeCell ref="AG55:AG57"/>
    <mergeCell ref="BB55:BB57"/>
    <mergeCell ref="BC55:BC57"/>
    <mergeCell ref="BD55:BD57"/>
    <mergeCell ref="BE55:BE57"/>
    <mergeCell ref="BC64:BC66"/>
    <mergeCell ref="BD64:BD66"/>
    <mergeCell ref="BE64:BE66"/>
    <mergeCell ref="BF64:BF66"/>
    <mergeCell ref="BG64:BG66"/>
    <mergeCell ref="A67:A69"/>
    <mergeCell ref="D67:D69"/>
    <mergeCell ref="E67:E69"/>
    <mergeCell ref="AD67:AD69"/>
    <mergeCell ref="AE67:AE69"/>
    <mergeCell ref="BF61:BF63"/>
    <mergeCell ref="BG61:BG63"/>
    <mergeCell ref="A64:A66"/>
    <mergeCell ref="D64:D66"/>
    <mergeCell ref="E64:E66"/>
    <mergeCell ref="AD64:AD66"/>
    <mergeCell ref="AE64:AE66"/>
    <mergeCell ref="AF64:AF66"/>
    <mergeCell ref="AG64:AG66"/>
    <mergeCell ref="BB64:BB66"/>
    <mergeCell ref="AF61:AF63"/>
    <mergeCell ref="AG61:AG63"/>
    <mergeCell ref="BB61:BB63"/>
    <mergeCell ref="BC61:BC63"/>
    <mergeCell ref="BD61:BD63"/>
    <mergeCell ref="BE61:BE63"/>
    <mergeCell ref="BC70:BC72"/>
    <mergeCell ref="BD70:BD72"/>
    <mergeCell ref="BE70:BE72"/>
    <mergeCell ref="BF70:BF72"/>
    <mergeCell ref="BG70:BG72"/>
    <mergeCell ref="A73:A75"/>
    <mergeCell ref="D73:D75"/>
    <mergeCell ref="E73:E75"/>
    <mergeCell ref="AD73:AD75"/>
    <mergeCell ref="AE73:AE75"/>
    <mergeCell ref="BF67:BF69"/>
    <mergeCell ref="BG67:BG69"/>
    <mergeCell ref="A70:A72"/>
    <mergeCell ref="D70:D72"/>
    <mergeCell ref="E70:E72"/>
    <mergeCell ref="AD70:AD72"/>
    <mergeCell ref="AE70:AE72"/>
    <mergeCell ref="AF70:AF72"/>
    <mergeCell ref="AG70:AG72"/>
    <mergeCell ref="BB70:BB72"/>
    <mergeCell ref="AF67:AF69"/>
    <mergeCell ref="AG67:AG69"/>
    <mergeCell ref="BB67:BB69"/>
    <mergeCell ref="BC67:BC69"/>
    <mergeCell ref="BD67:BD69"/>
    <mergeCell ref="BE67:BE69"/>
    <mergeCell ref="BC76:BC78"/>
    <mergeCell ref="BD76:BD78"/>
    <mergeCell ref="BE76:BE78"/>
    <mergeCell ref="BF76:BF78"/>
    <mergeCell ref="BG76:BG78"/>
    <mergeCell ref="A79:A81"/>
    <mergeCell ref="D79:D81"/>
    <mergeCell ref="E79:E81"/>
    <mergeCell ref="AD79:AD81"/>
    <mergeCell ref="AE79:AE81"/>
    <mergeCell ref="BF73:BF75"/>
    <mergeCell ref="BG73:BG75"/>
    <mergeCell ref="A76:A78"/>
    <mergeCell ref="D76:D78"/>
    <mergeCell ref="E76:E78"/>
    <mergeCell ref="AD76:AD78"/>
    <mergeCell ref="AE76:AE78"/>
    <mergeCell ref="AF76:AF78"/>
    <mergeCell ref="AG76:AG78"/>
    <mergeCell ref="BB76:BB78"/>
    <mergeCell ref="AF73:AF75"/>
    <mergeCell ref="AG73:AG75"/>
    <mergeCell ref="BB73:BB75"/>
    <mergeCell ref="BC73:BC75"/>
    <mergeCell ref="BD73:BD75"/>
    <mergeCell ref="BE73:BE75"/>
    <mergeCell ref="BC83:BC85"/>
    <mergeCell ref="BD83:BD85"/>
    <mergeCell ref="BE83:BE85"/>
    <mergeCell ref="BF83:BF85"/>
    <mergeCell ref="BG83:BG85"/>
    <mergeCell ref="A86:A88"/>
    <mergeCell ref="D86:D88"/>
    <mergeCell ref="E86:E88"/>
    <mergeCell ref="AD86:AD88"/>
    <mergeCell ref="AE86:AE88"/>
    <mergeCell ref="BF79:BF81"/>
    <mergeCell ref="BG79:BG81"/>
    <mergeCell ref="A83:A85"/>
    <mergeCell ref="D83:D85"/>
    <mergeCell ref="E83:E85"/>
    <mergeCell ref="AD83:AD85"/>
    <mergeCell ref="AE83:AE85"/>
    <mergeCell ref="AF83:AF85"/>
    <mergeCell ref="AG83:AG85"/>
    <mergeCell ref="BB83:BB85"/>
    <mergeCell ref="AF79:AF81"/>
    <mergeCell ref="AG79:AG81"/>
    <mergeCell ref="BB79:BB81"/>
    <mergeCell ref="BC79:BC81"/>
    <mergeCell ref="BD79:BD81"/>
    <mergeCell ref="BE79:BE81"/>
    <mergeCell ref="A93:J93"/>
    <mergeCell ref="J94:AG94"/>
    <mergeCell ref="BC89:BC91"/>
    <mergeCell ref="BD89:BD91"/>
    <mergeCell ref="BE89:BE91"/>
    <mergeCell ref="BF89:BF91"/>
    <mergeCell ref="BG89:BG91"/>
    <mergeCell ref="A94:A95"/>
    <mergeCell ref="B94:B95"/>
    <mergeCell ref="C94:C95"/>
    <mergeCell ref="D94:D95"/>
    <mergeCell ref="E94:E95"/>
    <mergeCell ref="BF86:BF88"/>
    <mergeCell ref="BG86:BG88"/>
    <mergeCell ref="A89:A91"/>
    <mergeCell ref="D89:D91"/>
    <mergeCell ref="E89:E91"/>
    <mergeCell ref="AD89:AD91"/>
    <mergeCell ref="AE89:AE91"/>
    <mergeCell ref="AF89:AF91"/>
    <mergeCell ref="AG89:AG91"/>
    <mergeCell ref="BB89:BB91"/>
    <mergeCell ref="AF86:AF88"/>
    <mergeCell ref="AG86:AG88"/>
    <mergeCell ref="BB86:BB88"/>
    <mergeCell ref="BC86:BC88"/>
    <mergeCell ref="BD86:BD88"/>
    <mergeCell ref="BE86:BE88"/>
    <mergeCell ref="BB96:BB98"/>
    <mergeCell ref="BC96:BC98"/>
    <mergeCell ref="BD96:BD98"/>
    <mergeCell ref="BE96:BE98"/>
    <mergeCell ref="BF96:BF98"/>
    <mergeCell ref="BG96:BG98"/>
    <mergeCell ref="AH94:BE94"/>
    <mergeCell ref="BF94:BF95"/>
    <mergeCell ref="BG94:BG95"/>
    <mergeCell ref="A96:A98"/>
    <mergeCell ref="D96:D98"/>
    <mergeCell ref="E96:E98"/>
    <mergeCell ref="AD96:AD98"/>
    <mergeCell ref="AE96:AE98"/>
    <mergeCell ref="AF96:AF98"/>
    <mergeCell ref="AG96:AG98"/>
    <mergeCell ref="F94:F95"/>
    <mergeCell ref="G94:G95"/>
    <mergeCell ref="H94:H95"/>
    <mergeCell ref="I94:I95"/>
    <mergeCell ref="BD102:BD104"/>
    <mergeCell ref="BE102:BE104"/>
    <mergeCell ref="BF102:BF104"/>
    <mergeCell ref="BG102:BG104"/>
    <mergeCell ref="A105:A107"/>
    <mergeCell ref="D105:D107"/>
    <mergeCell ref="E105:E107"/>
    <mergeCell ref="AD105:AD107"/>
    <mergeCell ref="AE105:AE107"/>
    <mergeCell ref="AF105:AF107"/>
    <mergeCell ref="BG99:BG101"/>
    <mergeCell ref="A102:A104"/>
    <mergeCell ref="D102:D104"/>
    <mergeCell ref="E102:E104"/>
    <mergeCell ref="AD102:AD104"/>
    <mergeCell ref="AE102:AE104"/>
    <mergeCell ref="AF102:AF104"/>
    <mergeCell ref="AG102:AG104"/>
    <mergeCell ref="BB102:BB104"/>
    <mergeCell ref="BC102:BC104"/>
    <mergeCell ref="AG99:AG101"/>
    <mergeCell ref="BB99:BB101"/>
    <mergeCell ref="BC99:BC101"/>
    <mergeCell ref="BD99:BD101"/>
    <mergeCell ref="BE99:BE101"/>
    <mergeCell ref="BF99:BF101"/>
    <mergeCell ref="A99:A101"/>
    <mergeCell ref="D99:D101"/>
    <mergeCell ref="E99:E101"/>
    <mergeCell ref="AD99:AD101"/>
    <mergeCell ref="AE99:AE101"/>
    <mergeCell ref="AF99:AF101"/>
    <mergeCell ref="BD108:BD110"/>
    <mergeCell ref="BE108:BE110"/>
    <mergeCell ref="BF108:BF110"/>
    <mergeCell ref="BG108:BG110"/>
    <mergeCell ref="A111:A113"/>
    <mergeCell ref="D111:D113"/>
    <mergeCell ref="E111:E113"/>
    <mergeCell ref="AD111:AD113"/>
    <mergeCell ref="AE111:AE113"/>
    <mergeCell ref="AF111:AF113"/>
    <mergeCell ref="BG105:BG107"/>
    <mergeCell ref="A108:A110"/>
    <mergeCell ref="D108:D110"/>
    <mergeCell ref="E108:E110"/>
    <mergeCell ref="AD108:AD110"/>
    <mergeCell ref="AE108:AE110"/>
    <mergeCell ref="AF108:AF110"/>
    <mergeCell ref="AG108:AG110"/>
    <mergeCell ref="BB108:BB110"/>
    <mergeCell ref="BC108:BC110"/>
    <mergeCell ref="AG105:AG107"/>
    <mergeCell ref="BB105:BB107"/>
    <mergeCell ref="BC105:BC107"/>
    <mergeCell ref="BD105:BD107"/>
    <mergeCell ref="BE105:BE107"/>
    <mergeCell ref="BF105:BF107"/>
    <mergeCell ref="BD114:BD116"/>
    <mergeCell ref="BE114:BE116"/>
    <mergeCell ref="BF114:BF116"/>
    <mergeCell ref="BG114:BG116"/>
    <mergeCell ref="A117:A119"/>
    <mergeCell ref="D117:D119"/>
    <mergeCell ref="E117:E119"/>
    <mergeCell ref="AD117:AD119"/>
    <mergeCell ref="AE117:AE119"/>
    <mergeCell ref="AF117:AF119"/>
    <mergeCell ref="BG111:BG113"/>
    <mergeCell ref="A114:A116"/>
    <mergeCell ref="D114:D116"/>
    <mergeCell ref="E114:E116"/>
    <mergeCell ref="AD114:AD116"/>
    <mergeCell ref="AE114:AE116"/>
    <mergeCell ref="AF114:AF116"/>
    <mergeCell ref="AG114:AG116"/>
    <mergeCell ref="BB114:BB116"/>
    <mergeCell ref="BC114:BC116"/>
    <mergeCell ref="AG111:AG113"/>
    <mergeCell ref="BB111:BB113"/>
    <mergeCell ref="BC111:BC113"/>
    <mergeCell ref="BD111:BD113"/>
    <mergeCell ref="BE111:BE113"/>
    <mergeCell ref="BF111:BF113"/>
    <mergeCell ref="A124:J124"/>
    <mergeCell ref="J125:AG125"/>
    <mergeCell ref="AH125:BE125"/>
    <mergeCell ref="BD120:BD122"/>
    <mergeCell ref="BE120:BE122"/>
    <mergeCell ref="BF120:BF122"/>
    <mergeCell ref="BG120:BG122"/>
    <mergeCell ref="A125:A126"/>
    <mergeCell ref="B125:B126"/>
    <mergeCell ref="C125:C126"/>
    <mergeCell ref="D125:D126"/>
    <mergeCell ref="E125:E126"/>
    <mergeCell ref="F125:F126"/>
    <mergeCell ref="BG117:BG119"/>
    <mergeCell ref="A120:A122"/>
    <mergeCell ref="D120:D122"/>
    <mergeCell ref="E120:E122"/>
    <mergeCell ref="AD120:AD122"/>
    <mergeCell ref="AE120:AE122"/>
    <mergeCell ref="AF120:AF122"/>
    <mergeCell ref="AG120:AG122"/>
    <mergeCell ref="BB120:BB122"/>
    <mergeCell ref="BC120:BC122"/>
    <mergeCell ref="AG117:AG119"/>
    <mergeCell ref="BB117:BB119"/>
    <mergeCell ref="BC117:BC119"/>
    <mergeCell ref="BD117:BD119"/>
    <mergeCell ref="BE117:BE119"/>
    <mergeCell ref="BF117:BF119"/>
    <mergeCell ref="BC127:BC129"/>
    <mergeCell ref="BD127:BD129"/>
    <mergeCell ref="BE127:BE129"/>
    <mergeCell ref="BF127:BF129"/>
    <mergeCell ref="BG127:BG129"/>
    <mergeCell ref="A130:A132"/>
    <mergeCell ref="D130:D132"/>
    <mergeCell ref="E130:E132"/>
    <mergeCell ref="AD130:AD132"/>
    <mergeCell ref="AE130:AE132"/>
    <mergeCell ref="BF125:BF126"/>
    <mergeCell ref="BG125:BG126"/>
    <mergeCell ref="A127:A129"/>
    <mergeCell ref="D127:D129"/>
    <mergeCell ref="E127:E129"/>
    <mergeCell ref="AD127:AD129"/>
    <mergeCell ref="AE127:AE129"/>
    <mergeCell ref="AF127:AF129"/>
    <mergeCell ref="AG127:AG129"/>
    <mergeCell ref="BB127:BB129"/>
    <mergeCell ref="G125:G126"/>
    <mergeCell ref="H125:H126"/>
    <mergeCell ref="I125:I126"/>
    <mergeCell ref="BC133:BC135"/>
    <mergeCell ref="BD133:BD135"/>
    <mergeCell ref="BE133:BE135"/>
    <mergeCell ref="BF133:BF135"/>
    <mergeCell ref="BG133:BG135"/>
    <mergeCell ref="A136:A138"/>
    <mergeCell ref="D136:D138"/>
    <mergeCell ref="E136:E138"/>
    <mergeCell ref="AD136:AD138"/>
    <mergeCell ref="AE136:AE138"/>
    <mergeCell ref="BF130:BF132"/>
    <mergeCell ref="BG130:BG132"/>
    <mergeCell ref="A133:A135"/>
    <mergeCell ref="D133:D135"/>
    <mergeCell ref="E133:E135"/>
    <mergeCell ref="AD133:AD135"/>
    <mergeCell ref="AE133:AE135"/>
    <mergeCell ref="AF133:AF135"/>
    <mergeCell ref="AG133:AG135"/>
    <mergeCell ref="BB133:BB135"/>
    <mergeCell ref="AF130:AF132"/>
    <mergeCell ref="AG130:AG132"/>
    <mergeCell ref="BB130:BB132"/>
    <mergeCell ref="BC130:BC132"/>
    <mergeCell ref="BD130:BD132"/>
    <mergeCell ref="BE130:BE132"/>
    <mergeCell ref="BC139:BC141"/>
    <mergeCell ref="BD139:BD141"/>
    <mergeCell ref="BE139:BE141"/>
    <mergeCell ref="BF139:BF141"/>
    <mergeCell ref="BG139:BG141"/>
    <mergeCell ref="A142:A144"/>
    <mergeCell ref="D142:D144"/>
    <mergeCell ref="E142:E144"/>
    <mergeCell ref="AD142:AD144"/>
    <mergeCell ref="AE142:AE144"/>
    <mergeCell ref="BF136:BF138"/>
    <mergeCell ref="BG136:BG138"/>
    <mergeCell ref="A139:A141"/>
    <mergeCell ref="D139:D141"/>
    <mergeCell ref="E139:E141"/>
    <mergeCell ref="AD139:AD141"/>
    <mergeCell ref="AE139:AE141"/>
    <mergeCell ref="AF139:AF141"/>
    <mergeCell ref="AG139:AG141"/>
    <mergeCell ref="BB139:BB141"/>
    <mergeCell ref="AF136:AF138"/>
    <mergeCell ref="AG136:AG138"/>
    <mergeCell ref="BB136:BB138"/>
    <mergeCell ref="BC136:BC138"/>
    <mergeCell ref="BD136:BD138"/>
    <mergeCell ref="BE136:BE138"/>
    <mergeCell ref="BC145:BC147"/>
    <mergeCell ref="BD145:BD147"/>
    <mergeCell ref="BE145:BE147"/>
    <mergeCell ref="BF145:BF147"/>
    <mergeCell ref="BG145:BG147"/>
    <mergeCell ref="A148:A150"/>
    <mergeCell ref="D148:D150"/>
    <mergeCell ref="E148:E150"/>
    <mergeCell ref="AD148:AD150"/>
    <mergeCell ref="AE148:AE150"/>
    <mergeCell ref="BF142:BF144"/>
    <mergeCell ref="BG142:BG144"/>
    <mergeCell ref="A145:A147"/>
    <mergeCell ref="D145:D147"/>
    <mergeCell ref="E145:E147"/>
    <mergeCell ref="AD145:AD147"/>
    <mergeCell ref="AE145:AE147"/>
    <mergeCell ref="AF145:AF147"/>
    <mergeCell ref="AG145:AG147"/>
    <mergeCell ref="BB145:BB147"/>
    <mergeCell ref="AF142:AF144"/>
    <mergeCell ref="AG142:AG144"/>
    <mergeCell ref="BB142:BB144"/>
    <mergeCell ref="BC142:BC144"/>
    <mergeCell ref="BD142:BD144"/>
    <mergeCell ref="BE142:BE144"/>
    <mergeCell ref="BC151:BC153"/>
    <mergeCell ref="BD151:BD153"/>
    <mergeCell ref="BE151:BE153"/>
    <mergeCell ref="BF151:BF153"/>
    <mergeCell ref="BG151:BG153"/>
    <mergeCell ref="A154:A156"/>
    <mergeCell ref="D154:D156"/>
    <mergeCell ref="E154:E156"/>
    <mergeCell ref="AD154:AD156"/>
    <mergeCell ref="AE154:AE156"/>
    <mergeCell ref="BF148:BF150"/>
    <mergeCell ref="BG148:BG150"/>
    <mergeCell ref="A151:A153"/>
    <mergeCell ref="D151:D153"/>
    <mergeCell ref="E151:E153"/>
    <mergeCell ref="AD151:AD153"/>
    <mergeCell ref="AE151:AE153"/>
    <mergeCell ref="AF151:AF153"/>
    <mergeCell ref="AG151:AG153"/>
    <mergeCell ref="BB151:BB153"/>
    <mergeCell ref="AF148:AF150"/>
    <mergeCell ref="AG148:AG150"/>
    <mergeCell ref="BB148:BB150"/>
    <mergeCell ref="BC148:BC150"/>
    <mergeCell ref="BD148:BD150"/>
    <mergeCell ref="BE148:BE150"/>
    <mergeCell ref="A161:J161"/>
    <mergeCell ref="J162:AG162"/>
    <mergeCell ref="BC157:BC159"/>
    <mergeCell ref="BD157:BD159"/>
    <mergeCell ref="BE157:BE159"/>
    <mergeCell ref="BF157:BF159"/>
    <mergeCell ref="BG157:BG159"/>
    <mergeCell ref="A162:A163"/>
    <mergeCell ref="B162:B163"/>
    <mergeCell ref="C162:C163"/>
    <mergeCell ref="D162:D163"/>
    <mergeCell ref="E162:E163"/>
    <mergeCell ref="BF154:BF156"/>
    <mergeCell ref="BG154:BG156"/>
    <mergeCell ref="A157:A159"/>
    <mergeCell ref="D157:D159"/>
    <mergeCell ref="E157:E159"/>
    <mergeCell ref="AD157:AD159"/>
    <mergeCell ref="AE157:AE159"/>
    <mergeCell ref="AF157:AF159"/>
    <mergeCell ref="AG157:AG159"/>
    <mergeCell ref="BB157:BB159"/>
    <mergeCell ref="AF154:AF156"/>
    <mergeCell ref="AG154:AG156"/>
    <mergeCell ref="BB154:BB156"/>
    <mergeCell ref="BC154:BC156"/>
    <mergeCell ref="BD154:BD156"/>
    <mergeCell ref="BE154:BE156"/>
    <mergeCell ref="BB164:BB166"/>
    <mergeCell ref="BC164:BC166"/>
    <mergeCell ref="BD164:BD166"/>
    <mergeCell ref="BE164:BE166"/>
    <mergeCell ref="BF164:BF166"/>
    <mergeCell ref="BG164:BG166"/>
    <mergeCell ref="AH162:BE162"/>
    <mergeCell ref="BF162:BF163"/>
    <mergeCell ref="BG162:BG163"/>
    <mergeCell ref="A164:A166"/>
    <mergeCell ref="D164:D166"/>
    <mergeCell ref="E164:E166"/>
    <mergeCell ref="AD164:AD166"/>
    <mergeCell ref="AE164:AE166"/>
    <mergeCell ref="AF164:AF166"/>
    <mergeCell ref="AG164:AG166"/>
    <mergeCell ref="F162:F163"/>
    <mergeCell ref="G162:G163"/>
    <mergeCell ref="H162:H163"/>
    <mergeCell ref="I162:I163"/>
    <mergeCell ref="BD170:BD172"/>
    <mergeCell ref="BE170:BE172"/>
    <mergeCell ref="BF170:BF172"/>
    <mergeCell ref="BG170:BG172"/>
    <mergeCell ref="A173:A175"/>
    <mergeCell ref="D173:D175"/>
    <mergeCell ref="E173:E175"/>
    <mergeCell ref="AD173:AD175"/>
    <mergeCell ref="AE173:AE175"/>
    <mergeCell ref="AF173:AF175"/>
    <mergeCell ref="BG167:BG169"/>
    <mergeCell ref="A170:A172"/>
    <mergeCell ref="D170:D172"/>
    <mergeCell ref="E170:E172"/>
    <mergeCell ref="AD170:AD172"/>
    <mergeCell ref="AE170:AE172"/>
    <mergeCell ref="AF170:AF172"/>
    <mergeCell ref="AG170:AG172"/>
    <mergeCell ref="BB170:BB172"/>
    <mergeCell ref="BC170:BC172"/>
    <mergeCell ref="AG167:AG169"/>
    <mergeCell ref="BB167:BB169"/>
    <mergeCell ref="BC167:BC169"/>
    <mergeCell ref="BD167:BD169"/>
    <mergeCell ref="BE167:BE169"/>
    <mergeCell ref="BF167:BF169"/>
    <mergeCell ref="A167:A169"/>
    <mergeCell ref="D167:D169"/>
    <mergeCell ref="E167:E169"/>
    <mergeCell ref="AD167:AD169"/>
    <mergeCell ref="AE167:AE169"/>
    <mergeCell ref="AF167:AF169"/>
    <mergeCell ref="BD176:BD178"/>
    <mergeCell ref="BE176:BE178"/>
    <mergeCell ref="BF176:BF178"/>
    <mergeCell ref="BG176:BG178"/>
    <mergeCell ref="A179:A181"/>
    <mergeCell ref="D179:D181"/>
    <mergeCell ref="E179:E181"/>
    <mergeCell ref="AD179:AD181"/>
    <mergeCell ref="AE179:AE181"/>
    <mergeCell ref="AF179:AF181"/>
    <mergeCell ref="BG173:BG175"/>
    <mergeCell ref="A176:A178"/>
    <mergeCell ref="D176:D178"/>
    <mergeCell ref="E176:E178"/>
    <mergeCell ref="AD176:AD178"/>
    <mergeCell ref="AE176:AE178"/>
    <mergeCell ref="AF176:AF178"/>
    <mergeCell ref="AG176:AG178"/>
    <mergeCell ref="BB176:BB178"/>
    <mergeCell ref="BC176:BC178"/>
    <mergeCell ref="AG173:AG175"/>
    <mergeCell ref="BB173:BB175"/>
    <mergeCell ref="BC173:BC175"/>
    <mergeCell ref="BD173:BD175"/>
    <mergeCell ref="BE173:BE175"/>
    <mergeCell ref="BF173:BF175"/>
    <mergeCell ref="BD182:BD184"/>
    <mergeCell ref="BE182:BE184"/>
    <mergeCell ref="BF182:BF184"/>
    <mergeCell ref="BG182:BG184"/>
    <mergeCell ref="A185:A187"/>
    <mergeCell ref="D185:D187"/>
    <mergeCell ref="E185:E187"/>
    <mergeCell ref="AD185:AD187"/>
    <mergeCell ref="AE185:AE187"/>
    <mergeCell ref="AF185:AF187"/>
    <mergeCell ref="BG179:BG181"/>
    <mergeCell ref="A182:A184"/>
    <mergeCell ref="D182:D184"/>
    <mergeCell ref="E182:E184"/>
    <mergeCell ref="AD182:AD184"/>
    <mergeCell ref="AE182:AE184"/>
    <mergeCell ref="AF182:AF184"/>
    <mergeCell ref="AG182:AG184"/>
    <mergeCell ref="BB182:BB184"/>
    <mergeCell ref="BC182:BC184"/>
    <mergeCell ref="AG179:AG181"/>
    <mergeCell ref="BB179:BB181"/>
    <mergeCell ref="BC179:BC181"/>
    <mergeCell ref="BD179:BD181"/>
    <mergeCell ref="BE179:BE181"/>
    <mergeCell ref="BF179:BF181"/>
    <mergeCell ref="BD188:BD190"/>
    <mergeCell ref="BE188:BE190"/>
    <mergeCell ref="BF188:BF190"/>
    <mergeCell ref="BG188:BG190"/>
    <mergeCell ref="A191:A193"/>
    <mergeCell ref="D191:D193"/>
    <mergeCell ref="E191:E193"/>
    <mergeCell ref="AD191:AD193"/>
    <mergeCell ref="AE191:AE193"/>
    <mergeCell ref="AF191:AF193"/>
    <mergeCell ref="BG185:BG187"/>
    <mergeCell ref="A188:A190"/>
    <mergeCell ref="D188:D190"/>
    <mergeCell ref="E188:E190"/>
    <mergeCell ref="AD188:AD190"/>
    <mergeCell ref="AE188:AE190"/>
    <mergeCell ref="AF188:AF190"/>
    <mergeCell ref="AG188:AG190"/>
    <mergeCell ref="BB188:BB190"/>
    <mergeCell ref="BC188:BC190"/>
    <mergeCell ref="AG185:AG187"/>
    <mergeCell ref="BB185:BB187"/>
    <mergeCell ref="BC185:BC187"/>
    <mergeCell ref="BD185:BD187"/>
    <mergeCell ref="BE185:BE187"/>
    <mergeCell ref="BF185:BF187"/>
    <mergeCell ref="BD194:BD196"/>
    <mergeCell ref="BE194:BE196"/>
    <mergeCell ref="BF194:BF196"/>
    <mergeCell ref="BG194:BG196"/>
    <mergeCell ref="A197:A199"/>
    <mergeCell ref="D197:D199"/>
    <mergeCell ref="E197:E199"/>
    <mergeCell ref="AD197:AD199"/>
    <mergeCell ref="AE197:AE199"/>
    <mergeCell ref="AF197:AF199"/>
    <mergeCell ref="BG191:BG193"/>
    <mergeCell ref="A194:A196"/>
    <mergeCell ref="D194:D196"/>
    <mergeCell ref="E194:E196"/>
    <mergeCell ref="AD194:AD196"/>
    <mergeCell ref="AE194:AE196"/>
    <mergeCell ref="AF194:AF196"/>
    <mergeCell ref="AG194:AG196"/>
    <mergeCell ref="BB194:BB196"/>
    <mergeCell ref="BC194:BC196"/>
    <mergeCell ref="AG191:AG193"/>
    <mergeCell ref="BB191:BB193"/>
    <mergeCell ref="BC191:BC193"/>
    <mergeCell ref="BD191:BD193"/>
    <mergeCell ref="BE191:BE193"/>
    <mergeCell ref="BF191:BF193"/>
    <mergeCell ref="BD200:BD202"/>
    <mergeCell ref="BE200:BE202"/>
    <mergeCell ref="BF200:BF202"/>
    <mergeCell ref="BG200:BG202"/>
    <mergeCell ref="A203:A205"/>
    <mergeCell ref="D203:D205"/>
    <mergeCell ref="E203:E205"/>
    <mergeCell ref="AD203:AD205"/>
    <mergeCell ref="AE203:AE205"/>
    <mergeCell ref="AF203:AF205"/>
    <mergeCell ref="BG197:BG199"/>
    <mergeCell ref="A200:A202"/>
    <mergeCell ref="D200:D202"/>
    <mergeCell ref="E200:E202"/>
    <mergeCell ref="AD200:AD202"/>
    <mergeCell ref="AE200:AE202"/>
    <mergeCell ref="AF200:AF202"/>
    <mergeCell ref="AG200:AG202"/>
    <mergeCell ref="BB200:BB202"/>
    <mergeCell ref="BC200:BC202"/>
    <mergeCell ref="AG197:AG199"/>
    <mergeCell ref="BB197:BB199"/>
    <mergeCell ref="BC197:BC199"/>
    <mergeCell ref="BD197:BD199"/>
    <mergeCell ref="BE197:BE199"/>
    <mergeCell ref="BF197:BF199"/>
    <mergeCell ref="BD206:BD208"/>
    <mergeCell ref="BE206:BE208"/>
    <mergeCell ref="BF206:BF208"/>
    <mergeCell ref="BG206:BG208"/>
    <mergeCell ref="A209:A211"/>
    <mergeCell ref="D209:D211"/>
    <mergeCell ref="E209:E211"/>
    <mergeCell ref="AD209:AD211"/>
    <mergeCell ref="AE209:AE211"/>
    <mergeCell ref="AF209:AF211"/>
    <mergeCell ref="BG203:BG205"/>
    <mergeCell ref="A206:A208"/>
    <mergeCell ref="D206:D208"/>
    <mergeCell ref="E206:E208"/>
    <mergeCell ref="AD206:AD208"/>
    <mergeCell ref="AE206:AE208"/>
    <mergeCell ref="AF206:AF208"/>
    <mergeCell ref="AG206:AG208"/>
    <mergeCell ref="BB206:BB208"/>
    <mergeCell ref="BC206:BC208"/>
    <mergeCell ref="AG203:AG205"/>
    <mergeCell ref="BB203:BB205"/>
    <mergeCell ref="BC203:BC205"/>
    <mergeCell ref="BD203:BD205"/>
    <mergeCell ref="BE203:BE205"/>
    <mergeCell ref="BF203:BF205"/>
    <mergeCell ref="BD212:BD214"/>
    <mergeCell ref="BE212:BE214"/>
    <mergeCell ref="BF212:BF214"/>
    <mergeCell ref="BG212:BG214"/>
    <mergeCell ref="A215:A217"/>
    <mergeCell ref="D215:D217"/>
    <mergeCell ref="E215:E217"/>
    <mergeCell ref="AD215:AD217"/>
    <mergeCell ref="AE215:AE217"/>
    <mergeCell ref="AF215:AF217"/>
    <mergeCell ref="BG209:BG211"/>
    <mergeCell ref="A212:A214"/>
    <mergeCell ref="D212:D214"/>
    <mergeCell ref="E212:E214"/>
    <mergeCell ref="AD212:AD214"/>
    <mergeCell ref="AE212:AE214"/>
    <mergeCell ref="AF212:AF214"/>
    <mergeCell ref="AG212:AG214"/>
    <mergeCell ref="BB212:BB214"/>
    <mergeCell ref="BC212:BC214"/>
    <mergeCell ref="AG209:AG211"/>
    <mergeCell ref="BB209:BB211"/>
    <mergeCell ref="BC209:BC211"/>
    <mergeCell ref="BD209:BD211"/>
    <mergeCell ref="BE209:BE211"/>
    <mergeCell ref="BF209:BF211"/>
    <mergeCell ref="A222:J222"/>
    <mergeCell ref="J223:AG223"/>
    <mergeCell ref="AH223:BE223"/>
    <mergeCell ref="BD218:BD220"/>
    <mergeCell ref="BE218:BE220"/>
    <mergeCell ref="BF218:BF220"/>
    <mergeCell ref="BG218:BG220"/>
    <mergeCell ref="A223:A224"/>
    <mergeCell ref="B223:B224"/>
    <mergeCell ref="C223:C224"/>
    <mergeCell ref="D223:D224"/>
    <mergeCell ref="E223:E224"/>
    <mergeCell ref="F223:F224"/>
    <mergeCell ref="BG215:BG217"/>
    <mergeCell ref="A218:A220"/>
    <mergeCell ref="D218:D220"/>
    <mergeCell ref="E218:E220"/>
    <mergeCell ref="AD218:AD220"/>
    <mergeCell ref="AE218:AE220"/>
    <mergeCell ref="AF218:AF220"/>
    <mergeCell ref="AG218:AG220"/>
    <mergeCell ref="BB218:BB220"/>
    <mergeCell ref="BC218:BC220"/>
    <mergeCell ref="AG215:AG217"/>
    <mergeCell ref="BB215:BB217"/>
    <mergeCell ref="BC215:BC217"/>
    <mergeCell ref="BD215:BD217"/>
    <mergeCell ref="BE215:BE217"/>
    <mergeCell ref="BF215:BF217"/>
    <mergeCell ref="BC225:BC227"/>
    <mergeCell ref="BD225:BD227"/>
    <mergeCell ref="BE225:BE227"/>
    <mergeCell ref="BF225:BF227"/>
    <mergeCell ref="BG225:BG227"/>
    <mergeCell ref="A228:A230"/>
    <mergeCell ref="D228:D230"/>
    <mergeCell ref="E228:E230"/>
    <mergeCell ref="AD228:AD230"/>
    <mergeCell ref="AE228:AE230"/>
    <mergeCell ref="BF223:BF224"/>
    <mergeCell ref="BG223:BG224"/>
    <mergeCell ref="A225:A227"/>
    <mergeCell ref="D225:D227"/>
    <mergeCell ref="E225:E227"/>
    <mergeCell ref="AD225:AD227"/>
    <mergeCell ref="AE225:AE227"/>
    <mergeCell ref="AF225:AF227"/>
    <mergeCell ref="AG225:AG227"/>
    <mergeCell ref="BB225:BB227"/>
    <mergeCell ref="G223:G224"/>
    <mergeCell ref="H223:H224"/>
    <mergeCell ref="I223:I224"/>
    <mergeCell ref="BC231:BC233"/>
    <mergeCell ref="BD231:BD233"/>
    <mergeCell ref="BE231:BE233"/>
    <mergeCell ref="BF231:BF233"/>
    <mergeCell ref="BG231:BG233"/>
    <mergeCell ref="A234:A236"/>
    <mergeCell ref="D234:D236"/>
    <mergeCell ref="E234:E236"/>
    <mergeCell ref="AD234:AD236"/>
    <mergeCell ref="AE234:AE236"/>
    <mergeCell ref="BF228:BF230"/>
    <mergeCell ref="BG228:BG230"/>
    <mergeCell ref="A231:A233"/>
    <mergeCell ref="D231:D233"/>
    <mergeCell ref="E231:E233"/>
    <mergeCell ref="AD231:AD233"/>
    <mergeCell ref="AE231:AE233"/>
    <mergeCell ref="AF231:AF233"/>
    <mergeCell ref="AG231:AG233"/>
    <mergeCell ref="BB231:BB233"/>
    <mergeCell ref="AF228:AF230"/>
    <mergeCell ref="AG228:AG230"/>
    <mergeCell ref="BB228:BB230"/>
    <mergeCell ref="BC228:BC230"/>
    <mergeCell ref="BD228:BD230"/>
    <mergeCell ref="BE228:BE230"/>
    <mergeCell ref="BC237:BC239"/>
    <mergeCell ref="BD237:BD239"/>
    <mergeCell ref="BE237:BE239"/>
    <mergeCell ref="BF237:BF239"/>
    <mergeCell ref="BG237:BG239"/>
    <mergeCell ref="A240:A242"/>
    <mergeCell ref="D240:D242"/>
    <mergeCell ref="E240:E242"/>
    <mergeCell ref="AD240:AD242"/>
    <mergeCell ref="AE240:AE242"/>
    <mergeCell ref="BF234:BF236"/>
    <mergeCell ref="BG234:BG236"/>
    <mergeCell ref="A237:A239"/>
    <mergeCell ref="D237:D239"/>
    <mergeCell ref="E237:E239"/>
    <mergeCell ref="AD237:AD239"/>
    <mergeCell ref="AE237:AE239"/>
    <mergeCell ref="AF237:AF239"/>
    <mergeCell ref="AG237:AG239"/>
    <mergeCell ref="BB237:BB239"/>
    <mergeCell ref="AF234:AF236"/>
    <mergeCell ref="AG234:AG236"/>
    <mergeCell ref="BB234:BB236"/>
    <mergeCell ref="BC234:BC236"/>
    <mergeCell ref="BD234:BD236"/>
    <mergeCell ref="BE234:BE236"/>
    <mergeCell ref="BC243:BC245"/>
    <mergeCell ref="BD243:BD245"/>
    <mergeCell ref="BE243:BE245"/>
    <mergeCell ref="BF243:BF245"/>
    <mergeCell ref="BG243:BG245"/>
    <mergeCell ref="BF240:BF242"/>
    <mergeCell ref="BG240:BG242"/>
    <mergeCell ref="A243:A245"/>
    <mergeCell ref="D243:D245"/>
    <mergeCell ref="E243:E245"/>
    <mergeCell ref="AD243:AD245"/>
    <mergeCell ref="AE243:AE245"/>
    <mergeCell ref="AF243:AF245"/>
    <mergeCell ref="AG243:AG245"/>
    <mergeCell ref="BB243:BB245"/>
    <mergeCell ref="AF240:AF242"/>
    <mergeCell ref="AG240:AG242"/>
    <mergeCell ref="BB240:BB242"/>
    <mergeCell ref="BC240:BC242"/>
    <mergeCell ref="BD240:BD242"/>
    <mergeCell ref="BE240:BE242"/>
  </mergeCells>
  <pageMargins left="0.7" right="0.7" top="0.75" bottom="0.75" header="0.3" footer="0.3"/>
  <pageSetup paperSize="9" orientation="landscape" copies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8"/>
  <sheetViews>
    <sheetView workbookViewId="0"/>
  </sheetViews>
  <sheetFormatPr defaultColWidth="8.85546875" defaultRowHeight="15" x14ac:dyDescent="0.25"/>
  <cols>
    <col min="1" max="1" width="4.28515625" style="1" customWidth="1"/>
    <col min="2" max="2" width="21.85546875" style="1" customWidth="1"/>
    <col min="3" max="6" width="5.7109375" style="1" customWidth="1"/>
    <col min="7" max="7" width="17.28515625" style="1" customWidth="1"/>
    <col min="8" max="8" width="14.28515625" style="1" customWidth="1"/>
    <col min="9" max="9" width="15.28515625" style="1" customWidth="1"/>
    <col min="10" max="10" width="7.140625" style="1" customWidth="1"/>
    <col min="11" max="11" width="4.85546875" style="1" customWidth="1"/>
    <col min="12" max="13" width="7.140625" style="1" customWidth="1"/>
    <col min="14" max="14" width="4.85546875" style="1" customWidth="1"/>
    <col min="15" max="16" width="7.140625" style="1" customWidth="1"/>
    <col min="17" max="16384" width="8.85546875" style="1"/>
  </cols>
  <sheetData>
    <row r="1" spans="1:17" ht="15.75" x14ac:dyDescent="0.25">
      <c r="A1" s="27" t="s">
        <v>440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</row>
    <row r="2" spans="1:17" ht="18.75" x14ac:dyDescent="0.25">
      <c r="A2" s="29" t="s">
        <v>441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</row>
    <row r="3" spans="1:17" x14ac:dyDescent="0.25">
      <c r="A3" s="30" t="s">
        <v>442</v>
      </c>
      <c r="B3" s="30"/>
      <c r="C3" s="31" t="s">
        <v>443</v>
      </c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</row>
    <row r="4" spans="1:17" ht="21" x14ac:dyDescent="0.25">
      <c r="A4" s="32" t="s">
        <v>518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</row>
    <row r="5" spans="1:17" ht="23.25" x14ac:dyDescent="0.25">
      <c r="A5" s="26" t="s">
        <v>445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</row>
    <row r="7" spans="1:17" ht="18.75" x14ac:dyDescent="0.25">
      <c r="A7" s="29" t="s">
        <v>447</v>
      </c>
      <c r="B7" s="29"/>
      <c r="C7" s="29"/>
      <c r="D7" s="29"/>
      <c r="E7" s="29"/>
      <c r="F7" s="29"/>
      <c r="G7" s="29"/>
      <c r="H7" s="29"/>
      <c r="I7" s="29"/>
      <c r="J7" s="29"/>
    </row>
    <row r="8" spans="1:17" x14ac:dyDescent="0.25">
      <c r="A8" s="52" t="s">
        <v>446</v>
      </c>
      <c r="B8" s="52" t="s">
        <v>1</v>
      </c>
      <c r="C8" s="52" t="s">
        <v>2</v>
      </c>
      <c r="D8" s="52" t="s">
        <v>346</v>
      </c>
      <c r="E8" s="52" t="s">
        <v>347</v>
      </c>
      <c r="F8" s="52" t="s">
        <v>3</v>
      </c>
      <c r="G8" s="52" t="s">
        <v>4</v>
      </c>
      <c r="H8" s="52" t="s">
        <v>5</v>
      </c>
      <c r="I8" s="52" t="s">
        <v>6</v>
      </c>
      <c r="J8" s="54" t="s">
        <v>448</v>
      </c>
      <c r="K8" s="55"/>
      <c r="L8" s="56"/>
      <c r="M8" s="54" t="s">
        <v>452</v>
      </c>
      <c r="N8" s="55"/>
      <c r="O8" s="56"/>
      <c r="P8" s="52" t="s">
        <v>453</v>
      </c>
      <c r="Q8" s="52" t="s">
        <v>454</v>
      </c>
    </row>
    <row r="9" spans="1:17" x14ac:dyDescent="0.25">
      <c r="A9" s="53"/>
      <c r="B9" s="53"/>
      <c r="C9" s="53"/>
      <c r="D9" s="53"/>
      <c r="E9" s="53"/>
      <c r="F9" s="53"/>
      <c r="G9" s="53"/>
      <c r="H9" s="53"/>
      <c r="I9" s="53"/>
      <c r="J9" s="9" t="s">
        <v>449</v>
      </c>
      <c r="K9" s="9" t="s">
        <v>450</v>
      </c>
      <c r="L9" s="9" t="s">
        <v>451</v>
      </c>
      <c r="M9" s="9" t="s">
        <v>449</v>
      </c>
      <c r="N9" s="9" t="s">
        <v>450</v>
      </c>
      <c r="O9" s="9" t="s">
        <v>451</v>
      </c>
      <c r="P9" s="53"/>
      <c r="Q9" s="53"/>
    </row>
    <row r="10" spans="1:17" ht="225" x14ac:dyDescent="0.25">
      <c r="A10" s="10">
        <v>1</v>
      </c>
      <c r="B10" s="11" t="s">
        <v>519</v>
      </c>
      <c r="C10" s="11" t="s">
        <v>520</v>
      </c>
      <c r="D10" s="11">
        <v>1998</v>
      </c>
      <c r="E10" s="11">
        <v>1998</v>
      </c>
      <c r="F10" s="11" t="s">
        <v>521</v>
      </c>
      <c r="G10" s="11" t="s">
        <v>522</v>
      </c>
      <c r="H10" s="11" t="s">
        <v>523</v>
      </c>
      <c r="I10" s="11" t="s">
        <v>524</v>
      </c>
      <c r="J10" s="12">
        <v>115.75</v>
      </c>
      <c r="K10" s="10">
        <v>56</v>
      </c>
      <c r="L10" s="12">
        <f t="shared" ref="L10:L31" si="0">J10+K10</f>
        <v>171.75</v>
      </c>
      <c r="M10" s="12">
        <v>114.70999908447266</v>
      </c>
      <c r="N10" s="10">
        <v>6</v>
      </c>
      <c r="O10" s="12">
        <f t="shared" ref="O10:O21" si="1">M10+N10</f>
        <v>120.70999908447266</v>
      </c>
      <c r="P10" s="12">
        <f t="shared" ref="P10:P36" si="2">MIN(O10,L10)</f>
        <v>120.70999908447266</v>
      </c>
      <c r="Q10" s="12">
        <f t="shared" ref="Q10:Q36" si="3">IF( AND(ISNUMBER(P$10),ISNUMBER(P10)),(P10-P$10)/P$10*100,"")</f>
        <v>0</v>
      </c>
    </row>
    <row r="11" spans="1:17" ht="165" x14ac:dyDescent="0.25">
      <c r="A11" s="4">
        <v>2</v>
      </c>
      <c r="B11" s="8" t="s">
        <v>525</v>
      </c>
      <c r="C11" s="8" t="s">
        <v>526</v>
      </c>
      <c r="D11" s="8">
        <v>1999</v>
      </c>
      <c r="E11" s="8">
        <v>1997</v>
      </c>
      <c r="F11" s="8" t="s">
        <v>527</v>
      </c>
      <c r="G11" s="8" t="s">
        <v>38</v>
      </c>
      <c r="H11" s="8" t="s">
        <v>528</v>
      </c>
      <c r="I11" s="8" t="s">
        <v>529</v>
      </c>
      <c r="J11" s="13">
        <v>121.20999908447266</v>
      </c>
      <c r="K11" s="4">
        <v>0</v>
      </c>
      <c r="L11" s="13">
        <f t="shared" si="0"/>
        <v>121.20999908447266</v>
      </c>
      <c r="M11" s="13">
        <v>111.59999847412109</v>
      </c>
      <c r="N11" s="4">
        <v>56</v>
      </c>
      <c r="O11" s="13">
        <f t="shared" si="1"/>
        <v>167.59999847412109</v>
      </c>
      <c r="P11" s="13">
        <f t="shared" si="2"/>
        <v>121.20999908447266</v>
      </c>
      <c r="Q11" s="13">
        <f t="shared" si="3"/>
        <v>0.41421589246314289</v>
      </c>
    </row>
    <row r="12" spans="1:17" ht="135" x14ac:dyDescent="0.25">
      <c r="A12" s="4">
        <v>3</v>
      </c>
      <c r="B12" s="8" t="s">
        <v>530</v>
      </c>
      <c r="C12" s="8" t="s">
        <v>531</v>
      </c>
      <c r="D12" s="8">
        <v>1999</v>
      </c>
      <c r="E12" s="8">
        <v>1998</v>
      </c>
      <c r="F12" s="8" t="s">
        <v>532</v>
      </c>
      <c r="G12" s="8" t="s">
        <v>50</v>
      </c>
      <c r="H12" s="8" t="s">
        <v>533</v>
      </c>
      <c r="I12" s="8" t="s">
        <v>52</v>
      </c>
      <c r="J12" s="13">
        <v>126.55999755859375</v>
      </c>
      <c r="K12" s="4">
        <v>10</v>
      </c>
      <c r="L12" s="13">
        <f t="shared" si="0"/>
        <v>136.55999755859375</v>
      </c>
      <c r="M12" s="13">
        <v>120.05999755859375</v>
      </c>
      <c r="N12" s="4">
        <v>6</v>
      </c>
      <c r="O12" s="13">
        <f t="shared" si="1"/>
        <v>126.05999755859375</v>
      </c>
      <c r="P12" s="13">
        <f t="shared" si="2"/>
        <v>126.05999755859375</v>
      </c>
      <c r="Q12" s="13">
        <f t="shared" si="3"/>
        <v>4.4321087852690431</v>
      </c>
    </row>
    <row r="13" spans="1:17" ht="210" x14ac:dyDescent="0.25">
      <c r="A13" s="4">
        <v>4</v>
      </c>
      <c r="B13" s="8" t="s">
        <v>534</v>
      </c>
      <c r="C13" s="8" t="s">
        <v>535</v>
      </c>
      <c r="D13" s="8">
        <v>2000</v>
      </c>
      <c r="E13" s="8">
        <v>1997</v>
      </c>
      <c r="F13" s="8" t="s">
        <v>536</v>
      </c>
      <c r="G13" s="8" t="s">
        <v>74</v>
      </c>
      <c r="H13" s="8" t="s">
        <v>537</v>
      </c>
      <c r="I13" s="8" t="s">
        <v>538</v>
      </c>
      <c r="J13" s="13">
        <v>120.26999664306641</v>
      </c>
      <c r="K13" s="4">
        <v>10</v>
      </c>
      <c r="L13" s="13">
        <f t="shared" si="0"/>
        <v>130.26999664306641</v>
      </c>
      <c r="M13" s="13">
        <v>140.72999572753906</v>
      </c>
      <c r="N13" s="4">
        <v>2</v>
      </c>
      <c r="O13" s="13">
        <f t="shared" si="1"/>
        <v>142.72999572753906</v>
      </c>
      <c r="P13" s="13">
        <f t="shared" si="2"/>
        <v>130.26999664306641</v>
      </c>
      <c r="Q13" s="13">
        <f t="shared" si="3"/>
        <v>7.9198058413567543</v>
      </c>
    </row>
    <row r="14" spans="1:17" ht="105" x14ac:dyDescent="0.25">
      <c r="A14" s="4" t="s">
        <v>455</v>
      </c>
      <c r="B14" s="8" t="s">
        <v>539</v>
      </c>
      <c r="C14" s="8" t="s">
        <v>540</v>
      </c>
      <c r="D14" s="8">
        <v>1998</v>
      </c>
      <c r="E14" s="8">
        <v>1996</v>
      </c>
      <c r="F14" s="8" t="s">
        <v>541</v>
      </c>
      <c r="G14" s="8" t="s">
        <v>542</v>
      </c>
      <c r="H14" s="8" t="s">
        <v>543</v>
      </c>
      <c r="I14" s="8" t="s">
        <v>544</v>
      </c>
      <c r="J14" s="13">
        <v>118.61000061035156</v>
      </c>
      <c r="K14" s="4">
        <v>52</v>
      </c>
      <c r="L14" s="13">
        <f t="shared" si="0"/>
        <v>170.61000061035156</v>
      </c>
      <c r="M14" s="13">
        <v>123.51000213623047</v>
      </c>
      <c r="N14" s="4">
        <v>8</v>
      </c>
      <c r="O14" s="13">
        <f t="shared" si="1"/>
        <v>131.51000213623047</v>
      </c>
      <c r="P14" s="13">
        <f t="shared" si="2"/>
        <v>131.51000213623047</v>
      </c>
      <c r="Q14" s="13">
        <f t="shared" si="3"/>
        <v>8.9470658053770578</v>
      </c>
    </row>
    <row r="15" spans="1:17" ht="120" x14ac:dyDescent="0.25">
      <c r="A15" s="4">
        <v>5</v>
      </c>
      <c r="B15" s="8" t="s">
        <v>545</v>
      </c>
      <c r="C15" s="8" t="s">
        <v>546</v>
      </c>
      <c r="D15" s="8">
        <v>2000</v>
      </c>
      <c r="E15" s="8">
        <v>1997</v>
      </c>
      <c r="F15" s="8" t="s">
        <v>547</v>
      </c>
      <c r="G15" s="8" t="s">
        <v>548</v>
      </c>
      <c r="H15" s="8" t="s">
        <v>549</v>
      </c>
      <c r="I15" s="8" t="s">
        <v>550</v>
      </c>
      <c r="J15" s="13">
        <v>124.65000152587891</v>
      </c>
      <c r="K15" s="4">
        <v>8</v>
      </c>
      <c r="L15" s="13">
        <f t="shared" si="0"/>
        <v>132.65000152587891</v>
      </c>
      <c r="M15" s="13">
        <v>126.48999786376953</v>
      </c>
      <c r="N15" s="4">
        <v>12</v>
      </c>
      <c r="O15" s="13">
        <f t="shared" si="1"/>
        <v>138.48999786376953</v>
      </c>
      <c r="P15" s="13">
        <f t="shared" si="2"/>
        <v>132.65000152587891</v>
      </c>
      <c r="Q15" s="13">
        <f t="shared" si="3"/>
        <v>9.8914775345583887</v>
      </c>
    </row>
    <row r="16" spans="1:17" ht="105" x14ac:dyDescent="0.25">
      <c r="A16" s="4">
        <v>6</v>
      </c>
      <c r="B16" s="8" t="s">
        <v>551</v>
      </c>
      <c r="C16" s="8" t="s">
        <v>552</v>
      </c>
      <c r="D16" s="8">
        <v>1998</v>
      </c>
      <c r="E16" s="8">
        <v>1997</v>
      </c>
      <c r="F16" s="8" t="s">
        <v>547</v>
      </c>
      <c r="G16" s="8" t="s">
        <v>10</v>
      </c>
      <c r="H16" s="8" t="s">
        <v>553</v>
      </c>
      <c r="I16" s="8" t="s">
        <v>554</v>
      </c>
      <c r="J16" s="13">
        <v>130.8800048828125</v>
      </c>
      <c r="K16" s="4">
        <v>8</v>
      </c>
      <c r="L16" s="13">
        <f t="shared" si="0"/>
        <v>138.8800048828125</v>
      </c>
      <c r="M16" s="13">
        <v>139.11000061035156</v>
      </c>
      <c r="N16" s="4">
        <v>10</v>
      </c>
      <c r="O16" s="13">
        <f t="shared" si="1"/>
        <v>149.11000061035156</v>
      </c>
      <c r="P16" s="13">
        <f t="shared" si="2"/>
        <v>138.8800048828125</v>
      </c>
      <c r="Q16" s="13">
        <f t="shared" si="3"/>
        <v>15.052610335639638</v>
      </c>
    </row>
    <row r="17" spans="1:17" ht="135" x14ac:dyDescent="0.25">
      <c r="A17" s="4">
        <v>7</v>
      </c>
      <c r="B17" s="8" t="s">
        <v>555</v>
      </c>
      <c r="C17" s="8" t="s">
        <v>556</v>
      </c>
      <c r="D17" s="8">
        <v>2002</v>
      </c>
      <c r="E17" s="8">
        <v>1997</v>
      </c>
      <c r="F17" s="8" t="s">
        <v>557</v>
      </c>
      <c r="G17" s="8" t="s">
        <v>50</v>
      </c>
      <c r="H17" s="8" t="s">
        <v>558</v>
      </c>
      <c r="I17" s="8" t="s">
        <v>559</v>
      </c>
      <c r="J17" s="13">
        <v>136.47000122070313</v>
      </c>
      <c r="K17" s="4">
        <v>8</v>
      </c>
      <c r="L17" s="13">
        <f t="shared" si="0"/>
        <v>144.47000122070312</v>
      </c>
      <c r="M17" s="13">
        <v>141.27999877929687</v>
      </c>
      <c r="N17" s="4">
        <v>64</v>
      </c>
      <c r="O17" s="13">
        <f t="shared" si="1"/>
        <v>205.27999877929687</v>
      </c>
      <c r="P17" s="13">
        <f t="shared" si="2"/>
        <v>144.47000122070312</v>
      </c>
      <c r="Q17" s="13">
        <f t="shared" si="3"/>
        <v>19.68354097956977</v>
      </c>
    </row>
    <row r="18" spans="1:17" ht="180" x14ac:dyDescent="0.25">
      <c r="A18" s="4">
        <v>8</v>
      </c>
      <c r="B18" s="8" t="s">
        <v>560</v>
      </c>
      <c r="C18" s="8" t="s">
        <v>561</v>
      </c>
      <c r="D18" s="8">
        <v>2000</v>
      </c>
      <c r="E18" s="8">
        <v>2000</v>
      </c>
      <c r="F18" s="8" t="s">
        <v>532</v>
      </c>
      <c r="G18" s="8" t="s">
        <v>562</v>
      </c>
      <c r="H18" s="8" t="s">
        <v>563</v>
      </c>
      <c r="I18" s="8" t="s">
        <v>564</v>
      </c>
      <c r="J18" s="13">
        <v>131.66999816894531</v>
      </c>
      <c r="K18" s="4">
        <v>14</v>
      </c>
      <c r="L18" s="13">
        <f t="shared" si="0"/>
        <v>145.66999816894531</v>
      </c>
      <c r="M18" s="13">
        <v>127.58999633789062</v>
      </c>
      <c r="N18" s="4">
        <v>70</v>
      </c>
      <c r="O18" s="13">
        <f t="shared" si="1"/>
        <v>197.58999633789063</v>
      </c>
      <c r="P18" s="13">
        <f t="shared" si="2"/>
        <v>145.66999816894531</v>
      </c>
      <c r="Q18" s="13">
        <f t="shared" si="3"/>
        <v>20.677656593308143</v>
      </c>
    </row>
    <row r="19" spans="1:17" ht="90" x14ac:dyDescent="0.25">
      <c r="A19" s="4">
        <v>9</v>
      </c>
      <c r="B19" s="8" t="s">
        <v>565</v>
      </c>
      <c r="C19" s="8" t="s">
        <v>535</v>
      </c>
      <c r="D19" s="8">
        <v>2000</v>
      </c>
      <c r="E19" s="8">
        <v>1997</v>
      </c>
      <c r="F19" s="8" t="s">
        <v>536</v>
      </c>
      <c r="G19" s="8" t="s">
        <v>34</v>
      </c>
      <c r="H19" s="8" t="s">
        <v>35</v>
      </c>
      <c r="I19" s="8" t="s">
        <v>566</v>
      </c>
      <c r="J19" s="13">
        <v>146.25999450683594</v>
      </c>
      <c r="K19" s="4">
        <v>8</v>
      </c>
      <c r="L19" s="13">
        <f t="shared" si="0"/>
        <v>154.25999450683594</v>
      </c>
      <c r="M19" s="13">
        <v>150.71000671386719</v>
      </c>
      <c r="N19" s="4">
        <v>6</v>
      </c>
      <c r="O19" s="13">
        <f t="shared" si="1"/>
        <v>156.71000671386719</v>
      </c>
      <c r="P19" s="13">
        <f t="shared" si="2"/>
        <v>154.25999450683594</v>
      </c>
      <c r="Q19" s="13">
        <f t="shared" si="3"/>
        <v>27.793882592017127</v>
      </c>
    </row>
    <row r="20" spans="1:17" ht="150" x14ac:dyDescent="0.25">
      <c r="A20" s="4">
        <v>10</v>
      </c>
      <c r="B20" s="8" t="s">
        <v>567</v>
      </c>
      <c r="C20" s="8" t="s">
        <v>568</v>
      </c>
      <c r="D20" s="8">
        <v>2000</v>
      </c>
      <c r="E20" s="8">
        <v>1998</v>
      </c>
      <c r="F20" s="8" t="s">
        <v>532</v>
      </c>
      <c r="G20" s="8" t="s">
        <v>569</v>
      </c>
      <c r="H20" s="8" t="s">
        <v>570</v>
      </c>
      <c r="I20" s="8" t="s">
        <v>571</v>
      </c>
      <c r="J20" s="13">
        <v>150.57000732421875</v>
      </c>
      <c r="K20" s="4">
        <v>8</v>
      </c>
      <c r="L20" s="13">
        <f t="shared" si="0"/>
        <v>158.57000732421875</v>
      </c>
      <c r="M20" s="13">
        <v>144.27000427246094</v>
      </c>
      <c r="N20" s="4">
        <v>24</v>
      </c>
      <c r="O20" s="13">
        <f t="shared" si="1"/>
        <v>168.27000427246094</v>
      </c>
      <c r="P20" s="13">
        <f t="shared" si="2"/>
        <v>158.57000732421875</v>
      </c>
      <c r="Q20" s="13">
        <f t="shared" si="3"/>
        <v>31.364434203376739</v>
      </c>
    </row>
    <row r="21" spans="1:17" ht="135" x14ac:dyDescent="0.25">
      <c r="A21" s="4">
        <v>11</v>
      </c>
      <c r="B21" s="8" t="s">
        <v>572</v>
      </c>
      <c r="C21" s="8" t="s">
        <v>573</v>
      </c>
      <c r="D21" s="8">
        <v>2002</v>
      </c>
      <c r="E21" s="8">
        <v>1998</v>
      </c>
      <c r="F21" s="8" t="s">
        <v>574</v>
      </c>
      <c r="G21" s="8" t="s">
        <v>575</v>
      </c>
      <c r="H21" s="8" t="s">
        <v>576</v>
      </c>
      <c r="I21" s="8" t="s">
        <v>577</v>
      </c>
      <c r="J21" s="13">
        <v>150.49000549316406</v>
      </c>
      <c r="K21" s="4">
        <v>18</v>
      </c>
      <c r="L21" s="13">
        <f t="shared" si="0"/>
        <v>168.49000549316406</v>
      </c>
      <c r="M21" s="13">
        <v>154.32000732421875</v>
      </c>
      <c r="N21" s="4">
        <v>18</v>
      </c>
      <c r="O21" s="13">
        <f t="shared" si="1"/>
        <v>172.32000732421875</v>
      </c>
      <c r="P21" s="13">
        <f t="shared" si="2"/>
        <v>168.49000549316406</v>
      </c>
      <c r="Q21" s="13">
        <f t="shared" si="3"/>
        <v>39.582475992941596</v>
      </c>
    </row>
    <row r="22" spans="1:17" ht="195" x14ac:dyDescent="0.25">
      <c r="A22" s="4">
        <v>12</v>
      </c>
      <c r="B22" s="8" t="s">
        <v>578</v>
      </c>
      <c r="C22" s="8" t="s">
        <v>579</v>
      </c>
      <c r="D22" s="8">
        <v>2002</v>
      </c>
      <c r="E22" s="8">
        <v>2000</v>
      </c>
      <c r="F22" s="8" t="s">
        <v>580</v>
      </c>
      <c r="G22" s="8" t="s">
        <v>581</v>
      </c>
      <c r="H22" s="8" t="s">
        <v>582</v>
      </c>
      <c r="I22" s="8" t="s">
        <v>583</v>
      </c>
      <c r="J22" s="13">
        <v>164.74000549316406</v>
      </c>
      <c r="K22" s="4">
        <v>14</v>
      </c>
      <c r="L22" s="13">
        <f t="shared" si="0"/>
        <v>178.74000549316406</v>
      </c>
      <c r="M22" s="13"/>
      <c r="N22" s="4"/>
      <c r="O22" s="13" t="s">
        <v>456</v>
      </c>
      <c r="P22" s="13">
        <f t="shared" si="2"/>
        <v>178.74000549316406</v>
      </c>
      <c r="Q22" s="13">
        <f t="shared" si="3"/>
        <v>48.073901788436025</v>
      </c>
    </row>
    <row r="23" spans="1:17" ht="75" x14ac:dyDescent="0.25">
      <c r="A23" s="4">
        <v>13</v>
      </c>
      <c r="B23" s="8" t="s">
        <v>584</v>
      </c>
      <c r="C23" s="8" t="s">
        <v>585</v>
      </c>
      <c r="D23" s="8">
        <v>2002</v>
      </c>
      <c r="E23" s="8">
        <v>1997</v>
      </c>
      <c r="F23" s="8" t="s">
        <v>586</v>
      </c>
      <c r="G23" s="8" t="s">
        <v>25</v>
      </c>
      <c r="H23" s="8" t="s">
        <v>587</v>
      </c>
      <c r="I23" s="8" t="s">
        <v>588</v>
      </c>
      <c r="J23" s="13">
        <v>165.89999389648437</v>
      </c>
      <c r="K23" s="4">
        <v>64</v>
      </c>
      <c r="L23" s="13">
        <f t="shared" si="0"/>
        <v>229.89999389648437</v>
      </c>
      <c r="M23" s="13">
        <v>164.02999877929687</v>
      </c>
      <c r="N23" s="4">
        <v>16</v>
      </c>
      <c r="O23" s="13">
        <f>M23+N23</f>
        <v>180.02999877929687</v>
      </c>
      <c r="P23" s="13">
        <f t="shared" si="2"/>
        <v>180.02999877929687</v>
      </c>
      <c r="Q23" s="13">
        <f t="shared" si="3"/>
        <v>49.142573229009948</v>
      </c>
    </row>
    <row r="24" spans="1:17" ht="45" x14ac:dyDescent="0.25">
      <c r="A24" s="4">
        <v>14</v>
      </c>
      <c r="B24" s="8" t="s">
        <v>590</v>
      </c>
      <c r="C24" s="8" t="s">
        <v>591</v>
      </c>
      <c r="D24" s="8">
        <v>2000</v>
      </c>
      <c r="E24" s="8">
        <v>1999</v>
      </c>
      <c r="F24" s="8" t="s">
        <v>592</v>
      </c>
      <c r="G24" s="8" t="s">
        <v>152</v>
      </c>
      <c r="H24" s="8" t="s">
        <v>153</v>
      </c>
      <c r="I24" s="8" t="s">
        <v>154</v>
      </c>
      <c r="J24" s="13">
        <v>162.57000732421875</v>
      </c>
      <c r="K24" s="4">
        <v>30</v>
      </c>
      <c r="L24" s="13">
        <f t="shared" si="0"/>
        <v>192.57000732421875</v>
      </c>
      <c r="M24" s="13">
        <v>162.66000366210937</v>
      </c>
      <c r="N24" s="4">
        <v>18</v>
      </c>
      <c r="O24" s="13">
        <f>M24+N24</f>
        <v>180.66000366210937</v>
      </c>
      <c r="P24" s="13">
        <f t="shared" si="2"/>
        <v>180.66000366210937</v>
      </c>
      <c r="Q24" s="13">
        <f t="shared" si="3"/>
        <v>49.664489298590588</v>
      </c>
    </row>
    <row r="25" spans="1:17" ht="195" x14ac:dyDescent="0.25">
      <c r="A25" s="4">
        <v>15</v>
      </c>
      <c r="B25" s="8" t="s">
        <v>593</v>
      </c>
      <c r="C25" s="8" t="s">
        <v>594</v>
      </c>
      <c r="D25" s="8">
        <v>2003</v>
      </c>
      <c r="E25" s="8">
        <v>2002</v>
      </c>
      <c r="F25" s="8" t="s">
        <v>595</v>
      </c>
      <c r="G25" s="8" t="s">
        <v>596</v>
      </c>
      <c r="H25" s="8" t="s">
        <v>597</v>
      </c>
      <c r="I25" s="8" t="s">
        <v>598</v>
      </c>
      <c r="J25" s="13">
        <v>163.39999389648437</v>
      </c>
      <c r="K25" s="4">
        <v>26</v>
      </c>
      <c r="L25" s="13">
        <f t="shared" si="0"/>
        <v>189.39999389648437</v>
      </c>
      <c r="M25" s="13">
        <v>163.10000610351562</v>
      </c>
      <c r="N25" s="4">
        <v>70</v>
      </c>
      <c r="O25" s="13">
        <f>M25+N25</f>
        <v>233.10000610351562</v>
      </c>
      <c r="P25" s="13">
        <f t="shared" si="2"/>
        <v>189.39999389648437</v>
      </c>
      <c r="Q25" s="13">
        <f t="shared" si="3"/>
        <v>56.904975008692169</v>
      </c>
    </row>
    <row r="26" spans="1:17" ht="180" x14ac:dyDescent="0.25">
      <c r="A26" s="4">
        <v>16</v>
      </c>
      <c r="B26" s="8" t="s">
        <v>599</v>
      </c>
      <c r="C26" s="8" t="s">
        <v>600</v>
      </c>
      <c r="D26" s="8">
        <v>2001</v>
      </c>
      <c r="E26" s="8">
        <v>1997</v>
      </c>
      <c r="F26" s="8" t="s">
        <v>527</v>
      </c>
      <c r="G26" s="8" t="s">
        <v>601</v>
      </c>
      <c r="H26" s="8" t="s">
        <v>602</v>
      </c>
      <c r="I26" s="8" t="s">
        <v>603</v>
      </c>
      <c r="J26" s="13">
        <v>154.41000366210937</v>
      </c>
      <c r="K26" s="4">
        <v>56</v>
      </c>
      <c r="L26" s="13">
        <f t="shared" si="0"/>
        <v>210.41000366210937</v>
      </c>
      <c r="M26" s="13">
        <v>139.02000427246094</v>
      </c>
      <c r="N26" s="4">
        <v>54</v>
      </c>
      <c r="O26" s="13">
        <f>M26+N26</f>
        <v>193.02000427246094</v>
      </c>
      <c r="P26" s="13">
        <f t="shared" si="2"/>
        <v>193.02000427246094</v>
      </c>
      <c r="Q26" s="13">
        <f t="shared" si="3"/>
        <v>59.903906665914107</v>
      </c>
    </row>
    <row r="27" spans="1:17" ht="120" x14ac:dyDescent="0.25">
      <c r="A27" s="4">
        <v>17</v>
      </c>
      <c r="B27" s="8" t="s">
        <v>604</v>
      </c>
      <c r="C27" s="8" t="s">
        <v>605</v>
      </c>
      <c r="D27" s="8">
        <v>2002</v>
      </c>
      <c r="E27" s="8">
        <v>2000</v>
      </c>
      <c r="F27" s="8" t="s">
        <v>592</v>
      </c>
      <c r="G27" s="8" t="s">
        <v>16</v>
      </c>
      <c r="H27" s="8" t="s">
        <v>606</v>
      </c>
      <c r="I27" s="8" t="s">
        <v>607</v>
      </c>
      <c r="J27" s="13">
        <v>181.61000061035156</v>
      </c>
      <c r="K27" s="4">
        <v>16</v>
      </c>
      <c r="L27" s="13">
        <f t="shared" si="0"/>
        <v>197.61000061035156</v>
      </c>
      <c r="M27" s="13"/>
      <c r="N27" s="4"/>
      <c r="O27" s="13" t="s">
        <v>457</v>
      </c>
      <c r="P27" s="13">
        <f t="shared" si="2"/>
        <v>197.61000061035156</v>
      </c>
      <c r="Q27" s="13">
        <f t="shared" si="3"/>
        <v>63.706405524917962</v>
      </c>
    </row>
    <row r="28" spans="1:17" ht="165" x14ac:dyDescent="0.25">
      <c r="A28" s="4">
        <v>18</v>
      </c>
      <c r="B28" s="8" t="s">
        <v>608</v>
      </c>
      <c r="C28" s="8" t="s">
        <v>609</v>
      </c>
      <c r="D28" s="8">
        <v>2000</v>
      </c>
      <c r="E28" s="8">
        <v>1998</v>
      </c>
      <c r="F28" s="8" t="s">
        <v>532</v>
      </c>
      <c r="G28" s="8" t="s">
        <v>610</v>
      </c>
      <c r="H28" s="8" t="s">
        <v>611</v>
      </c>
      <c r="I28" s="8" t="s">
        <v>612</v>
      </c>
      <c r="J28" s="13">
        <v>140.07000732421875</v>
      </c>
      <c r="K28" s="4">
        <v>60</v>
      </c>
      <c r="L28" s="13">
        <f t="shared" si="0"/>
        <v>200.07000732421875</v>
      </c>
      <c r="M28" s="13">
        <v>147.17999267578125</v>
      </c>
      <c r="N28" s="4">
        <v>58</v>
      </c>
      <c r="O28" s="13">
        <f t="shared" ref="O28:O33" si="4">M28+N28</f>
        <v>205.17999267578125</v>
      </c>
      <c r="P28" s="13">
        <f t="shared" si="2"/>
        <v>200.07000732421875</v>
      </c>
      <c r="Q28" s="13">
        <f t="shared" si="3"/>
        <v>65.744353277817595</v>
      </c>
    </row>
    <row r="29" spans="1:17" ht="45" x14ac:dyDescent="0.25">
      <c r="A29" s="4">
        <v>19</v>
      </c>
      <c r="B29" s="8" t="s">
        <v>613</v>
      </c>
      <c r="C29" s="8" t="s">
        <v>614</v>
      </c>
      <c r="D29" s="8">
        <v>1999</v>
      </c>
      <c r="E29" s="8">
        <v>1997</v>
      </c>
      <c r="F29" s="8" t="s">
        <v>532</v>
      </c>
      <c r="G29" s="8" t="s">
        <v>128</v>
      </c>
      <c r="H29" s="8" t="s">
        <v>129</v>
      </c>
      <c r="I29" s="8" t="s">
        <v>130</v>
      </c>
      <c r="J29" s="13">
        <v>154.14999389648437</v>
      </c>
      <c r="K29" s="4">
        <v>66</v>
      </c>
      <c r="L29" s="13">
        <f t="shared" si="0"/>
        <v>220.14999389648437</v>
      </c>
      <c r="M29" s="13">
        <v>166.22000122070312</v>
      </c>
      <c r="N29" s="4">
        <v>160</v>
      </c>
      <c r="O29" s="13">
        <f t="shared" si="4"/>
        <v>326.22000122070312</v>
      </c>
      <c r="P29" s="13">
        <f t="shared" si="2"/>
        <v>220.14999389648437</v>
      </c>
      <c r="Q29" s="13">
        <f t="shared" si="3"/>
        <v>82.379252395175456</v>
      </c>
    </row>
    <row r="30" spans="1:17" ht="75" x14ac:dyDescent="0.25">
      <c r="A30" s="4">
        <v>20</v>
      </c>
      <c r="B30" s="8" t="s">
        <v>615</v>
      </c>
      <c r="C30" s="8" t="s">
        <v>616</v>
      </c>
      <c r="D30" s="8">
        <v>2000</v>
      </c>
      <c r="E30" s="8">
        <v>1999</v>
      </c>
      <c r="F30" s="8" t="s">
        <v>532</v>
      </c>
      <c r="G30" s="8" t="s">
        <v>617</v>
      </c>
      <c r="H30" s="8" t="s">
        <v>618</v>
      </c>
      <c r="I30" s="8" t="s">
        <v>619</v>
      </c>
      <c r="J30" s="13">
        <v>216.47000122070312</v>
      </c>
      <c r="K30" s="4">
        <v>78</v>
      </c>
      <c r="L30" s="13">
        <f t="shared" si="0"/>
        <v>294.47000122070312</v>
      </c>
      <c r="M30" s="13">
        <v>218.46000671386719</v>
      </c>
      <c r="N30" s="4">
        <v>22</v>
      </c>
      <c r="O30" s="13">
        <f t="shared" si="4"/>
        <v>240.46000671386719</v>
      </c>
      <c r="P30" s="13">
        <f t="shared" si="2"/>
        <v>240.46000671386719</v>
      </c>
      <c r="Q30" s="13">
        <f t="shared" si="3"/>
        <v>99.204712565355649</v>
      </c>
    </row>
    <row r="31" spans="1:17" ht="120" x14ac:dyDescent="0.25">
      <c r="A31" s="4">
        <v>21</v>
      </c>
      <c r="B31" s="8" t="s">
        <v>620</v>
      </c>
      <c r="C31" s="8" t="s">
        <v>621</v>
      </c>
      <c r="D31" s="8">
        <v>2001</v>
      </c>
      <c r="E31" s="8">
        <v>1999</v>
      </c>
      <c r="F31" s="8" t="s">
        <v>532</v>
      </c>
      <c r="G31" s="8" t="s">
        <v>57</v>
      </c>
      <c r="H31" s="8" t="s">
        <v>622</v>
      </c>
      <c r="I31" s="8" t="s">
        <v>623</v>
      </c>
      <c r="J31" s="13">
        <v>174.63999938964844</v>
      </c>
      <c r="K31" s="4">
        <v>124</v>
      </c>
      <c r="L31" s="13">
        <f t="shared" si="0"/>
        <v>298.63999938964844</v>
      </c>
      <c r="M31" s="13">
        <v>158.75999450683594</v>
      </c>
      <c r="N31" s="4">
        <v>104</v>
      </c>
      <c r="O31" s="13">
        <f t="shared" si="4"/>
        <v>262.75999450683594</v>
      </c>
      <c r="P31" s="13">
        <f t="shared" si="2"/>
        <v>262.75999450683594</v>
      </c>
      <c r="Q31" s="13">
        <f t="shared" si="3"/>
        <v>117.67873125651913</v>
      </c>
    </row>
    <row r="32" spans="1:17" ht="60" x14ac:dyDescent="0.25">
      <c r="A32" s="4">
        <v>22</v>
      </c>
      <c r="B32" s="8" t="s">
        <v>624</v>
      </c>
      <c r="C32" s="8" t="s">
        <v>625</v>
      </c>
      <c r="D32" s="8">
        <v>2002</v>
      </c>
      <c r="E32" s="8">
        <v>2000</v>
      </c>
      <c r="F32" s="8" t="s">
        <v>626</v>
      </c>
      <c r="G32" s="8" t="s">
        <v>30</v>
      </c>
      <c r="H32" s="8" t="s">
        <v>627</v>
      </c>
      <c r="I32" s="8" t="s">
        <v>628</v>
      </c>
      <c r="J32" s="13"/>
      <c r="K32" s="4"/>
      <c r="L32" s="13" t="s">
        <v>457</v>
      </c>
      <c r="M32" s="13">
        <v>239.83999633789062</v>
      </c>
      <c r="N32" s="4">
        <v>74</v>
      </c>
      <c r="O32" s="13">
        <f t="shared" si="4"/>
        <v>313.83999633789062</v>
      </c>
      <c r="P32" s="13">
        <f t="shared" si="2"/>
        <v>313.83999633789062</v>
      </c>
      <c r="Q32" s="13">
        <f t="shared" si="3"/>
        <v>159.99502834745772</v>
      </c>
    </row>
    <row r="33" spans="1:17" ht="285" x14ac:dyDescent="0.25">
      <c r="A33" s="4">
        <v>23</v>
      </c>
      <c r="B33" s="8" t="s">
        <v>630</v>
      </c>
      <c r="C33" s="8" t="s">
        <v>631</v>
      </c>
      <c r="D33" s="8">
        <v>2002</v>
      </c>
      <c r="E33" s="8">
        <v>2000</v>
      </c>
      <c r="F33" s="8" t="s">
        <v>632</v>
      </c>
      <c r="G33" s="8" t="s">
        <v>21</v>
      </c>
      <c r="H33" s="8" t="s">
        <v>633</v>
      </c>
      <c r="I33" s="8" t="s">
        <v>634</v>
      </c>
      <c r="J33" s="13">
        <v>213.08000183105469</v>
      </c>
      <c r="K33" s="4">
        <v>184</v>
      </c>
      <c r="L33" s="13">
        <f>J33+K33</f>
        <v>397.08000183105469</v>
      </c>
      <c r="M33" s="13">
        <v>201.8800048828125</v>
      </c>
      <c r="N33" s="4">
        <v>234</v>
      </c>
      <c r="O33" s="13">
        <f t="shared" si="4"/>
        <v>435.8800048828125</v>
      </c>
      <c r="P33" s="13">
        <f t="shared" si="2"/>
        <v>397.08000183105469</v>
      </c>
      <c r="Q33" s="13">
        <f t="shared" si="3"/>
        <v>228.95369467543344</v>
      </c>
    </row>
    <row r="34" spans="1:17" ht="45" x14ac:dyDescent="0.25">
      <c r="A34" s="4">
        <v>24</v>
      </c>
      <c r="B34" s="8" t="s">
        <v>636</v>
      </c>
      <c r="C34" s="8" t="s">
        <v>637</v>
      </c>
      <c r="D34" s="8">
        <v>2001</v>
      </c>
      <c r="E34" s="8">
        <v>2000</v>
      </c>
      <c r="F34" s="8" t="s">
        <v>638</v>
      </c>
      <c r="G34" s="8" t="s">
        <v>196</v>
      </c>
      <c r="H34" s="8" t="s">
        <v>180</v>
      </c>
      <c r="I34" s="8" t="s">
        <v>181</v>
      </c>
      <c r="J34" s="13">
        <v>210.41000366210937</v>
      </c>
      <c r="K34" s="4">
        <v>190</v>
      </c>
      <c r="L34" s="13">
        <f>J34+K34</f>
        <v>400.41000366210937</v>
      </c>
      <c r="M34" s="13"/>
      <c r="N34" s="4"/>
      <c r="O34" s="13" t="s">
        <v>456</v>
      </c>
      <c r="P34" s="13">
        <f t="shared" si="2"/>
        <v>400.41000366210937</v>
      </c>
      <c r="Q34" s="13">
        <f t="shared" si="3"/>
        <v>231.71237403614188</v>
      </c>
    </row>
    <row r="35" spans="1:17" ht="120" x14ac:dyDescent="0.25">
      <c r="A35" s="4">
        <v>25</v>
      </c>
      <c r="B35" s="8" t="s">
        <v>640</v>
      </c>
      <c r="C35" s="8" t="s">
        <v>561</v>
      </c>
      <c r="D35" s="8">
        <v>2000</v>
      </c>
      <c r="E35" s="8">
        <v>2000</v>
      </c>
      <c r="F35" s="8" t="s">
        <v>641</v>
      </c>
      <c r="G35" s="8" t="s">
        <v>179</v>
      </c>
      <c r="H35" s="8" t="s">
        <v>180</v>
      </c>
      <c r="I35" s="8" t="s">
        <v>642</v>
      </c>
      <c r="J35" s="13">
        <v>269.75</v>
      </c>
      <c r="K35" s="4">
        <v>232</v>
      </c>
      <c r="L35" s="13">
        <f>J35+K35</f>
        <v>501.75</v>
      </c>
      <c r="M35" s="13"/>
      <c r="N35" s="4"/>
      <c r="O35" s="13" t="s">
        <v>456</v>
      </c>
      <c r="P35" s="13">
        <f t="shared" si="2"/>
        <v>501.75</v>
      </c>
      <c r="Q35" s="13">
        <f t="shared" si="3"/>
        <v>315.66564808676384</v>
      </c>
    </row>
    <row r="36" spans="1:17" ht="60" x14ac:dyDescent="0.25">
      <c r="A36" s="4">
        <v>26</v>
      </c>
      <c r="B36" s="8" t="s">
        <v>643</v>
      </c>
      <c r="C36" s="8" t="s">
        <v>605</v>
      </c>
      <c r="D36" s="8">
        <v>2002</v>
      </c>
      <c r="E36" s="8">
        <v>2000</v>
      </c>
      <c r="F36" s="8" t="s">
        <v>644</v>
      </c>
      <c r="G36" s="8" t="s">
        <v>87</v>
      </c>
      <c r="H36" s="8" t="s">
        <v>645</v>
      </c>
      <c r="I36" s="8" t="s">
        <v>89</v>
      </c>
      <c r="J36" s="13">
        <v>263.58999633789062</v>
      </c>
      <c r="K36" s="4">
        <v>374</v>
      </c>
      <c r="L36" s="13">
        <f>J36+K36</f>
        <v>637.58999633789062</v>
      </c>
      <c r="M36" s="13"/>
      <c r="N36" s="4"/>
      <c r="O36" s="13" t="s">
        <v>457</v>
      </c>
      <c r="P36" s="13">
        <f t="shared" si="2"/>
        <v>637.58999633789062</v>
      </c>
      <c r="Q36" s="13">
        <f t="shared" si="3"/>
        <v>428.19981871734274</v>
      </c>
    </row>
    <row r="38" spans="1:17" ht="18.75" x14ac:dyDescent="0.25">
      <c r="A38" s="29" t="s">
        <v>458</v>
      </c>
      <c r="B38" s="29"/>
      <c r="C38" s="29"/>
      <c r="D38" s="29"/>
      <c r="E38" s="29"/>
      <c r="F38" s="29"/>
      <c r="G38" s="29"/>
      <c r="H38" s="29"/>
      <c r="I38" s="29"/>
      <c r="J38" s="29"/>
    </row>
    <row r="39" spans="1:17" x14ac:dyDescent="0.25">
      <c r="A39" s="52" t="s">
        <v>446</v>
      </c>
      <c r="B39" s="52" t="s">
        <v>1</v>
      </c>
      <c r="C39" s="52" t="s">
        <v>2</v>
      </c>
      <c r="D39" s="52" t="s">
        <v>346</v>
      </c>
      <c r="E39" s="52" t="s">
        <v>347</v>
      </c>
      <c r="F39" s="52" t="s">
        <v>3</v>
      </c>
      <c r="G39" s="52" t="s">
        <v>4</v>
      </c>
      <c r="H39" s="52" t="s">
        <v>5</v>
      </c>
      <c r="I39" s="52" t="s">
        <v>6</v>
      </c>
      <c r="J39" s="54" t="s">
        <v>448</v>
      </c>
      <c r="K39" s="55"/>
      <c r="L39" s="56"/>
      <c r="M39" s="54" t="s">
        <v>452</v>
      </c>
      <c r="N39" s="55"/>
      <c r="O39" s="56"/>
      <c r="P39" s="52" t="s">
        <v>453</v>
      </c>
      <c r="Q39" s="52" t="s">
        <v>454</v>
      </c>
    </row>
    <row r="40" spans="1:17" x14ac:dyDescent="0.25">
      <c r="A40" s="53"/>
      <c r="B40" s="53"/>
      <c r="C40" s="53"/>
      <c r="D40" s="53"/>
      <c r="E40" s="53"/>
      <c r="F40" s="53"/>
      <c r="G40" s="53"/>
      <c r="H40" s="53"/>
      <c r="I40" s="53"/>
      <c r="J40" s="9" t="s">
        <v>449</v>
      </c>
      <c r="K40" s="9" t="s">
        <v>450</v>
      </c>
      <c r="L40" s="9" t="s">
        <v>451</v>
      </c>
      <c r="M40" s="9" t="s">
        <v>449</v>
      </c>
      <c r="N40" s="9" t="s">
        <v>450</v>
      </c>
      <c r="O40" s="9" t="s">
        <v>451</v>
      </c>
      <c r="P40" s="53"/>
      <c r="Q40" s="53"/>
    </row>
    <row r="41" spans="1:17" ht="210" x14ac:dyDescent="0.25">
      <c r="A41" s="10" t="s">
        <v>455</v>
      </c>
      <c r="B41" s="11" t="s">
        <v>646</v>
      </c>
      <c r="C41" s="11" t="s">
        <v>647</v>
      </c>
      <c r="D41" s="11">
        <v>1996</v>
      </c>
      <c r="E41" s="11">
        <v>1994</v>
      </c>
      <c r="F41" s="11" t="s">
        <v>648</v>
      </c>
      <c r="G41" s="11" t="s">
        <v>649</v>
      </c>
      <c r="H41" s="11" t="s">
        <v>650</v>
      </c>
      <c r="I41" s="11" t="s">
        <v>651</v>
      </c>
      <c r="J41" s="12">
        <v>132.52000427246094</v>
      </c>
      <c r="K41" s="10">
        <v>6</v>
      </c>
      <c r="L41" s="12">
        <f t="shared" ref="L41:L47" si="5">J41+K41</f>
        <v>138.52000427246094</v>
      </c>
      <c r="M41" s="12">
        <v>119.65000152587891</v>
      </c>
      <c r="N41" s="10">
        <v>56</v>
      </c>
      <c r="O41" s="12">
        <f>M41+N41</f>
        <v>175.65000152587891</v>
      </c>
      <c r="P41" s="12">
        <f t="shared" ref="P41:P48" si="6">MIN(O41,L41)</f>
        <v>138.52000427246094</v>
      </c>
      <c r="Q41" s="12">
        <f t="shared" ref="Q41:Q49" si="7">IF( AND(ISNUMBER(P$41),ISNUMBER(P41)),(P41-P$41)/P$41*100,"")</f>
        <v>0</v>
      </c>
    </row>
    <row r="42" spans="1:17" ht="225" x14ac:dyDescent="0.25">
      <c r="A42" s="4">
        <v>1</v>
      </c>
      <c r="B42" s="8" t="s">
        <v>652</v>
      </c>
      <c r="C42" s="8" t="s">
        <v>653</v>
      </c>
      <c r="D42" s="8">
        <v>1999</v>
      </c>
      <c r="E42" s="8">
        <v>1998</v>
      </c>
      <c r="F42" s="8" t="s">
        <v>654</v>
      </c>
      <c r="G42" s="8" t="s">
        <v>655</v>
      </c>
      <c r="H42" s="8" t="s">
        <v>656</v>
      </c>
      <c r="I42" s="8" t="s">
        <v>657</v>
      </c>
      <c r="J42" s="13">
        <v>135.78999328613281</v>
      </c>
      <c r="K42" s="4">
        <v>6</v>
      </c>
      <c r="L42" s="13">
        <f t="shared" si="5"/>
        <v>141.78999328613281</v>
      </c>
      <c r="M42" s="13">
        <v>129.55999755859375</v>
      </c>
      <c r="N42" s="4">
        <v>54</v>
      </c>
      <c r="O42" s="13">
        <f>M42+N42</f>
        <v>183.55999755859375</v>
      </c>
      <c r="P42" s="13">
        <f t="shared" si="6"/>
        <v>141.78999328613281</v>
      </c>
      <c r="Q42" s="13">
        <f t="shared" si="7"/>
        <v>2.3606619353259575</v>
      </c>
    </row>
    <row r="43" spans="1:17" ht="150" x14ac:dyDescent="0.25">
      <c r="A43" s="4">
        <v>2</v>
      </c>
      <c r="B43" s="8" t="s">
        <v>658</v>
      </c>
      <c r="C43" s="8" t="s">
        <v>659</v>
      </c>
      <c r="D43" s="8">
        <v>2000</v>
      </c>
      <c r="E43" s="8">
        <v>1997</v>
      </c>
      <c r="F43" s="8" t="s">
        <v>660</v>
      </c>
      <c r="G43" s="8" t="s">
        <v>34</v>
      </c>
      <c r="H43" s="8" t="s">
        <v>35</v>
      </c>
      <c r="I43" s="8" t="s">
        <v>661</v>
      </c>
      <c r="J43" s="13">
        <v>159.17999267578125</v>
      </c>
      <c r="K43" s="4">
        <v>114</v>
      </c>
      <c r="L43" s="13">
        <f t="shared" si="5"/>
        <v>273.17999267578125</v>
      </c>
      <c r="M43" s="13">
        <v>153.83000183105469</v>
      </c>
      <c r="N43" s="4">
        <v>6</v>
      </c>
      <c r="O43" s="13">
        <f>M43+N43</f>
        <v>159.83000183105469</v>
      </c>
      <c r="P43" s="13">
        <f t="shared" si="6"/>
        <v>159.83000183105469</v>
      </c>
      <c r="Q43" s="13">
        <f t="shared" si="7"/>
        <v>15.384057826534717</v>
      </c>
    </row>
    <row r="44" spans="1:17" ht="195" x14ac:dyDescent="0.25">
      <c r="A44" s="4">
        <v>3</v>
      </c>
      <c r="B44" s="8" t="s">
        <v>662</v>
      </c>
      <c r="C44" s="8" t="s">
        <v>663</v>
      </c>
      <c r="D44" s="8">
        <v>1999</v>
      </c>
      <c r="E44" s="8">
        <v>1997</v>
      </c>
      <c r="F44" s="8" t="s">
        <v>664</v>
      </c>
      <c r="G44" s="8" t="s">
        <v>665</v>
      </c>
      <c r="H44" s="8" t="s">
        <v>666</v>
      </c>
      <c r="I44" s="8" t="s">
        <v>667</v>
      </c>
      <c r="J44" s="13">
        <v>158.6300048828125</v>
      </c>
      <c r="K44" s="4">
        <v>18</v>
      </c>
      <c r="L44" s="13">
        <f t="shared" si="5"/>
        <v>176.6300048828125</v>
      </c>
      <c r="M44" s="13">
        <v>152.16000366210937</v>
      </c>
      <c r="N44" s="4">
        <v>66</v>
      </c>
      <c r="O44" s="13">
        <f>M44+N44</f>
        <v>218.16000366210937</v>
      </c>
      <c r="P44" s="13">
        <f t="shared" si="6"/>
        <v>176.6300048828125</v>
      </c>
      <c r="Q44" s="13">
        <f t="shared" si="7"/>
        <v>27.512272188059832</v>
      </c>
    </row>
    <row r="45" spans="1:17" ht="180" x14ac:dyDescent="0.25">
      <c r="A45" s="4">
        <v>4</v>
      </c>
      <c r="B45" s="8" t="s">
        <v>668</v>
      </c>
      <c r="C45" s="8" t="s">
        <v>669</v>
      </c>
      <c r="D45" s="8">
        <v>2001</v>
      </c>
      <c r="E45" s="8">
        <v>1999</v>
      </c>
      <c r="F45" s="8" t="s">
        <v>670</v>
      </c>
      <c r="G45" s="8" t="s">
        <v>671</v>
      </c>
      <c r="H45" s="8" t="s">
        <v>672</v>
      </c>
      <c r="I45" s="8" t="s">
        <v>673</v>
      </c>
      <c r="J45" s="13">
        <v>185.46000671386719</v>
      </c>
      <c r="K45" s="4">
        <v>178</v>
      </c>
      <c r="L45" s="13">
        <f t="shared" si="5"/>
        <v>363.46000671386719</v>
      </c>
      <c r="M45" s="13">
        <v>166.8800048828125</v>
      </c>
      <c r="N45" s="4">
        <v>16</v>
      </c>
      <c r="O45" s="13">
        <f>M45+N45</f>
        <v>182.8800048828125</v>
      </c>
      <c r="P45" s="13">
        <f t="shared" si="6"/>
        <v>182.8800048828125</v>
      </c>
      <c r="Q45" s="13">
        <f t="shared" si="7"/>
        <v>32.024255877943794</v>
      </c>
    </row>
    <row r="46" spans="1:17" ht="90" x14ac:dyDescent="0.25">
      <c r="A46" s="4">
        <v>5</v>
      </c>
      <c r="B46" s="8" t="s">
        <v>674</v>
      </c>
      <c r="C46" s="8" t="s">
        <v>675</v>
      </c>
      <c r="D46" s="8">
        <v>1999</v>
      </c>
      <c r="E46" s="8">
        <v>1997</v>
      </c>
      <c r="F46" s="8" t="s">
        <v>676</v>
      </c>
      <c r="G46" s="8" t="s">
        <v>61</v>
      </c>
      <c r="H46" s="8" t="s">
        <v>62</v>
      </c>
      <c r="I46" s="8" t="s">
        <v>63</v>
      </c>
      <c r="J46" s="13">
        <v>160.5</v>
      </c>
      <c r="K46" s="4">
        <v>24</v>
      </c>
      <c r="L46" s="13">
        <f t="shared" si="5"/>
        <v>184.5</v>
      </c>
      <c r="M46" s="13"/>
      <c r="N46" s="4"/>
      <c r="O46" s="13" t="s">
        <v>456</v>
      </c>
      <c r="P46" s="13">
        <f t="shared" si="6"/>
        <v>184.5</v>
      </c>
      <c r="Q46" s="13">
        <f t="shared" si="7"/>
        <v>33.193758525374456</v>
      </c>
    </row>
    <row r="47" spans="1:17" ht="210" x14ac:dyDescent="0.25">
      <c r="A47" s="4">
        <v>6</v>
      </c>
      <c r="B47" s="8" t="s">
        <v>677</v>
      </c>
      <c r="C47" s="8" t="s">
        <v>678</v>
      </c>
      <c r="D47" s="8">
        <v>2002</v>
      </c>
      <c r="E47" s="8">
        <v>1999</v>
      </c>
      <c r="F47" s="8" t="s">
        <v>679</v>
      </c>
      <c r="G47" s="8" t="s">
        <v>74</v>
      </c>
      <c r="H47" s="8" t="s">
        <v>680</v>
      </c>
      <c r="I47" s="8" t="s">
        <v>681</v>
      </c>
      <c r="J47" s="13">
        <v>216.78999328613281</v>
      </c>
      <c r="K47" s="4">
        <v>26</v>
      </c>
      <c r="L47" s="13">
        <f t="shared" si="5"/>
        <v>242.78999328613281</v>
      </c>
      <c r="M47" s="13">
        <v>182.36000061035156</v>
      </c>
      <c r="N47" s="4">
        <v>78</v>
      </c>
      <c r="O47" s="13">
        <f>M47+N47</f>
        <v>260.36000061035156</v>
      </c>
      <c r="P47" s="13">
        <f t="shared" si="6"/>
        <v>242.78999328613281</v>
      </c>
      <c r="Q47" s="13">
        <f t="shared" si="7"/>
        <v>75.274318363850725</v>
      </c>
    </row>
    <row r="48" spans="1:17" ht="135" x14ac:dyDescent="0.25">
      <c r="A48" s="4">
        <v>7</v>
      </c>
      <c r="B48" s="8" t="s">
        <v>682</v>
      </c>
      <c r="C48" s="8" t="s">
        <v>683</v>
      </c>
      <c r="D48" s="8">
        <v>2002</v>
      </c>
      <c r="E48" s="8">
        <v>1998</v>
      </c>
      <c r="F48" s="8" t="s">
        <v>684</v>
      </c>
      <c r="G48" s="8" t="s">
        <v>685</v>
      </c>
      <c r="H48" s="8" t="s">
        <v>686</v>
      </c>
      <c r="I48" s="8" t="s">
        <v>687</v>
      </c>
      <c r="J48" s="13"/>
      <c r="K48" s="4"/>
      <c r="L48" s="13" t="s">
        <v>457</v>
      </c>
      <c r="M48" s="13">
        <v>236.33000183105469</v>
      </c>
      <c r="N48" s="4">
        <v>176</v>
      </c>
      <c r="O48" s="13">
        <f>M48+N48</f>
        <v>412.33000183105469</v>
      </c>
      <c r="P48" s="13">
        <f t="shared" si="6"/>
        <v>412.33000183105469</v>
      </c>
      <c r="Q48" s="13">
        <f t="shared" si="7"/>
        <v>197.66819889784665</v>
      </c>
    </row>
    <row r="49" spans="1:17" ht="195" x14ac:dyDescent="0.25">
      <c r="A49" s="4"/>
      <c r="B49" s="8" t="s">
        <v>688</v>
      </c>
      <c r="C49" s="8" t="s">
        <v>689</v>
      </c>
      <c r="D49" s="8">
        <v>2001</v>
      </c>
      <c r="E49" s="8">
        <v>2000</v>
      </c>
      <c r="F49" s="8" t="s">
        <v>690</v>
      </c>
      <c r="G49" s="8" t="s">
        <v>196</v>
      </c>
      <c r="H49" s="8" t="s">
        <v>180</v>
      </c>
      <c r="I49" s="8" t="s">
        <v>691</v>
      </c>
      <c r="J49" s="13"/>
      <c r="K49" s="4"/>
      <c r="L49" s="13" t="s">
        <v>457</v>
      </c>
      <c r="M49" s="13"/>
      <c r="N49" s="4"/>
      <c r="O49" s="13" t="s">
        <v>456</v>
      </c>
      <c r="P49" s="13"/>
      <c r="Q49" s="13" t="str">
        <f t="shared" si="7"/>
        <v/>
      </c>
    </row>
    <row r="51" spans="1:17" ht="18.75" x14ac:dyDescent="0.25">
      <c r="A51" s="29" t="s">
        <v>507</v>
      </c>
      <c r="B51" s="29"/>
      <c r="C51" s="29"/>
      <c r="D51" s="29"/>
      <c r="E51" s="29"/>
      <c r="F51" s="29"/>
      <c r="G51" s="29"/>
      <c r="H51" s="29"/>
      <c r="I51" s="29"/>
      <c r="J51" s="29"/>
    </row>
    <row r="52" spans="1:17" x14ac:dyDescent="0.25">
      <c r="A52" s="52" t="s">
        <v>446</v>
      </c>
      <c r="B52" s="52" t="s">
        <v>1</v>
      </c>
      <c r="C52" s="52" t="s">
        <v>2</v>
      </c>
      <c r="D52" s="52" t="s">
        <v>346</v>
      </c>
      <c r="E52" s="52" t="s">
        <v>347</v>
      </c>
      <c r="F52" s="52" t="s">
        <v>3</v>
      </c>
      <c r="G52" s="52" t="s">
        <v>4</v>
      </c>
      <c r="H52" s="52" t="s">
        <v>5</v>
      </c>
      <c r="I52" s="52" t="s">
        <v>6</v>
      </c>
      <c r="J52" s="54" t="s">
        <v>448</v>
      </c>
      <c r="K52" s="55"/>
      <c r="L52" s="56"/>
      <c r="M52" s="54" t="s">
        <v>452</v>
      </c>
      <c r="N52" s="55"/>
      <c r="O52" s="56"/>
      <c r="P52" s="52" t="s">
        <v>453</v>
      </c>
      <c r="Q52" s="52" t="s">
        <v>454</v>
      </c>
    </row>
    <row r="53" spans="1:17" x14ac:dyDescent="0.25">
      <c r="A53" s="53"/>
      <c r="B53" s="53"/>
      <c r="C53" s="53"/>
      <c r="D53" s="53"/>
      <c r="E53" s="53"/>
      <c r="F53" s="53"/>
      <c r="G53" s="53"/>
      <c r="H53" s="53"/>
      <c r="I53" s="53"/>
      <c r="J53" s="9" t="s">
        <v>449</v>
      </c>
      <c r="K53" s="9" t="s">
        <v>450</v>
      </c>
      <c r="L53" s="9" t="s">
        <v>451</v>
      </c>
      <c r="M53" s="9" t="s">
        <v>449</v>
      </c>
      <c r="N53" s="9" t="s">
        <v>450</v>
      </c>
      <c r="O53" s="9" t="s">
        <v>451</v>
      </c>
      <c r="P53" s="53"/>
      <c r="Q53" s="53"/>
    </row>
    <row r="54" spans="1:17" ht="195" x14ac:dyDescent="0.25">
      <c r="A54" s="10">
        <v>1</v>
      </c>
      <c r="B54" s="11" t="s">
        <v>692</v>
      </c>
      <c r="C54" s="11" t="s">
        <v>693</v>
      </c>
      <c r="D54" s="11">
        <v>2001</v>
      </c>
      <c r="E54" s="11">
        <v>1998</v>
      </c>
      <c r="F54" s="11" t="s">
        <v>694</v>
      </c>
      <c r="G54" s="11" t="s">
        <v>695</v>
      </c>
      <c r="H54" s="11" t="s">
        <v>696</v>
      </c>
      <c r="I54" s="11" t="s">
        <v>697</v>
      </c>
      <c r="J54" s="12">
        <v>142.25</v>
      </c>
      <c r="K54" s="10">
        <v>4</v>
      </c>
      <c r="L54" s="12">
        <f>J54+K54</f>
        <v>146.25</v>
      </c>
      <c r="M54" s="12">
        <v>122.44000244140625</v>
      </c>
      <c r="N54" s="10">
        <v>4</v>
      </c>
      <c r="O54" s="12">
        <f t="shared" ref="O54:O63" si="8">M54+N54</f>
        <v>126.44000244140625</v>
      </c>
      <c r="P54" s="12">
        <f t="shared" ref="P54:P63" si="9">MIN(O54,L54)</f>
        <v>126.44000244140625</v>
      </c>
      <c r="Q54" s="12">
        <f t="shared" ref="Q54:Q64" si="10">IF( AND(ISNUMBER(P$54),ISNUMBER(P54)),(P54-P$54)/P$54*100,"")</f>
        <v>0</v>
      </c>
    </row>
    <row r="55" spans="1:17" ht="165" x14ac:dyDescent="0.25">
      <c r="A55" s="4">
        <v>2</v>
      </c>
      <c r="B55" s="8" t="s">
        <v>698</v>
      </c>
      <c r="C55" s="8" t="s">
        <v>699</v>
      </c>
      <c r="D55" s="8">
        <v>1999</v>
      </c>
      <c r="E55" s="8">
        <v>1998</v>
      </c>
      <c r="F55" s="8" t="s">
        <v>547</v>
      </c>
      <c r="G55" s="8" t="s">
        <v>700</v>
      </c>
      <c r="H55" s="8" t="s">
        <v>701</v>
      </c>
      <c r="I55" s="8" t="s">
        <v>702</v>
      </c>
      <c r="J55" s="13">
        <v>125.69999694824219</v>
      </c>
      <c r="K55" s="4">
        <v>6</v>
      </c>
      <c r="L55" s="13">
        <f>J55+K55</f>
        <v>131.69999694824219</v>
      </c>
      <c r="M55" s="13">
        <v>123.01000213623047</v>
      </c>
      <c r="N55" s="4">
        <v>8</v>
      </c>
      <c r="O55" s="13">
        <f t="shared" si="8"/>
        <v>131.01000213623047</v>
      </c>
      <c r="P55" s="13">
        <f t="shared" si="9"/>
        <v>131.01000213623047</v>
      </c>
      <c r="Q55" s="13">
        <f t="shared" si="10"/>
        <v>3.6143622323496944</v>
      </c>
    </row>
    <row r="56" spans="1:17" ht="180" x14ac:dyDescent="0.25">
      <c r="A56" s="4">
        <v>3</v>
      </c>
      <c r="B56" s="8" t="s">
        <v>703</v>
      </c>
      <c r="C56" s="8" t="s">
        <v>704</v>
      </c>
      <c r="D56" s="8">
        <v>1999</v>
      </c>
      <c r="E56" s="8">
        <v>1997</v>
      </c>
      <c r="F56" s="8" t="s">
        <v>705</v>
      </c>
      <c r="G56" s="8" t="s">
        <v>74</v>
      </c>
      <c r="H56" s="8" t="s">
        <v>706</v>
      </c>
      <c r="I56" s="8" t="s">
        <v>707</v>
      </c>
      <c r="J56" s="13">
        <v>134.1199951171875</v>
      </c>
      <c r="K56" s="4">
        <v>10</v>
      </c>
      <c r="L56" s="13">
        <f>J56+K56</f>
        <v>144.1199951171875</v>
      </c>
      <c r="M56" s="13">
        <v>138.97000122070312</v>
      </c>
      <c r="N56" s="4">
        <v>6</v>
      </c>
      <c r="O56" s="13">
        <f t="shared" si="8"/>
        <v>144.97000122070312</v>
      </c>
      <c r="P56" s="13">
        <f t="shared" si="9"/>
        <v>144.1199951171875</v>
      </c>
      <c r="Q56" s="13">
        <f t="shared" si="10"/>
        <v>13.982910735844348</v>
      </c>
    </row>
    <row r="57" spans="1:17" ht="75" x14ac:dyDescent="0.25">
      <c r="A57" s="4">
        <v>4</v>
      </c>
      <c r="B57" s="8" t="s">
        <v>708</v>
      </c>
      <c r="C57" s="8" t="s">
        <v>709</v>
      </c>
      <c r="D57" s="8">
        <v>1998</v>
      </c>
      <c r="E57" s="8">
        <v>1997</v>
      </c>
      <c r="F57" s="8" t="s">
        <v>536</v>
      </c>
      <c r="G57" s="8" t="s">
        <v>74</v>
      </c>
      <c r="H57" s="8" t="s">
        <v>710</v>
      </c>
      <c r="I57" s="8" t="s">
        <v>711</v>
      </c>
      <c r="J57" s="13">
        <v>159.91000366210937</v>
      </c>
      <c r="K57" s="4">
        <v>62</v>
      </c>
      <c r="L57" s="13">
        <f>J57+K57</f>
        <v>221.91000366210937</v>
      </c>
      <c r="M57" s="13">
        <v>154.5</v>
      </c>
      <c r="N57" s="4">
        <v>10</v>
      </c>
      <c r="O57" s="13">
        <f t="shared" si="8"/>
        <v>164.5</v>
      </c>
      <c r="P57" s="13">
        <f t="shared" si="9"/>
        <v>164.5</v>
      </c>
      <c r="Q57" s="13">
        <f t="shared" si="10"/>
        <v>30.10123127467606</v>
      </c>
    </row>
    <row r="58" spans="1:17" ht="120" x14ac:dyDescent="0.25">
      <c r="A58" s="4">
        <v>5</v>
      </c>
      <c r="B58" s="8" t="s">
        <v>712</v>
      </c>
      <c r="C58" s="8" t="s">
        <v>713</v>
      </c>
      <c r="D58" s="8">
        <v>1999</v>
      </c>
      <c r="E58" s="8">
        <v>1999</v>
      </c>
      <c r="F58" s="8" t="s">
        <v>714</v>
      </c>
      <c r="G58" s="8" t="s">
        <v>715</v>
      </c>
      <c r="H58" s="8" t="s">
        <v>716</v>
      </c>
      <c r="I58" s="8" t="s">
        <v>717</v>
      </c>
      <c r="J58" s="13">
        <v>150.41999816894531</v>
      </c>
      <c r="K58" s="4">
        <v>16</v>
      </c>
      <c r="L58" s="13">
        <f>J58+K58</f>
        <v>166.41999816894531</v>
      </c>
      <c r="M58" s="13">
        <v>156.97999572753906</v>
      </c>
      <c r="N58" s="4">
        <v>108</v>
      </c>
      <c r="O58" s="13">
        <f t="shared" si="8"/>
        <v>264.97999572753906</v>
      </c>
      <c r="P58" s="13">
        <f t="shared" si="9"/>
        <v>166.41999816894531</v>
      </c>
      <c r="Q58" s="13">
        <f t="shared" si="10"/>
        <v>31.619736598839637</v>
      </c>
    </row>
    <row r="59" spans="1:17" ht="165" x14ac:dyDescent="0.25">
      <c r="A59" s="4">
        <v>6</v>
      </c>
      <c r="B59" s="8" t="s">
        <v>718</v>
      </c>
      <c r="C59" s="8" t="s">
        <v>719</v>
      </c>
      <c r="D59" s="8">
        <v>2003</v>
      </c>
      <c r="E59" s="8">
        <v>1999</v>
      </c>
      <c r="F59" s="8" t="s">
        <v>532</v>
      </c>
      <c r="G59" s="8" t="s">
        <v>720</v>
      </c>
      <c r="H59" s="8" t="s">
        <v>721</v>
      </c>
      <c r="I59" s="8" t="s">
        <v>722</v>
      </c>
      <c r="J59" s="13"/>
      <c r="K59" s="4"/>
      <c r="L59" s="13" t="s">
        <v>457</v>
      </c>
      <c r="M59" s="13">
        <v>171.91000366210937</v>
      </c>
      <c r="N59" s="4">
        <v>20</v>
      </c>
      <c r="O59" s="13">
        <f t="shared" si="8"/>
        <v>191.91000366210937</v>
      </c>
      <c r="P59" s="13">
        <f t="shared" si="9"/>
        <v>191.91000366210937</v>
      </c>
      <c r="Q59" s="13">
        <f t="shared" si="10"/>
        <v>51.779500123817755</v>
      </c>
    </row>
    <row r="60" spans="1:17" ht="90" x14ac:dyDescent="0.25">
      <c r="A60" s="4">
        <v>7</v>
      </c>
      <c r="B60" s="8" t="s">
        <v>723</v>
      </c>
      <c r="C60" s="8" t="s">
        <v>724</v>
      </c>
      <c r="D60" s="8">
        <v>2001</v>
      </c>
      <c r="E60" s="8">
        <v>1998</v>
      </c>
      <c r="F60" s="8" t="s">
        <v>547</v>
      </c>
      <c r="G60" s="8" t="s">
        <v>34</v>
      </c>
      <c r="H60" s="8" t="s">
        <v>35</v>
      </c>
      <c r="I60" s="8" t="s">
        <v>725</v>
      </c>
      <c r="J60" s="13">
        <v>216.75999450683594</v>
      </c>
      <c r="K60" s="4">
        <v>70</v>
      </c>
      <c r="L60" s="13">
        <f>J60+K60</f>
        <v>286.75999450683594</v>
      </c>
      <c r="M60" s="13">
        <v>186.6199951171875</v>
      </c>
      <c r="N60" s="4">
        <v>26</v>
      </c>
      <c r="O60" s="13">
        <f t="shared" si="8"/>
        <v>212.6199951171875</v>
      </c>
      <c r="P60" s="13">
        <f t="shared" si="9"/>
        <v>212.6199951171875</v>
      </c>
      <c r="Q60" s="13">
        <f t="shared" si="10"/>
        <v>68.158803394296086</v>
      </c>
    </row>
    <row r="61" spans="1:17" ht="105" x14ac:dyDescent="0.25">
      <c r="A61" s="4">
        <v>8</v>
      </c>
      <c r="B61" s="8" t="s">
        <v>726</v>
      </c>
      <c r="C61" s="8" t="s">
        <v>727</v>
      </c>
      <c r="D61" s="8">
        <v>2000</v>
      </c>
      <c r="E61" s="8">
        <v>1998</v>
      </c>
      <c r="F61" s="8" t="s">
        <v>536</v>
      </c>
      <c r="G61" s="8" t="s">
        <v>728</v>
      </c>
      <c r="H61" s="8" t="s">
        <v>729</v>
      </c>
      <c r="I61" s="8" t="s">
        <v>730</v>
      </c>
      <c r="J61" s="13">
        <v>201.30000305175781</v>
      </c>
      <c r="K61" s="4">
        <v>14</v>
      </c>
      <c r="L61" s="13">
        <f>J61+K61</f>
        <v>215.30000305175781</v>
      </c>
      <c r="M61" s="13">
        <v>198.17999267578125</v>
      </c>
      <c r="N61" s="4">
        <v>120</v>
      </c>
      <c r="O61" s="13">
        <f t="shared" si="8"/>
        <v>318.17999267578125</v>
      </c>
      <c r="P61" s="13">
        <f t="shared" si="9"/>
        <v>215.30000305175781</v>
      </c>
      <c r="Q61" s="13">
        <f t="shared" si="10"/>
        <v>70.278392039362942</v>
      </c>
    </row>
    <row r="62" spans="1:17" ht="150" x14ac:dyDescent="0.25">
      <c r="A62" s="4">
        <v>9</v>
      </c>
      <c r="B62" s="8" t="s">
        <v>731</v>
      </c>
      <c r="C62" s="8" t="s">
        <v>732</v>
      </c>
      <c r="D62" s="8">
        <v>2002</v>
      </c>
      <c r="E62" s="8">
        <v>1999</v>
      </c>
      <c r="F62" s="8" t="s">
        <v>629</v>
      </c>
      <c r="G62" s="8" t="s">
        <v>733</v>
      </c>
      <c r="H62" s="8" t="s">
        <v>734</v>
      </c>
      <c r="I62" s="8" t="s">
        <v>735</v>
      </c>
      <c r="J62" s="13">
        <v>235.52000427246094</v>
      </c>
      <c r="K62" s="4">
        <v>130</v>
      </c>
      <c r="L62" s="13">
        <f>J62+K62</f>
        <v>365.52000427246094</v>
      </c>
      <c r="M62" s="13">
        <v>225.25</v>
      </c>
      <c r="N62" s="4">
        <v>270</v>
      </c>
      <c r="O62" s="13">
        <f t="shared" si="8"/>
        <v>495.25</v>
      </c>
      <c r="P62" s="13">
        <f t="shared" si="9"/>
        <v>365.52000427246094</v>
      </c>
      <c r="Q62" s="13">
        <f t="shared" si="10"/>
        <v>189.08573016031625</v>
      </c>
    </row>
    <row r="63" spans="1:17" ht="90" x14ac:dyDescent="0.25">
      <c r="A63" s="4">
        <v>10</v>
      </c>
      <c r="B63" s="8" t="s">
        <v>736</v>
      </c>
      <c r="C63" s="8" t="s">
        <v>737</v>
      </c>
      <c r="D63" s="8">
        <v>2002</v>
      </c>
      <c r="E63" s="8">
        <v>1999</v>
      </c>
      <c r="F63" s="8" t="s">
        <v>629</v>
      </c>
      <c r="G63" s="8" t="s">
        <v>738</v>
      </c>
      <c r="H63" s="8" t="s">
        <v>739</v>
      </c>
      <c r="I63" s="8" t="s">
        <v>740</v>
      </c>
      <c r="J63" s="13">
        <v>185.61000061035156</v>
      </c>
      <c r="K63" s="4">
        <v>270</v>
      </c>
      <c r="L63" s="13">
        <f>J63+K63</f>
        <v>455.61000061035156</v>
      </c>
      <c r="M63" s="13">
        <v>215.75999450683594</v>
      </c>
      <c r="N63" s="4">
        <v>222</v>
      </c>
      <c r="O63" s="13">
        <f t="shared" si="8"/>
        <v>437.75999450683594</v>
      </c>
      <c r="P63" s="13">
        <f t="shared" si="9"/>
        <v>437.75999450683594</v>
      </c>
      <c r="Q63" s="13">
        <f t="shared" si="10"/>
        <v>246.21953974550021</v>
      </c>
    </row>
    <row r="64" spans="1:17" ht="90" x14ac:dyDescent="0.25">
      <c r="A64" s="4"/>
      <c r="B64" s="8" t="s">
        <v>741</v>
      </c>
      <c r="C64" s="8" t="s">
        <v>742</v>
      </c>
      <c r="D64" s="8">
        <v>2002</v>
      </c>
      <c r="E64" s="8">
        <v>2001</v>
      </c>
      <c r="F64" s="8" t="s">
        <v>595</v>
      </c>
      <c r="G64" s="8" t="s">
        <v>743</v>
      </c>
      <c r="H64" s="8" t="s">
        <v>744</v>
      </c>
      <c r="I64" s="8" t="s">
        <v>745</v>
      </c>
      <c r="J64" s="13"/>
      <c r="K64" s="4"/>
      <c r="L64" s="13" t="s">
        <v>457</v>
      </c>
      <c r="M64" s="13"/>
      <c r="N64" s="4"/>
      <c r="O64" s="13" t="s">
        <v>457</v>
      </c>
      <c r="P64" s="13"/>
      <c r="Q64" s="13" t="str">
        <f t="shared" si="10"/>
        <v/>
      </c>
    </row>
    <row r="66" spans="1:17" ht="18.75" x14ac:dyDescent="0.25">
      <c r="A66" s="29" t="s">
        <v>509</v>
      </c>
      <c r="B66" s="29"/>
      <c r="C66" s="29"/>
      <c r="D66" s="29"/>
      <c r="E66" s="29"/>
      <c r="F66" s="29"/>
      <c r="G66" s="29"/>
      <c r="H66" s="29"/>
      <c r="I66" s="29"/>
      <c r="J66" s="29"/>
    </row>
    <row r="67" spans="1:17" x14ac:dyDescent="0.25">
      <c r="A67" s="52" t="s">
        <v>446</v>
      </c>
      <c r="B67" s="52" t="s">
        <v>1</v>
      </c>
      <c r="C67" s="52" t="s">
        <v>2</v>
      </c>
      <c r="D67" s="52" t="s">
        <v>346</v>
      </c>
      <c r="E67" s="52" t="s">
        <v>347</v>
      </c>
      <c r="F67" s="52" t="s">
        <v>3</v>
      </c>
      <c r="G67" s="52" t="s">
        <v>4</v>
      </c>
      <c r="H67" s="52" t="s">
        <v>5</v>
      </c>
      <c r="I67" s="52" t="s">
        <v>6</v>
      </c>
      <c r="J67" s="54" t="s">
        <v>448</v>
      </c>
      <c r="K67" s="55"/>
      <c r="L67" s="56"/>
      <c r="M67" s="54" t="s">
        <v>452</v>
      </c>
      <c r="N67" s="55"/>
      <c r="O67" s="56"/>
      <c r="P67" s="52" t="s">
        <v>453</v>
      </c>
      <c r="Q67" s="52" t="s">
        <v>454</v>
      </c>
    </row>
    <row r="68" spans="1:17" x14ac:dyDescent="0.25">
      <c r="A68" s="53"/>
      <c r="B68" s="53"/>
      <c r="C68" s="53"/>
      <c r="D68" s="53"/>
      <c r="E68" s="53"/>
      <c r="F68" s="53"/>
      <c r="G68" s="53"/>
      <c r="H68" s="53"/>
      <c r="I68" s="53"/>
      <c r="J68" s="9" t="s">
        <v>449</v>
      </c>
      <c r="K68" s="9" t="s">
        <v>450</v>
      </c>
      <c r="L68" s="9" t="s">
        <v>451</v>
      </c>
      <c r="M68" s="9" t="s">
        <v>449</v>
      </c>
      <c r="N68" s="9" t="s">
        <v>450</v>
      </c>
      <c r="O68" s="9" t="s">
        <v>451</v>
      </c>
      <c r="P68" s="53"/>
      <c r="Q68" s="53"/>
    </row>
    <row r="69" spans="1:17" ht="60" x14ac:dyDescent="0.25">
      <c r="A69" s="10" t="s">
        <v>455</v>
      </c>
      <c r="B69" s="11" t="s">
        <v>746</v>
      </c>
      <c r="C69" s="11" t="s">
        <v>747</v>
      </c>
      <c r="D69" s="11">
        <v>1995</v>
      </c>
      <c r="E69" s="11">
        <v>1994</v>
      </c>
      <c r="F69" s="11" t="s">
        <v>748</v>
      </c>
      <c r="G69" s="11" t="s">
        <v>10</v>
      </c>
      <c r="H69" s="11" t="s">
        <v>11</v>
      </c>
      <c r="I69" s="11" t="s">
        <v>12</v>
      </c>
      <c r="J69" s="12">
        <v>112.65000152587891</v>
      </c>
      <c r="K69" s="10">
        <v>6</v>
      </c>
      <c r="L69" s="12">
        <f t="shared" ref="L69:L87" si="11">J69+K69</f>
        <v>118.65000152587891</v>
      </c>
      <c r="M69" s="12">
        <v>108.94999694824219</v>
      </c>
      <c r="N69" s="10">
        <v>0</v>
      </c>
      <c r="O69" s="12">
        <f t="shared" ref="O69:O86" si="12">M69+N69</f>
        <v>108.94999694824219</v>
      </c>
      <c r="P69" s="12">
        <f t="shared" ref="P69:P87" si="13">MIN(O69,L69)</f>
        <v>108.94999694824219</v>
      </c>
      <c r="Q69" s="12">
        <f t="shared" ref="Q69:Q87" si="14">IF( AND(ISNUMBER(P$69),ISNUMBER(P69)),(P69-P$69)/P$69*100,"")</f>
        <v>0</v>
      </c>
    </row>
    <row r="70" spans="1:17" ht="90" x14ac:dyDescent="0.25">
      <c r="A70" s="4">
        <v>1</v>
      </c>
      <c r="B70" s="8" t="s">
        <v>749</v>
      </c>
      <c r="C70" s="8" t="s">
        <v>750</v>
      </c>
      <c r="D70" s="8">
        <v>1998</v>
      </c>
      <c r="E70" s="8">
        <v>1997</v>
      </c>
      <c r="F70" s="8" t="s">
        <v>547</v>
      </c>
      <c r="G70" s="8" t="s">
        <v>34</v>
      </c>
      <c r="H70" s="8" t="s">
        <v>35</v>
      </c>
      <c r="I70" s="8" t="s">
        <v>751</v>
      </c>
      <c r="J70" s="13">
        <v>121.05000305175781</v>
      </c>
      <c r="K70" s="4">
        <v>58</v>
      </c>
      <c r="L70" s="13">
        <f t="shared" si="11"/>
        <v>179.05000305175781</v>
      </c>
      <c r="M70" s="13">
        <v>115.76000213623047</v>
      </c>
      <c r="N70" s="4">
        <v>2</v>
      </c>
      <c r="O70" s="13">
        <f t="shared" si="12"/>
        <v>117.76000213623047</v>
      </c>
      <c r="P70" s="13">
        <f t="shared" si="13"/>
        <v>117.76000213623047</v>
      </c>
      <c r="Q70" s="13">
        <f t="shared" si="14"/>
        <v>8.086283097532867</v>
      </c>
    </row>
    <row r="71" spans="1:17" ht="180" x14ac:dyDescent="0.25">
      <c r="A71" s="4">
        <v>2</v>
      </c>
      <c r="B71" s="8" t="s">
        <v>752</v>
      </c>
      <c r="C71" s="8" t="s">
        <v>753</v>
      </c>
      <c r="D71" s="8">
        <v>1999</v>
      </c>
      <c r="E71" s="8">
        <v>1997</v>
      </c>
      <c r="F71" s="8" t="s">
        <v>547</v>
      </c>
      <c r="G71" s="8" t="s">
        <v>754</v>
      </c>
      <c r="H71" s="8" t="s">
        <v>755</v>
      </c>
      <c r="I71" s="8" t="s">
        <v>756</v>
      </c>
      <c r="J71" s="13">
        <v>116.41000366210937</v>
      </c>
      <c r="K71" s="4">
        <v>2</v>
      </c>
      <c r="L71" s="13">
        <f t="shared" si="11"/>
        <v>118.41000366210937</v>
      </c>
      <c r="M71" s="13">
        <v>116.27999877929687</v>
      </c>
      <c r="N71" s="4">
        <v>6</v>
      </c>
      <c r="O71" s="13">
        <f t="shared" si="12"/>
        <v>122.27999877929687</v>
      </c>
      <c r="P71" s="13">
        <f t="shared" si="13"/>
        <v>118.41000366210937</v>
      </c>
      <c r="Q71" s="13">
        <f t="shared" si="14"/>
        <v>8.6828884615400774</v>
      </c>
    </row>
    <row r="72" spans="1:17" ht="150" x14ac:dyDescent="0.25">
      <c r="A72" s="4" t="s">
        <v>455</v>
      </c>
      <c r="B72" s="8" t="s">
        <v>757</v>
      </c>
      <c r="C72" s="8" t="s">
        <v>758</v>
      </c>
      <c r="D72" s="8">
        <v>1998</v>
      </c>
      <c r="E72" s="8">
        <v>1995</v>
      </c>
      <c r="F72" s="8" t="s">
        <v>759</v>
      </c>
      <c r="G72" s="8" t="s">
        <v>760</v>
      </c>
      <c r="H72" s="8" t="s">
        <v>761</v>
      </c>
      <c r="I72" s="8" t="s">
        <v>762</v>
      </c>
      <c r="J72" s="13">
        <v>118.68000030517578</v>
      </c>
      <c r="K72" s="4">
        <v>2</v>
      </c>
      <c r="L72" s="13">
        <f t="shared" si="11"/>
        <v>120.68000030517578</v>
      </c>
      <c r="M72" s="13">
        <v>122.91999816894531</v>
      </c>
      <c r="N72" s="4">
        <v>4</v>
      </c>
      <c r="O72" s="13">
        <f t="shared" si="12"/>
        <v>126.91999816894531</v>
      </c>
      <c r="P72" s="13">
        <f t="shared" si="13"/>
        <v>120.68000030517578</v>
      </c>
      <c r="Q72" s="13">
        <f t="shared" si="14"/>
        <v>10.766409991278891</v>
      </c>
    </row>
    <row r="73" spans="1:17" ht="210" x14ac:dyDescent="0.25">
      <c r="A73" s="4" t="s">
        <v>455</v>
      </c>
      <c r="B73" s="8" t="s">
        <v>763</v>
      </c>
      <c r="C73" s="8" t="s">
        <v>764</v>
      </c>
      <c r="D73" s="8">
        <v>1996</v>
      </c>
      <c r="E73" s="8">
        <v>1995</v>
      </c>
      <c r="F73" s="8" t="s">
        <v>748</v>
      </c>
      <c r="G73" s="8" t="s">
        <v>765</v>
      </c>
      <c r="H73" s="8" t="s">
        <v>766</v>
      </c>
      <c r="I73" s="8" t="s">
        <v>767</v>
      </c>
      <c r="J73" s="13">
        <v>121.66999816894531</v>
      </c>
      <c r="K73" s="4">
        <v>6</v>
      </c>
      <c r="L73" s="13">
        <f t="shared" si="11"/>
        <v>127.66999816894531</v>
      </c>
      <c r="M73" s="13">
        <v>120.33000183105469</v>
      </c>
      <c r="N73" s="4">
        <v>4</v>
      </c>
      <c r="O73" s="13">
        <f t="shared" si="12"/>
        <v>124.33000183105469</v>
      </c>
      <c r="P73" s="13">
        <f t="shared" si="13"/>
        <v>124.33000183105469</v>
      </c>
      <c r="Q73" s="13">
        <f t="shared" si="14"/>
        <v>14.116572109789896</v>
      </c>
    </row>
    <row r="74" spans="1:17" ht="210" x14ac:dyDescent="0.25">
      <c r="A74" s="4">
        <v>3</v>
      </c>
      <c r="B74" s="8" t="s">
        <v>769</v>
      </c>
      <c r="C74" s="8" t="s">
        <v>770</v>
      </c>
      <c r="D74" s="8">
        <v>1999</v>
      </c>
      <c r="E74" s="8">
        <v>1998</v>
      </c>
      <c r="F74" s="8" t="s">
        <v>771</v>
      </c>
      <c r="G74" s="8" t="s">
        <v>772</v>
      </c>
      <c r="H74" s="8" t="s">
        <v>773</v>
      </c>
      <c r="I74" s="8" t="s">
        <v>774</v>
      </c>
      <c r="J74" s="13">
        <v>125.65000152587891</v>
      </c>
      <c r="K74" s="4">
        <v>6</v>
      </c>
      <c r="L74" s="13">
        <f t="shared" si="11"/>
        <v>131.65000152587891</v>
      </c>
      <c r="M74" s="13">
        <v>118.58000183105469</v>
      </c>
      <c r="N74" s="4">
        <v>54</v>
      </c>
      <c r="O74" s="13">
        <f t="shared" si="12"/>
        <v>172.58000183105469</v>
      </c>
      <c r="P74" s="13">
        <f t="shared" si="13"/>
        <v>131.65000152587891</v>
      </c>
      <c r="Q74" s="13">
        <f t="shared" si="14"/>
        <v>20.835250310672876</v>
      </c>
    </row>
    <row r="75" spans="1:17" ht="225" x14ac:dyDescent="0.25">
      <c r="A75" s="4">
        <v>4</v>
      </c>
      <c r="B75" s="8" t="s">
        <v>775</v>
      </c>
      <c r="C75" s="8" t="s">
        <v>776</v>
      </c>
      <c r="D75" s="8">
        <v>2000</v>
      </c>
      <c r="E75" s="8">
        <v>1997</v>
      </c>
      <c r="F75" s="8" t="s">
        <v>547</v>
      </c>
      <c r="G75" s="8" t="s">
        <v>21</v>
      </c>
      <c r="H75" s="8" t="s">
        <v>777</v>
      </c>
      <c r="I75" s="8" t="s">
        <v>778</v>
      </c>
      <c r="J75" s="13">
        <v>132.53999328613281</v>
      </c>
      <c r="K75" s="4">
        <v>58</v>
      </c>
      <c r="L75" s="13">
        <f t="shared" si="11"/>
        <v>190.53999328613281</v>
      </c>
      <c r="M75" s="13">
        <v>125.61000061035156</v>
      </c>
      <c r="N75" s="4">
        <v>8</v>
      </c>
      <c r="O75" s="13">
        <f t="shared" si="12"/>
        <v>133.61000061035156</v>
      </c>
      <c r="P75" s="13">
        <f t="shared" si="13"/>
        <v>133.61000061035156</v>
      </c>
      <c r="Q75" s="13">
        <f t="shared" si="14"/>
        <v>22.634239883296519</v>
      </c>
    </row>
    <row r="76" spans="1:17" ht="75" x14ac:dyDescent="0.25">
      <c r="A76" s="4">
        <v>5</v>
      </c>
      <c r="B76" s="8" t="s">
        <v>779</v>
      </c>
      <c r="C76" s="8" t="s">
        <v>780</v>
      </c>
      <c r="D76" s="8">
        <v>1999</v>
      </c>
      <c r="E76" s="8">
        <v>1998</v>
      </c>
      <c r="F76" s="8" t="s">
        <v>532</v>
      </c>
      <c r="G76" s="8" t="s">
        <v>61</v>
      </c>
      <c r="H76" s="8" t="s">
        <v>62</v>
      </c>
      <c r="I76" s="8" t="s">
        <v>63</v>
      </c>
      <c r="J76" s="13">
        <v>127.79000091552734</v>
      </c>
      <c r="K76" s="4">
        <v>8</v>
      </c>
      <c r="L76" s="13">
        <f t="shared" si="11"/>
        <v>135.79000091552734</v>
      </c>
      <c r="M76" s="13">
        <v>132.58000183105469</v>
      </c>
      <c r="N76" s="4">
        <v>12</v>
      </c>
      <c r="O76" s="13">
        <f t="shared" si="12"/>
        <v>144.58000183105469</v>
      </c>
      <c r="P76" s="13">
        <f t="shared" si="13"/>
        <v>135.79000091552734</v>
      </c>
      <c r="Q76" s="13">
        <f t="shared" si="14"/>
        <v>24.635158071675555</v>
      </c>
    </row>
    <row r="77" spans="1:17" ht="135" x14ac:dyDescent="0.25">
      <c r="A77" s="4">
        <v>6</v>
      </c>
      <c r="B77" s="8" t="s">
        <v>781</v>
      </c>
      <c r="C77" s="8" t="s">
        <v>699</v>
      </c>
      <c r="D77" s="8">
        <v>1999</v>
      </c>
      <c r="E77" s="8">
        <v>1998</v>
      </c>
      <c r="F77" s="8" t="s">
        <v>532</v>
      </c>
      <c r="G77" s="8" t="s">
        <v>50</v>
      </c>
      <c r="H77" s="8" t="s">
        <v>782</v>
      </c>
      <c r="I77" s="8" t="s">
        <v>783</v>
      </c>
      <c r="J77" s="13">
        <v>129.91999816894531</v>
      </c>
      <c r="K77" s="4">
        <v>14</v>
      </c>
      <c r="L77" s="13">
        <f t="shared" si="11"/>
        <v>143.91999816894531</v>
      </c>
      <c r="M77" s="13">
        <v>132.5</v>
      </c>
      <c r="N77" s="4">
        <v>12</v>
      </c>
      <c r="O77" s="13">
        <f t="shared" si="12"/>
        <v>144.5</v>
      </c>
      <c r="P77" s="13">
        <f t="shared" si="13"/>
        <v>143.91999816894531</v>
      </c>
      <c r="Q77" s="13">
        <f t="shared" si="14"/>
        <v>32.097294355424332</v>
      </c>
    </row>
    <row r="78" spans="1:17" ht="135" x14ac:dyDescent="0.25">
      <c r="A78" s="4">
        <v>7</v>
      </c>
      <c r="B78" s="8" t="s">
        <v>784</v>
      </c>
      <c r="C78" s="8" t="s">
        <v>785</v>
      </c>
      <c r="D78" s="8">
        <v>2002</v>
      </c>
      <c r="E78" s="8">
        <v>1998</v>
      </c>
      <c r="F78" s="8" t="s">
        <v>527</v>
      </c>
      <c r="G78" s="8" t="s">
        <v>786</v>
      </c>
      <c r="H78" s="8" t="s">
        <v>787</v>
      </c>
      <c r="I78" s="8" t="s">
        <v>788</v>
      </c>
      <c r="J78" s="13">
        <v>150.94999694824219</v>
      </c>
      <c r="K78" s="4">
        <v>58</v>
      </c>
      <c r="L78" s="13">
        <f t="shared" si="11"/>
        <v>208.94999694824219</v>
      </c>
      <c r="M78" s="13">
        <v>147.89999389648437</v>
      </c>
      <c r="N78" s="4">
        <v>14</v>
      </c>
      <c r="O78" s="13">
        <f t="shared" si="12"/>
        <v>161.89999389648438</v>
      </c>
      <c r="P78" s="13">
        <f t="shared" si="13"/>
        <v>161.89999389648438</v>
      </c>
      <c r="Q78" s="13">
        <f t="shared" si="14"/>
        <v>48.600273915929179</v>
      </c>
    </row>
    <row r="79" spans="1:17" ht="135" x14ac:dyDescent="0.25">
      <c r="A79" s="4">
        <v>8</v>
      </c>
      <c r="B79" s="8" t="s">
        <v>789</v>
      </c>
      <c r="C79" s="8" t="s">
        <v>790</v>
      </c>
      <c r="D79" s="8">
        <v>2000</v>
      </c>
      <c r="E79" s="8">
        <v>1998</v>
      </c>
      <c r="F79" s="8" t="s">
        <v>714</v>
      </c>
      <c r="G79" s="8" t="s">
        <v>791</v>
      </c>
      <c r="H79" s="8" t="s">
        <v>792</v>
      </c>
      <c r="I79" s="8" t="s">
        <v>793</v>
      </c>
      <c r="J79" s="13">
        <v>150.6300048828125</v>
      </c>
      <c r="K79" s="4">
        <v>14</v>
      </c>
      <c r="L79" s="13">
        <f t="shared" si="11"/>
        <v>164.6300048828125</v>
      </c>
      <c r="M79" s="13">
        <v>151.80999755859375</v>
      </c>
      <c r="N79" s="4">
        <v>68</v>
      </c>
      <c r="O79" s="13">
        <f t="shared" si="12"/>
        <v>219.80999755859375</v>
      </c>
      <c r="P79" s="13">
        <f t="shared" si="13"/>
        <v>164.6300048828125</v>
      </c>
      <c r="Q79" s="13">
        <f t="shared" si="14"/>
        <v>51.106020646353642</v>
      </c>
    </row>
    <row r="80" spans="1:17" ht="45" x14ac:dyDescent="0.25">
      <c r="A80" s="4">
        <v>9</v>
      </c>
      <c r="B80" s="8" t="s">
        <v>794</v>
      </c>
      <c r="C80" s="8" t="s">
        <v>795</v>
      </c>
      <c r="D80" s="8">
        <v>2000</v>
      </c>
      <c r="E80" s="8">
        <v>1999</v>
      </c>
      <c r="F80" s="8" t="s">
        <v>536</v>
      </c>
      <c r="G80" s="8" t="s">
        <v>74</v>
      </c>
      <c r="H80" s="8" t="s">
        <v>80</v>
      </c>
      <c r="I80" s="8" t="s">
        <v>81</v>
      </c>
      <c r="J80" s="13">
        <v>157.50999450683594</v>
      </c>
      <c r="K80" s="4">
        <v>8</v>
      </c>
      <c r="L80" s="13">
        <f t="shared" si="11"/>
        <v>165.50999450683594</v>
      </c>
      <c r="M80" s="13">
        <v>162.67999267578125</v>
      </c>
      <c r="N80" s="4">
        <v>10</v>
      </c>
      <c r="O80" s="13">
        <f t="shared" si="12"/>
        <v>172.67999267578125</v>
      </c>
      <c r="P80" s="13">
        <f t="shared" si="13"/>
        <v>165.50999450683594</v>
      </c>
      <c r="Q80" s="13">
        <f t="shared" si="14"/>
        <v>51.913721104061302</v>
      </c>
    </row>
    <row r="81" spans="1:17" ht="105" x14ac:dyDescent="0.25">
      <c r="A81" s="4">
        <v>10</v>
      </c>
      <c r="B81" s="8" t="s">
        <v>796</v>
      </c>
      <c r="C81" s="8" t="s">
        <v>797</v>
      </c>
      <c r="D81" s="8">
        <v>2001</v>
      </c>
      <c r="E81" s="8">
        <v>1999</v>
      </c>
      <c r="F81" s="8" t="s">
        <v>714</v>
      </c>
      <c r="G81" s="8" t="s">
        <v>798</v>
      </c>
      <c r="H81" s="8" t="s">
        <v>799</v>
      </c>
      <c r="I81" s="8" t="s">
        <v>800</v>
      </c>
      <c r="J81" s="13">
        <v>170.6300048828125</v>
      </c>
      <c r="K81" s="4">
        <v>26</v>
      </c>
      <c r="L81" s="13">
        <f t="shared" si="11"/>
        <v>196.6300048828125</v>
      </c>
      <c r="M81" s="13">
        <v>181.25999450683594</v>
      </c>
      <c r="N81" s="4">
        <v>30</v>
      </c>
      <c r="O81" s="13">
        <f t="shared" si="12"/>
        <v>211.25999450683594</v>
      </c>
      <c r="P81" s="13">
        <f t="shared" si="13"/>
        <v>196.6300048828125</v>
      </c>
      <c r="Q81" s="13">
        <f t="shared" si="14"/>
        <v>80.477292694394109</v>
      </c>
    </row>
    <row r="82" spans="1:17" ht="120" x14ac:dyDescent="0.25">
      <c r="A82" s="4">
        <v>11</v>
      </c>
      <c r="B82" s="8" t="s">
        <v>801</v>
      </c>
      <c r="C82" s="8" t="s">
        <v>802</v>
      </c>
      <c r="D82" s="8">
        <v>2000</v>
      </c>
      <c r="E82" s="8">
        <v>1998</v>
      </c>
      <c r="F82" s="8" t="s">
        <v>532</v>
      </c>
      <c r="G82" s="8" t="s">
        <v>803</v>
      </c>
      <c r="H82" s="8" t="s">
        <v>804</v>
      </c>
      <c r="I82" s="8" t="s">
        <v>805</v>
      </c>
      <c r="J82" s="13">
        <v>197.64999389648437</v>
      </c>
      <c r="K82" s="4">
        <v>12</v>
      </c>
      <c r="L82" s="13">
        <f t="shared" si="11"/>
        <v>209.64999389648437</v>
      </c>
      <c r="M82" s="13">
        <v>233.69999694824219</v>
      </c>
      <c r="N82" s="4">
        <v>20</v>
      </c>
      <c r="O82" s="13">
        <f t="shared" si="12"/>
        <v>253.69999694824219</v>
      </c>
      <c r="P82" s="13">
        <f t="shared" si="13"/>
        <v>209.64999389648437</v>
      </c>
      <c r="Q82" s="13">
        <f t="shared" si="14"/>
        <v>92.427718925114561</v>
      </c>
    </row>
    <row r="83" spans="1:17" ht="90" x14ac:dyDescent="0.25">
      <c r="A83" s="4">
        <v>12</v>
      </c>
      <c r="B83" s="8" t="s">
        <v>806</v>
      </c>
      <c r="C83" s="8" t="s">
        <v>807</v>
      </c>
      <c r="D83" s="8">
        <v>2000</v>
      </c>
      <c r="E83" s="8">
        <v>1998</v>
      </c>
      <c r="F83" s="8" t="s">
        <v>532</v>
      </c>
      <c r="G83" s="8" t="s">
        <v>83</v>
      </c>
      <c r="H83" s="8" t="s">
        <v>84</v>
      </c>
      <c r="I83" s="8" t="s">
        <v>808</v>
      </c>
      <c r="J83" s="13">
        <v>167.22000122070312</v>
      </c>
      <c r="K83" s="4">
        <v>66</v>
      </c>
      <c r="L83" s="13">
        <f t="shared" si="11"/>
        <v>233.22000122070313</v>
      </c>
      <c r="M83" s="13">
        <v>173.25999450683594</v>
      </c>
      <c r="N83" s="4">
        <v>114</v>
      </c>
      <c r="O83" s="13">
        <f t="shared" si="12"/>
        <v>287.25999450683594</v>
      </c>
      <c r="P83" s="13">
        <f t="shared" si="13"/>
        <v>233.22000122070313</v>
      </c>
      <c r="Q83" s="13">
        <f t="shared" si="14"/>
        <v>114.06150321555005</v>
      </c>
    </row>
    <row r="84" spans="1:17" ht="90" x14ac:dyDescent="0.25">
      <c r="A84" s="4">
        <v>13</v>
      </c>
      <c r="B84" s="8" t="s">
        <v>809</v>
      </c>
      <c r="C84" s="8" t="s">
        <v>810</v>
      </c>
      <c r="D84" s="8">
        <v>1999</v>
      </c>
      <c r="E84" s="8">
        <v>1997</v>
      </c>
      <c r="F84" s="8" t="s">
        <v>811</v>
      </c>
      <c r="G84" s="8" t="s">
        <v>812</v>
      </c>
      <c r="H84" s="8" t="s">
        <v>813</v>
      </c>
      <c r="I84" s="8" t="s">
        <v>814</v>
      </c>
      <c r="J84" s="13">
        <v>155.11000061035156</v>
      </c>
      <c r="K84" s="4">
        <v>108</v>
      </c>
      <c r="L84" s="13">
        <f t="shared" si="11"/>
        <v>263.11000061035156</v>
      </c>
      <c r="M84" s="13">
        <v>157.30999755859375</v>
      </c>
      <c r="N84" s="4">
        <v>126</v>
      </c>
      <c r="O84" s="13">
        <f t="shared" si="12"/>
        <v>283.30999755859375</v>
      </c>
      <c r="P84" s="13">
        <f t="shared" si="13"/>
        <v>263.11000061035156</v>
      </c>
      <c r="Q84" s="13">
        <f t="shared" si="14"/>
        <v>141.49610645271028</v>
      </c>
    </row>
    <row r="85" spans="1:17" ht="90" x14ac:dyDescent="0.25">
      <c r="A85" s="4">
        <v>14</v>
      </c>
      <c r="B85" s="8" t="s">
        <v>815</v>
      </c>
      <c r="C85" s="8" t="s">
        <v>605</v>
      </c>
      <c r="D85" s="8">
        <v>2002</v>
      </c>
      <c r="E85" s="8">
        <v>2000</v>
      </c>
      <c r="F85" s="8" t="s">
        <v>592</v>
      </c>
      <c r="G85" s="8" t="s">
        <v>816</v>
      </c>
      <c r="H85" s="8" t="s">
        <v>817</v>
      </c>
      <c r="I85" s="8" t="s">
        <v>818</v>
      </c>
      <c r="J85" s="13">
        <v>212.14999389648437</v>
      </c>
      <c r="K85" s="4">
        <v>72</v>
      </c>
      <c r="L85" s="13">
        <f t="shared" si="11"/>
        <v>284.14999389648437</v>
      </c>
      <c r="M85" s="13">
        <v>199.52000427246094</v>
      </c>
      <c r="N85" s="4">
        <v>70</v>
      </c>
      <c r="O85" s="13">
        <f t="shared" si="12"/>
        <v>269.52000427246094</v>
      </c>
      <c r="P85" s="13">
        <f t="shared" si="13"/>
        <v>269.52000427246094</v>
      </c>
      <c r="Q85" s="13">
        <f t="shared" si="14"/>
        <v>147.37954274610874</v>
      </c>
    </row>
    <row r="86" spans="1:17" ht="120" x14ac:dyDescent="0.25">
      <c r="A86" s="4">
        <v>15</v>
      </c>
      <c r="B86" s="8" t="s">
        <v>819</v>
      </c>
      <c r="C86" s="8" t="s">
        <v>820</v>
      </c>
      <c r="D86" s="8">
        <v>2002</v>
      </c>
      <c r="E86" s="8">
        <v>1998</v>
      </c>
      <c r="F86" s="8" t="s">
        <v>532</v>
      </c>
      <c r="G86" s="8" t="s">
        <v>821</v>
      </c>
      <c r="H86" s="8" t="s">
        <v>822</v>
      </c>
      <c r="I86" s="8" t="s">
        <v>823</v>
      </c>
      <c r="J86" s="13">
        <v>206.19999694824219</v>
      </c>
      <c r="K86" s="4">
        <v>242</v>
      </c>
      <c r="L86" s="13">
        <f t="shared" si="11"/>
        <v>448.19999694824219</v>
      </c>
      <c r="M86" s="13">
        <v>241.61000061035156</v>
      </c>
      <c r="N86" s="4">
        <v>74</v>
      </c>
      <c r="O86" s="13">
        <f t="shared" si="12"/>
        <v>315.61000061035156</v>
      </c>
      <c r="P86" s="13">
        <f t="shared" si="13"/>
        <v>315.61000061035156</v>
      </c>
      <c r="Q86" s="13">
        <f t="shared" si="14"/>
        <v>189.6833496565267</v>
      </c>
    </row>
    <row r="87" spans="1:17" ht="45" x14ac:dyDescent="0.25">
      <c r="A87" s="4">
        <v>16</v>
      </c>
      <c r="B87" s="8" t="s">
        <v>824</v>
      </c>
      <c r="C87" s="8" t="s">
        <v>561</v>
      </c>
      <c r="D87" s="8">
        <v>2000</v>
      </c>
      <c r="E87" s="8">
        <v>2000</v>
      </c>
      <c r="F87" s="8" t="s">
        <v>638</v>
      </c>
      <c r="G87" s="8" t="s">
        <v>179</v>
      </c>
      <c r="H87" s="8" t="s">
        <v>180</v>
      </c>
      <c r="I87" s="8" t="s">
        <v>181</v>
      </c>
      <c r="J87" s="13">
        <v>228.53999328613281</v>
      </c>
      <c r="K87" s="4">
        <v>216</v>
      </c>
      <c r="L87" s="13">
        <f t="shared" si="11"/>
        <v>444.53999328613281</v>
      </c>
      <c r="M87" s="13"/>
      <c r="N87" s="4"/>
      <c r="O87" s="13" t="s">
        <v>456</v>
      </c>
      <c r="P87" s="13">
        <f t="shared" si="13"/>
        <v>444.53999328613281</v>
      </c>
      <c r="Q87" s="13">
        <f t="shared" si="14"/>
        <v>308.02203372003407</v>
      </c>
    </row>
    <row r="89" spans="1:17" ht="18.75" x14ac:dyDescent="0.25">
      <c r="A89" s="29" t="s">
        <v>511</v>
      </c>
      <c r="B89" s="29"/>
      <c r="C89" s="29"/>
      <c r="D89" s="29"/>
      <c r="E89" s="29"/>
      <c r="F89" s="29"/>
      <c r="G89" s="29"/>
      <c r="H89" s="29"/>
      <c r="I89" s="29"/>
      <c r="J89" s="29"/>
    </row>
    <row r="90" spans="1:17" x14ac:dyDescent="0.25">
      <c r="A90" s="52" t="s">
        <v>446</v>
      </c>
      <c r="B90" s="52" t="s">
        <v>1</v>
      </c>
      <c r="C90" s="52" t="s">
        <v>2</v>
      </c>
      <c r="D90" s="52" t="s">
        <v>346</v>
      </c>
      <c r="E90" s="52" t="s">
        <v>347</v>
      </c>
      <c r="F90" s="52" t="s">
        <v>3</v>
      </c>
      <c r="G90" s="52" t="s">
        <v>4</v>
      </c>
      <c r="H90" s="52" t="s">
        <v>5</v>
      </c>
      <c r="I90" s="52" t="s">
        <v>6</v>
      </c>
      <c r="J90" s="54" t="s">
        <v>448</v>
      </c>
      <c r="K90" s="55"/>
      <c r="L90" s="56"/>
      <c r="M90" s="54" t="s">
        <v>452</v>
      </c>
      <c r="N90" s="55"/>
      <c r="O90" s="56"/>
      <c r="P90" s="52" t="s">
        <v>453</v>
      </c>
      <c r="Q90" s="52" t="s">
        <v>454</v>
      </c>
    </row>
    <row r="91" spans="1:17" x14ac:dyDescent="0.25">
      <c r="A91" s="53"/>
      <c r="B91" s="53"/>
      <c r="C91" s="53"/>
      <c r="D91" s="53"/>
      <c r="E91" s="53"/>
      <c r="F91" s="53"/>
      <c r="G91" s="53"/>
      <c r="H91" s="53"/>
      <c r="I91" s="53"/>
      <c r="J91" s="9" t="s">
        <v>449</v>
      </c>
      <c r="K91" s="9" t="s">
        <v>450</v>
      </c>
      <c r="L91" s="9" t="s">
        <v>451</v>
      </c>
      <c r="M91" s="9" t="s">
        <v>449</v>
      </c>
      <c r="N91" s="9" t="s">
        <v>450</v>
      </c>
      <c r="O91" s="9" t="s">
        <v>451</v>
      </c>
      <c r="P91" s="53"/>
      <c r="Q91" s="53"/>
    </row>
    <row r="92" spans="1:17" ht="195" x14ac:dyDescent="0.25">
      <c r="A92" s="10">
        <v>1</v>
      </c>
      <c r="B92" s="11" t="s">
        <v>825</v>
      </c>
      <c r="C92" s="11" t="s">
        <v>826</v>
      </c>
      <c r="D92" s="11">
        <v>2001</v>
      </c>
      <c r="E92" s="11">
        <v>1998</v>
      </c>
      <c r="F92" s="11" t="s">
        <v>694</v>
      </c>
      <c r="G92" s="11" t="s">
        <v>827</v>
      </c>
      <c r="H92" s="11" t="s">
        <v>828</v>
      </c>
      <c r="I92" s="11" t="s">
        <v>829</v>
      </c>
      <c r="J92" s="12">
        <v>138.52000427246094</v>
      </c>
      <c r="K92" s="10">
        <v>62</v>
      </c>
      <c r="L92" s="12">
        <f>J92+K92</f>
        <v>200.52000427246094</v>
      </c>
      <c r="M92" s="12">
        <v>136.96000671386719</v>
      </c>
      <c r="N92" s="10">
        <v>12</v>
      </c>
      <c r="O92" s="12">
        <f t="shared" ref="O92:O97" si="15">M92+N92</f>
        <v>148.96000671386719</v>
      </c>
      <c r="P92" s="12">
        <f t="shared" ref="P92:P97" si="16">MIN(O92,L92)</f>
        <v>148.96000671386719</v>
      </c>
      <c r="Q92" s="12">
        <f t="shared" ref="Q92:Q98" si="17">IF( AND(ISNUMBER(P$92),ISNUMBER(P92)),(P92-P$92)/P$92*100,"")</f>
        <v>0</v>
      </c>
    </row>
    <row r="93" spans="1:17" ht="105" x14ac:dyDescent="0.25">
      <c r="A93" s="4">
        <v>2</v>
      </c>
      <c r="B93" s="8" t="s">
        <v>830</v>
      </c>
      <c r="C93" s="8" t="s">
        <v>831</v>
      </c>
      <c r="D93" s="8">
        <v>1999</v>
      </c>
      <c r="E93" s="8">
        <v>1998</v>
      </c>
      <c r="F93" s="8" t="s">
        <v>771</v>
      </c>
      <c r="G93" s="8" t="s">
        <v>832</v>
      </c>
      <c r="H93" s="8" t="s">
        <v>833</v>
      </c>
      <c r="I93" s="8" t="s">
        <v>834</v>
      </c>
      <c r="J93" s="13"/>
      <c r="K93" s="4"/>
      <c r="L93" s="13" t="s">
        <v>457</v>
      </c>
      <c r="M93" s="13">
        <v>176.86000061035156</v>
      </c>
      <c r="N93" s="4">
        <v>12</v>
      </c>
      <c r="O93" s="13">
        <f t="shared" si="15"/>
        <v>188.86000061035156</v>
      </c>
      <c r="P93" s="13">
        <f t="shared" si="16"/>
        <v>188.86000061035156</v>
      </c>
      <c r="Q93" s="13">
        <f t="shared" si="17"/>
        <v>26.78570898102004</v>
      </c>
    </row>
    <row r="94" spans="1:17" ht="135" x14ac:dyDescent="0.25">
      <c r="A94" s="4">
        <v>3</v>
      </c>
      <c r="B94" s="8" t="s">
        <v>835</v>
      </c>
      <c r="C94" s="8" t="s">
        <v>836</v>
      </c>
      <c r="D94" s="8">
        <v>2003</v>
      </c>
      <c r="E94" s="8">
        <v>1998</v>
      </c>
      <c r="F94" s="8" t="s">
        <v>536</v>
      </c>
      <c r="G94" s="8" t="s">
        <v>837</v>
      </c>
      <c r="H94" s="8" t="s">
        <v>838</v>
      </c>
      <c r="I94" s="8" t="s">
        <v>839</v>
      </c>
      <c r="J94" s="13">
        <v>180.16000366210937</v>
      </c>
      <c r="K94" s="4">
        <v>14</v>
      </c>
      <c r="L94" s="13">
        <f>J94+K94</f>
        <v>194.16000366210937</v>
      </c>
      <c r="M94" s="13">
        <v>201.33999633789062</v>
      </c>
      <c r="N94" s="4">
        <v>62</v>
      </c>
      <c r="O94" s="13">
        <f t="shared" si="15"/>
        <v>263.33999633789062</v>
      </c>
      <c r="P94" s="13">
        <f t="shared" si="16"/>
        <v>194.16000366210937</v>
      </c>
      <c r="Q94" s="13">
        <f t="shared" si="17"/>
        <v>30.343713017592371</v>
      </c>
    </row>
    <row r="95" spans="1:17" ht="165" x14ac:dyDescent="0.25">
      <c r="A95" s="4">
        <v>4</v>
      </c>
      <c r="B95" s="8" t="s">
        <v>840</v>
      </c>
      <c r="C95" s="8" t="s">
        <v>704</v>
      </c>
      <c r="D95" s="8">
        <v>1999</v>
      </c>
      <c r="E95" s="8">
        <v>1997</v>
      </c>
      <c r="F95" s="8" t="s">
        <v>841</v>
      </c>
      <c r="G95" s="8" t="s">
        <v>74</v>
      </c>
      <c r="H95" s="8" t="s">
        <v>842</v>
      </c>
      <c r="I95" s="8" t="s">
        <v>843</v>
      </c>
      <c r="J95" s="13">
        <v>185.1300048828125</v>
      </c>
      <c r="K95" s="4">
        <v>66</v>
      </c>
      <c r="L95" s="13">
        <f>J95+K95</f>
        <v>251.1300048828125</v>
      </c>
      <c r="M95" s="13">
        <v>211.55999755859375</v>
      </c>
      <c r="N95" s="4">
        <v>114</v>
      </c>
      <c r="O95" s="13">
        <f t="shared" si="15"/>
        <v>325.55999755859375</v>
      </c>
      <c r="P95" s="13">
        <f t="shared" si="16"/>
        <v>251.1300048828125</v>
      </c>
      <c r="Q95" s="13">
        <f t="shared" si="17"/>
        <v>68.588878600952668</v>
      </c>
    </row>
    <row r="96" spans="1:17" ht="225" x14ac:dyDescent="0.25">
      <c r="A96" s="4">
        <v>5</v>
      </c>
      <c r="B96" s="8" t="s">
        <v>844</v>
      </c>
      <c r="C96" s="8" t="s">
        <v>713</v>
      </c>
      <c r="D96" s="8">
        <v>1999</v>
      </c>
      <c r="E96" s="8">
        <v>1999</v>
      </c>
      <c r="F96" s="8" t="s">
        <v>811</v>
      </c>
      <c r="G96" s="8" t="s">
        <v>845</v>
      </c>
      <c r="H96" s="8" t="s">
        <v>846</v>
      </c>
      <c r="I96" s="8" t="s">
        <v>847</v>
      </c>
      <c r="J96" s="13">
        <v>223.07000732421875</v>
      </c>
      <c r="K96" s="4">
        <v>68</v>
      </c>
      <c r="L96" s="13">
        <f>J96+K96</f>
        <v>291.07000732421875</v>
      </c>
      <c r="M96" s="13">
        <v>230.05000305175781</v>
      </c>
      <c r="N96" s="4">
        <v>80</v>
      </c>
      <c r="O96" s="13">
        <f t="shared" si="15"/>
        <v>310.05000305175781</v>
      </c>
      <c r="P96" s="13">
        <f t="shared" si="16"/>
        <v>291.07000732421875</v>
      </c>
      <c r="Q96" s="13">
        <f t="shared" si="17"/>
        <v>95.40144616355073</v>
      </c>
    </row>
    <row r="97" spans="1:17" ht="90" x14ac:dyDescent="0.25">
      <c r="A97" s="4">
        <v>6</v>
      </c>
      <c r="B97" s="8" t="s">
        <v>848</v>
      </c>
      <c r="C97" s="8" t="s">
        <v>732</v>
      </c>
      <c r="D97" s="8">
        <v>2002</v>
      </c>
      <c r="E97" s="8">
        <v>1999</v>
      </c>
      <c r="F97" s="8" t="s">
        <v>629</v>
      </c>
      <c r="G97" s="8" t="s">
        <v>849</v>
      </c>
      <c r="H97" s="8" t="s">
        <v>850</v>
      </c>
      <c r="I97" s="8" t="s">
        <v>851</v>
      </c>
      <c r="J97" s="13"/>
      <c r="K97" s="4"/>
      <c r="L97" s="13" t="s">
        <v>457</v>
      </c>
      <c r="M97" s="13">
        <v>276.72000122070312</v>
      </c>
      <c r="N97" s="4">
        <v>132</v>
      </c>
      <c r="O97" s="13">
        <f t="shared" si="15"/>
        <v>408.72000122070312</v>
      </c>
      <c r="P97" s="13">
        <f t="shared" si="16"/>
        <v>408.72000122070312</v>
      </c>
      <c r="Q97" s="13">
        <f t="shared" si="17"/>
        <v>174.38237298538871</v>
      </c>
    </row>
    <row r="98" spans="1:17" ht="90" x14ac:dyDescent="0.25">
      <c r="A98" s="4"/>
      <c r="B98" s="8" t="s">
        <v>852</v>
      </c>
      <c r="C98" s="8" t="s">
        <v>826</v>
      </c>
      <c r="D98" s="8">
        <v>2001</v>
      </c>
      <c r="E98" s="8">
        <v>1998</v>
      </c>
      <c r="F98" s="8" t="s">
        <v>547</v>
      </c>
      <c r="G98" s="8" t="s">
        <v>34</v>
      </c>
      <c r="H98" s="8" t="s">
        <v>35</v>
      </c>
      <c r="I98" s="8" t="s">
        <v>853</v>
      </c>
      <c r="J98" s="13"/>
      <c r="K98" s="4"/>
      <c r="L98" s="13" t="s">
        <v>456</v>
      </c>
      <c r="M98" s="13"/>
      <c r="N98" s="4"/>
      <c r="O98" s="13" t="s">
        <v>457</v>
      </c>
      <c r="P98" s="13"/>
      <c r="Q98" s="13" t="str">
        <f t="shared" si="17"/>
        <v/>
      </c>
    </row>
  </sheetData>
  <mergeCells count="76">
    <mergeCell ref="A5:Q5"/>
    <mergeCell ref="A1:Q1"/>
    <mergeCell ref="A2:Q2"/>
    <mergeCell ref="A3:B3"/>
    <mergeCell ref="C3:Q3"/>
    <mergeCell ref="A4:Q4"/>
    <mergeCell ref="A7:J7"/>
    <mergeCell ref="J8:L8"/>
    <mergeCell ref="M8:O8"/>
    <mergeCell ref="A8:A9"/>
    <mergeCell ref="B8:B9"/>
    <mergeCell ref="C8:C9"/>
    <mergeCell ref="D8:D9"/>
    <mergeCell ref="E8:E9"/>
    <mergeCell ref="F8:F9"/>
    <mergeCell ref="Q39:Q40"/>
    <mergeCell ref="P8:P9"/>
    <mergeCell ref="Q8:Q9"/>
    <mergeCell ref="A39:A40"/>
    <mergeCell ref="B39:B40"/>
    <mergeCell ref="C39:C40"/>
    <mergeCell ref="D39:D40"/>
    <mergeCell ref="E39:E40"/>
    <mergeCell ref="F39:F40"/>
    <mergeCell ref="G39:G40"/>
    <mergeCell ref="H39:H40"/>
    <mergeCell ref="G8:G9"/>
    <mergeCell ref="H8:H9"/>
    <mergeCell ref="I8:I9"/>
    <mergeCell ref="I39:I40"/>
    <mergeCell ref="A38:J38"/>
    <mergeCell ref="J39:L39"/>
    <mergeCell ref="M39:O39"/>
    <mergeCell ref="P39:P40"/>
    <mergeCell ref="A51:J51"/>
    <mergeCell ref="J52:L52"/>
    <mergeCell ref="M52:O52"/>
    <mergeCell ref="A52:A53"/>
    <mergeCell ref="B52:B53"/>
    <mergeCell ref="C52:C53"/>
    <mergeCell ref="D52:D53"/>
    <mergeCell ref="E52:E53"/>
    <mergeCell ref="F52:F53"/>
    <mergeCell ref="Q67:Q68"/>
    <mergeCell ref="P52:P53"/>
    <mergeCell ref="Q52:Q53"/>
    <mergeCell ref="A67:A68"/>
    <mergeCell ref="B67:B68"/>
    <mergeCell ref="C67:C68"/>
    <mergeCell ref="D67:D68"/>
    <mergeCell ref="E67:E68"/>
    <mergeCell ref="F67:F68"/>
    <mergeCell ref="G67:G68"/>
    <mergeCell ref="H67:H68"/>
    <mergeCell ref="G52:G53"/>
    <mergeCell ref="H52:H53"/>
    <mergeCell ref="I52:I53"/>
    <mergeCell ref="I67:I68"/>
    <mergeCell ref="A66:J66"/>
    <mergeCell ref="J67:L67"/>
    <mergeCell ref="M67:O67"/>
    <mergeCell ref="P67:P68"/>
    <mergeCell ref="A89:J89"/>
    <mergeCell ref="J90:L90"/>
    <mergeCell ref="M90:O90"/>
    <mergeCell ref="A90:A91"/>
    <mergeCell ref="B90:B91"/>
    <mergeCell ref="C90:C91"/>
    <mergeCell ref="D90:D91"/>
    <mergeCell ref="E90:E91"/>
    <mergeCell ref="F90:F91"/>
    <mergeCell ref="P90:P91"/>
    <mergeCell ref="Q90:Q91"/>
    <mergeCell ref="G90:G91"/>
    <mergeCell ref="H90:H91"/>
    <mergeCell ref="I90:I91"/>
  </mergeCells>
  <pageMargins left="0.7" right="0.7" top="0.75" bottom="0.75" header="0.3" footer="0.3"/>
  <pageSetup paperSize="9" orientation="landscape" copies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9"/>
  <sheetViews>
    <sheetView workbookViewId="0"/>
  </sheetViews>
  <sheetFormatPr defaultColWidth="8.85546875" defaultRowHeight="15" x14ac:dyDescent="0.25"/>
  <cols>
    <col min="1" max="1" width="4.28515625" style="1" customWidth="1"/>
    <col min="2" max="2" width="21.85546875" style="1" customWidth="1"/>
    <col min="3" max="6" width="5.7109375" style="1" customWidth="1"/>
    <col min="7" max="7" width="17.28515625" style="1" customWidth="1"/>
    <col min="8" max="8" width="14.28515625" style="1" customWidth="1"/>
    <col min="9" max="9" width="15.28515625" style="1" customWidth="1"/>
    <col min="10" max="29" width="3.140625" style="1" customWidth="1"/>
    <col min="30" max="30" width="7.140625" style="1" customWidth="1"/>
    <col min="31" max="31" width="4.85546875" style="1" customWidth="1"/>
    <col min="32" max="32" width="7.140625" style="1" customWidth="1"/>
    <col min="33" max="16384" width="8.85546875" style="1"/>
  </cols>
  <sheetData>
    <row r="1" spans="1:33" ht="15.75" x14ac:dyDescent="0.25">
      <c r="A1" s="27" t="s">
        <v>440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</row>
    <row r="2" spans="1:33" ht="18.75" x14ac:dyDescent="0.25">
      <c r="A2" s="29" t="s">
        <v>441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</row>
    <row r="3" spans="1:33" x14ac:dyDescent="0.25">
      <c r="A3" s="30" t="s">
        <v>442</v>
      </c>
      <c r="B3" s="30"/>
      <c r="C3" s="31" t="s">
        <v>443</v>
      </c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</row>
    <row r="4" spans="1:33" ht="21" x14ac:dyDescent="0.25">
      <c r="A4" s="32" t="s">
        <v>517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</row>
    <row r="5" spans="1:33" ht="23.25" x14ac:dyDescent="0.25">
      <c r="A5" s="26" t="s">
        <v>513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</row>
    <row r="7" spans="1:33" ht="18.75" x14ac:dyDescent="0.25">
      <c r="A7" s="29" t="s">
        <v>447</v>
      </c>
      <c r="B7" s="29"/>
      <c r="C7" s="29"/>
      <c r="D7" s="29"/>
      <c r="E7" s="29"/>
      <c r="F7" s="29"/>
      <c r="G7" s="29"/>
      <c r="H7" s="29"/>
      <c r="I7" s="29"/>
      <c r="J7" s="29"/>
    </row>
    <row r="8" spans="1:33" x14ac:dyDescent="0.25">
      <c r="A8" s="52" t="s">
        <v>446</v>
      </c>
      <c r="B8" s="52" t="s">
        <v>1</v>
      </c>
      <c r="C8" s="52" t="s">
        <v>2</v>
      </c>
      <c r="D8" s="52" t="s">
        <v>346</v>
      </c>
      <c r="E8" s="52" t="s">
        <v>347</v>
      </c>
      <c r="F8" s="52" t="s">
        <v>3</v>
      </c>
      <c r="G8" s="52" t="s">
        <v>4</v>
      </c>
      <c r="H8" s="52" t="s">
        <v>5</v>
      </c>
      <c r="I8" s="52" t="s">
        <v>6</v>
      </c>
      <c r="J8" s="52">
        <v>1</v>
      </c>
      <c r="K8" s="52">
        <v>2</v>
      </c>
      <c r="L8" s="52">
        <v>3</v>
      </c>
      <c r="M8" s="52">
        <v>4</v>
      </c>
      <c r="N8" s="52">
        <v>5</v>
      </c>
      <c r="O8" s="52">
        <v>6</v>
      </c>
      <c r="P8" s="52">
        <v>7</v>
      </c>
      <c r="Q8" s="52">
        <v>8</v>
      </c>
      <c r="R8" s="52">
        <v>9</v>
      </c>
      <c r="S8" s="52">
        <v>10</v>
      </c>
      <c r="T8" s="52">
        <v>11</v>
      </c>
      <c r="U8" s="52">
        <v>12</v>
      </c>
      <c r="V8" s="52">
        <v>13</v>
      </c>
      <c r="W8" s="52">
        <v>14</v>
      </c>
      <c r="X8" s="52">
        <v>15</v>
      </c>
      <c r="Y8" s="52">
        <v>16</v>
      </c>
      <c r="Z8" s="52">
        <v>17</v>
      </c>
      <c r="AA8" s="52">
        <v>18</v>
      </c>
      <c r="AB8" s="52">
        <v>19</v>
      </c>
      <c r="AC8" s="52">
        <v>20</v>
      </c>
      <c r="AD8" s="52" t="s">
        <v>449</v>
      </c>
      <c r="AE8" s="52" t="s">
        <v>450</v>
      </c>
      <c r="AF8" s="52" t="s">
        <v>451</v>
      </c>
      <c r="AG8" s="52" t="s">
        <v>454</v>
      </c>
    </row>
    <row r="9" spans="1:33" x14ac:dyDescent="0.25">
      <c r="A9" s="53"/>
      <c r="B9" s="53"/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  <c r="X9" s="53"/>
      <c r="Y9" s="53"/>
      <c r="Z9" s="53"/>
      <c r="AA9" s="53"/>
      <c r="AB9" s="53"/>
      <c r="AC9" s="53"/>
      <c r="AD9" s="53"/>
      <c r="AE9" s="53"/>
      <c r="AF9" s="53"/>
      <c r="AG9" s="53"/>
    </row>
    <row r="10" spans="1:33" x14ac:dyDescent="0.25">
      <c r="A10" s="10">
        <v>1</v>
      </c>
      <c r="B10" s="11" t="s">
        <v>224</v>
      </c>
      <c r="C10" s="11">
        <v>1997</v>
      </c>
      <c r="D10" s="11">
        <v>1997</v>
      </c>
      <c r="E10" s="11">
        <v>1997</v>
      </c>
      <c r="F10" s="11" t="s">
        <v>33</v>
      </c>
      <c r="G10" s="11" t="s">
        <v>38</v>
      </c>
      <c r="H10" s="11" t="s">
        <v>159</v>
      </c>
      <c r="I10" s="11" t="s">
        <v>55</v>
      </c>
      <c r="J10" s="10">
        <v>0</v>
      </c>
      <c r="K10" s="10">
        <v>0</v>
      </c>
      <c r="L10" s="10">
        <v>0</v>
      </c>
      <c r="M10" s="10">
        <v>0</v>
      </c>
      <c r="N10" s="10">
        <v>0</v>
      </c>
      <c r="O10" s="10">
        <v>0</v>
      </c>
      <c r="P10" s="10">
        <v>0</v>
      </c>
      <c r="Q10" s="10">
        <v>0</v>
      </c>
      <c r="R10" s="10">
        <v>0</v>
      </c>
      <c r="S10" s="10">
        <v>0</v>
      </c>
      <c r="T10" s="10">
        <v>0</v>
      </c>
      <c r="U10" s="10">
        <v>0</v>
      </c>
      <c r="V10" s="10">
        <v>0</v>
      </c>
      <c r="W10" s="10">
        <v>0</v>
      </c>
      <c r="X10" s="10">
        <v>0</v>
      </c>
      <c r="Y10" s="10">
        <v>0</v>
      </c>
      <c r="Z10" s="10">
        <v>0</v>
      </c>
      <c r="AA10" s="10">
        <v>0</v>
      </c>
      <c r="AB10" s="10">
        <v>0</v>
      </c>
      <c r="AC10" s="10">
        <v>0</v>
      </c>
      <c r="AD10" s="12">
        <v>92.720001220703125</v>
      </c>
      <c r="AE10" s="10">
        <f t="shared" ref="AE10:AE22" si="0">SUM(J10:AC10)</f>
        <v>0</v>
      </c>
      <c r="AF10" s="12">
        <f t="shared" ref="AF10:AF22" si="1">AD10+AE10</f>
        <v>92.720001220703125</v>
      </c>
      <c r="AG10" s="12">
        <f t="shared" ref="AG10:AG22" si="2">IF( AND(ISNUMBER(AF$10),ISNUMBER(AF10)),(AF10-AF$10)/AF$10*100,"")</f>
        <v>0</v>
      </c>
    </row>
    <row r="11" spans="1:33" ht="60" x14ac:dyDescent="0.25">
      <c r="A11" s="4">
        <v>2</v>
      </c>
      <c r="B11" s="8" t="s">
        <v>170</v>
      </c>
      <c r="C11" s="8">
        <v>1997</v>
      </c>
      <c r="D11" s="8">
        <v>1997</v>
      </c>
      <c r="E11" s="8">
        <v>1997</v>
      </c>
      <c r="F11" s="8" t="s">
        <v>33</v>
      </c>
      <c r="G11" s="8" t="s">
        <v>74</v>
      </c>
      <c r="H11" s="8" t="s">
        <v>171</v>
      </c>
      <c r="I11" s="8" t="s">
        <v>172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4">
        <v>0</v>
      </c>
      <c r="R11" s="4">
        <v>0</v>
      </c>
      <c r="S11" s="4">
        <v>0</v>
      </c>
      <c r="T11" s="4">
        <v>2</v>
      </c>
      <c r="U11" s="4">
        <v>0</v>
      </c>
      <c r="V11" s="4">
        <v>0</v>
      </c>
      <c r="W11" s="4">
        <v>0</v>
      </c>
      <c r="X11" s="4">
        <v>0</v>
      </c>
      <c r="Y11" s="4">
        <v>0</v>
      </c>
      <c r="Z11" s="4">
        <v>0</v>
      </c>
      <c r="AA11" s="4">
        <v>0</v>
      </c>
      <c r="AB11" s="4">
        <v>0</v>
      </c>
      <c r="AC11" s="4">
        <v>0</v>
      </c>
      <c r="AD11" s="13">
        <v>92.129997253417969</v>
      </c>
      <c r="AE11" s="4">
        <f t="shared" si="0"/>
        <v>2</v>
      </c>
      <c r="AF11" s="13">
        <f t="shared" si="1"/>
        <v>94.129997253417969</v>
      </c>
      <c r="AG11" s="13">
        <f t="shared" si="2"/>
        <v>1.520703207669944</v>
      </c>
    </row>
    <row r="12" spans="1:33" ht="75" x14ac:dyDescent="0.25">
      <c r="A12" s="4">
        <v>3</v>
      </c>
      <c r="B12" s="8" t="s">
        <v>296</v>
      </c>
      <c r="C12" s="8">
        <v>1998</v>
      </c>
      <c r="D12" s="8">
        <v>1998</v>
      </c>
      <c r="E12" s="8">
        <v>1998</v>
      </c>
      <c r="F12" s="8" t="s">
        <v>33</v>
      </c>
      <c r="G12" s="8" t="s">
        <v>57</v>
      </c>
      <c r="H12" s="8" t="s">
        <v>107</v>
      </c>
      <c r="I12" s="8" t="s">
        <v>108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4">
        <v>0</v>
      </c>
      <c r="R12" s="4">
        <v>0</v>
      </c>
      <c r="S12" s="4">
        <v>0</v>
      </c>
      <c r="T12" s="4">
        <v>0</v>
      </c>
      <c r="U12" s="4">
        <v>0</v>
      </c>
      <c r="V12" s="4">
        <v>0</v>
      </c>
      <c r="W12" s="4">
        <v>0</v>
      </c>
      <c r="X12" s="4">
        <v>0</v>
      </c>
      <c r="Y12" s="4">
        <v>0</v>
      </c>
      <c r="Z12" s="4">
        <v>0</v>
      </c>
      <c r="AA12" s="4">
        <v>0</v>
      </c>
      <c r="AB12" s="4">
        <v>0</v>
      </c>
      <c r="AC12" s="4">
        <v>0</v>
      </c>
      <c r="AD12" s="13">
        <v>97.989997863769531</v>
      </c>
      <c r="AE12" s="4">
        <f t="shared" si="0"/>
        <v>0</v>
      </c>
      <c r="AF12" s="13">
        <f t="shared" si="1"/>
        <v>97.989997863769531</v>
      </c>
      <c r="AG12" s="13">
        <f t="shared" si="2"/>
        <v>5.6837754245948897</v>
      </c>
    </row>
    <row r="13" spans="1:33" ht="30" x14ac:dyDescent="0.25">
      <c r="A13" s="4" t="s">
        <v>455</v>
      </c>
      <c r="B13" s="8" t="s">
        <v>155</v>
      </c>
      <c r="C13" s="8">
        <v>1996</v>
      </c>
      <c r="D13" s="8">
        <v>1996</v>
      </c>
      <c r="E13" s="8">
        <v>1996</v>
      </c>
      <c r="F13" s="8" t="s">
        <v>9</v>
      </c>
      <c r="G13" s="8" t="s">
        <v>145</v>
      </c>
      <c r="H13" s="8" t="s">
        <v>156</v>
      </c>
      <c r="I13" s="8" t="s">
        <v>157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4">
        <v>0</v>
      </c>
      <c r="R13" s="4">
        <v>0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0</v>
      </c>
      <c r="AA13" s="4">
        <v>0</v>
      </c>
      <c r="AB13" s="4">
        <v>0</v>
      </c>
      <c r="AC13" s="4">
        <v>0</v>
      </c>
      <c r="AD13" s="13">
        <v>98.660003662109375</v>
      </c>
      <c r="AE13" s="4">
        <f t="shared" si="0"/>
        <v>0</v>
      </c>
      <c r="AF13" s="13">
        <f t="shared" si="1"/>
        <v>98.660003662109375</v>
      </c>
      <c r="AG13" s="13">
        <f t="shared" si="2"/>
        <v>6.4063873632477133</v>
      </c>
    </row>
    <row r="14" spans="1:33" ht="75" x14ac:dyDescent="0.25">
      <c r="A14" s="4" t="s">
        <v>455</v>
      </c>
      <c r="B14" s="8" t="s">
        <v>326</v>
      </c>
      <c r="C14" s="8">
        <v>1995</v>
      </c>
      <c r="D14" s="8">
        <v>1995</v>
      </c>
      <c r="E14" s="8">
        <v>1995</v>
      </c>
      <c r="F14" s="8">
        <v>1</v>
      </c>
      <c r="G14" s="8" t="s">
        <v>61</v>
      </c>
      <c r="H14" s="8" t="s">
        <v>62</v>
      </c>
      <c r="I14" s="8" t="s">
        <v>206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4">
        <v>0</v>
      </c>
      <c r="U14" s="4">
        <v>2</v>
      </c>
      <c r="V14" s="4">
        <v>0</v>
      </c>
      <c r="W14" s="4">
        <v>0</v>
      </c>
      <c r="X14" s="4">
        <v>0</v>
      </c>
      <c r="Y14" s="4">
        <v>0</v>
      </c>
      <c r="Z14" s="4">
        <v>0</v>
      </c>
      <c r="AA14" s="4">
        <v>0</v>
      </c>
      <c r="AB14" s="4">
        <v>0</v>
      </c>
      <c r="AC14" s="4">
        <v>0</v>
      </c>
      <c r="AD14" s="13">
        <v>98.349998474121094</v>
      </c>
      <c r="AE14" s="4">
        <f t="shared" si="0"/>
        <v>2</v>
      </c>
      <c r="AF14" s="13">
        <f t="shared" si="1"/>
        <v>100.34999847412109</v>
      </c>
      <c r="AG14" s="13">
        <f t="shared" si="2"/>
        <v>8.2290737197642461</v>
      </c>
    </row>
    <row r="15" spans="1:33" ht="30" x14ac:dyDescent="0.25">
      <c r="A15" s="4">
        <v>4</v>
      </c>
      <c r="B15" s="8" t="s">
        <v>53</v>
      </c>
      <c r="C15" s="8">
        <v>1998</v>
      </c>
      <c r="D15" s="8">
        <v>1998</v>
      </c>
      <c r="E15" s="8">
        <v>1998</v>
      </c>
      <c r="F15" s="8" t="s">
        <v>33</v>
      </c>
      <c r="G15" s="8" t="s">
        <v>38</v>
      </c>
      <c r="H15" s="8" t="s">
        <v>54</v>
      </c>
      <c r="I15" s="8" t="s">
        <v>55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0</v>
      </c>
      <c r="S15" s="4">
        <v>0</v>
      </c>
      <c r="T15" s="4">
        <v>2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0</v>
      </c>
      <c r="AA15" s="4">
        <v>0</v>
      </c>
      <c r="AB15" s="4">
        <v>0</v>
      </c>
      <c r="AC15" s="4">
        <v>0</v>
      </c>
      <c r="AD15" s="13">
        <v>99.089996337890625</v>
      </c>
      <c r="AE15" s="4">
        <f t="shared" si="0"/>
        <v>2</v>
      </c>
      <c r="AF15" s="13">
        <f t="shared" si="1"/>
        <v>101.08999633789062</v>
      </c>
      <c r="AG15" s="13">
        <f t="shared" si="2"/>
        <v>9.027173217205041</v>
      </c>
    </row>
    <row r="16" spans="1:33" ht="75" x14ac:dyDescent="0.25">
      <c r="A16" s="4">
        <v>5</v>
      </c>
      <c r="B16" s="8" t="s">
        <v>220</v>
      </c>
      <c r="C16" s="8">
        <v>2000</v>
      </c>
      <c r="D16" s="8">
        <v>2000</v>
      </c>
      <c r="E16" s="8">
        <v>2000</v>
      </c>
      <c r="F16" s="8" t="s">
        <v>33</v>
      </c>
      <c r="G16" s="8" t="s">
        <v>21</v>
      </c>
      <c r="H16" s="8" t="s">
        <v>22</v>
      </c>
      <c r="I16" s="8" t="s">
        <v>23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2</v>
      </c>
      <c r="Y16" s="4">
        <v>0</v>
      </c>
      <c r="Z16" s="4">
        <v>2</v>
      </c>
      <c r="AA16" s="4">
        <v>0</v>
      </c>
      <c r="AB16" s="4">
        <v>0</v>
      </c>
      <c r="AC16" s="4">
        <v>2</v>
      </c>
      <c r="AD16" s="13">
        <v>97.25</v>
      </c>
      <c r="AE16" s="4">
        <f t="shared" si="0"/>
        <v>6</v>
      </c>
      <c r="AF16" s="13">
        <f t="shared" si="1"/>
        <v>103.25</v>
      </c>
      <c r="AG16" s="13">
        <f t="shared" si="2"/>
        <v>11.356771614176454</v>
      </c>
    </row>
    <row r="17" spans="1:33" ht="45" x14ac:dyDescent="0.25">
      <c r="A17" s="4">
        <v>6</v>
      </c>
      <c r="B17" s="8" t="s">
        <v>111</v>
      </c>
      <c r="C17" s="8">
        <v>1998</v>
      </c>
      <c r="D17" s="8">
        <v>1998</v>
      </c>
      <c r="E17" s="8">
        <v>1998</v>
      </c>
      <c r="F17" s="8">
        <v>1</v>
      </c>
      <c r="G17" s="8" t="s">
        <v>50</v>
      </c>
      <c r="H17" s="8" t="s">
        <v>112</v>
      </c>
      <c r="I17" s="8" t="s">
        <v>52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0</v>
      </c>
      <c r="AA17" s="4">
        <v>0</v>
      </c>
      <c r="AB17" s="4">
        <v>0</v>
      </c>
      <c r="AC17" s="4">
        <v>2</v>
      </c>
      <c r="AD17" s="13">
        <v>101.72000122070312</v>
      </c>
      <c r="AE17" s="4">
        <f t="shared" si="0"/>
        <v>2</v>
      </c>
      <c r="AF17" s="13">
        <f t="shared" si="1"/>
        <v>103.72000122070312</v>
      </c>
      <c r="AG17" s="13">
        <f t="shared" si="2"/>
        <v>11.86367542620766</v>
      </c>
    </row>
    <row r="18" spans="1:33" ht="75" x14ac:dyDescent="0.25">
      <c r="A18" s="4">
        <v>7</v>
      </c>
      <c r="B18" s="8" t="s">
        <v>212</v>
      </c>
      <c r="C18" s="8">
        <v>1999</v>
      </c>
      <c r="D18" s="8">
        <v>1999</v>
      </c>
      <c r="E18" s="8">
        <v>1999</v>
      </c>
      <c r="F18" s="8">
        <v>1</v>
      </c>
      <c r="G18" s="8" t="s">
        <v>38</v>
      </c>
      <c r="H18" s="8" t="s">
        <v>39</v>
      </c>
      <c r="I18" s="8" t="s">
        <v>213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  <c r="R18" s="4">
        <v>0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0</v>
      </c>
      <c r="Z18" s="4">
        <v>0</v>
      </c>
      <c r="AA18" s="4">
        <v>0</v>
      </c>
      <c r="AB18" s="4">
        <v>2</v>
      </c>
      <c r="AC18" s="4">
        <v>0</v>
      </c>
      <c r="AD18" s="13">
        <v>102.19999694824219</v>
      </c>
      <c r="AE18" s="4">
        <f t="shared" si="0"/>
        <v>2</v>
      </c>
      <c r="AF18" s="13">
        <f t="shared" si="1"/>
        <v>104.19999694824219</v>
      </c>
      <c r="AG18" s="13">
        <f t="shared" si="2"/>
        <v>12.381358473252192</v>
      </c>
    </row>
    <row r="19" spans="1:33" ht="45" x14ac:dyDescent="0.25">
      <c r="A19" s="4" t="s">
        <v>455</v>
      </c>
      <c r="B19" s="8" t="s">
        <v>221</v>
      </c>
      <c r="C19" s="8">
        <v>1996</v>
      </c>
      <c r="D19" s="8">
        <v>1996</v>
      </c>
      <c r="E19" s="8">
        <v>1996</v>
      </c>
      <c r="F19" s="8" t="s">
        <v>9</v>
      </c>
      <c r="G19" s="8" t="s">
        <v>74</v>
      </c>
      <c r="H19" s="8" t="s">
        <v>201</v>
      </c>
      <c r="I19" s="8" t="s">
        <v>172</v>
      </c>
      <c r="J19" s="4">
        <v>0</v>
      </c>
      <c r="K19" s="4">
        <v>2</v>
      </c>
      <c r="L19" s="4">
        <v>0</v>
      </c>
      <c r="M19" s="4">
        <v>0</v>
      </c>
      <c r="N19" s="4">
        <v>2</v>
      </c>
      <c r="O19" s="4">
        <v>0</v>
      </c>
      <c r="P19" s="4">
        <v>0</v>
      </c>
      <c r="Q19" s="4">
        <v>0</v>
      </c>
      <c r="R19" s="4">
        <v>0</v>
      </c>
      <c r="S19" s="4">
        <v>2</v>
      </c>
      <c r="T19" s="4">
        <v>2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0</v>
      </c>
      <c r="AA19" s="4">
        <v>0</v>
      </c>
      <c r="AB19" s="4">
        <v>0</v>
      </c>
      <c r="AC19" s="4">
        <v>0</v>
      </c>
      <c r="AD19" s="13">
        <v>105.16999816894531</v>
      </c>
      <c r="AE19" s="4">
        <f t="shared" si="0"/>
        <v>8</v>
      </c>
      <c r="AF19" s="13">
        <f t="shared" si="1"/>
        <v>113.16999816894531</v>
      </c>
      <c r="AG19" s="13">
        <f t="shared" si="2"/>
        <v>22.055647841898409</v>
      </c>
    </row>
    <row r="20" spans="1:33" ht="75" x14ac:dyDescent="0.25">
      <c r="A20" s="4">
        <v>8</v>
      </c>
      <c r="B20" s="8" t="s">
        <v>207</v>
      </c>
      <c r="C20" s="8">
        <v>1999</v>
      </c>
      <c r="D20" s="8">
        <v>1999</v>
      </c>
      <c r="E20" s="8">
        <v>1999</v>
      </c>
      <c r="F20" s="8">
        <v>1</v>
      </c>
      <c r="G20" s="8" t="s">
        <v>208</v>
      </c>
      <c r="H20" s="8" t="s">
        <v>162</v>
      </c>
      <c r="I20" s="8" t="s">
        <v>163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4">
        <v>2</v>
      </c>
      <c r="U20" s="4">
        <v>0</v>
      </c>
      <c r="V20" s="4">
        <v>0</v>
      </c>
      <c r="W20" s="4">
        <v>0</v>
      </c>
      <c r="X20" s="4">
        <v>0</v>
      </c>
      <c r="Y20" s="4">
        <v>0</v>
      </c>
      <c r="Z20" s="4">
        <v>0</v>
      </c>
      <c r="AA20" s="4">
        <v>2</v>
      </c>
      <c r="AB20" s="4">
        <v>0</v>
      </c>
      <c r="AC20" s="4">
        <v>0</v>
      </c>
      <c r="AD20" s="13">
        <v>115.30999755859375</v>
      </c>
      <c r="AE20" s="4">
        <f t="shared" si="0"/>
        <v>4</v>
      </c>
      <c r="AF20" s="13">
        <f t="shared" si="1"/>
        <v>119.30999755859375</v>
      </c>
      <c r="AG20" s="13">
        <f t="shared" si="2"/>
        <v>28.677735103344066</v>
      </c>
    </row>
    <row r="21" spans="1:33" ht="75" x14ac:dyDescent="0.25">
      <c r="A21" s="4">
        <v>9</v>
      </c>
      <c r="B21" s="8" t="s">
        <v>106</v>
      </c>
      <c r="C21" s="8">
        <v>1998</v>
      </c>
      <c r="D21" s="8">
        <v>1998</v>
      </c>
      <c r="E21" s="8">
        <v>1998</v>
      </c>
      <c r="F21" s="8" t="s">
        <v>33</v>
      </c>
      <c r="G21" s="8" t="s">
        <v>57</v>
      </c>
      <c r="H21" s="8" t="s">
        <v>107</v>
      </c>
      <c r="I21" s="8" t="s">
        <v>108</v>
      </c>
      <c r="J21" s="4">
        <v>0</v>
      </c>
      <c r="K21" s="4">
        <v>2</v>
      </c>
      <c r="L21" s="4">
        <v>0</v>
      </c>
      <c r="M21" s="4">
        <v>0</v>
      </c>
      <c r="N21" s="4">
        <v>2</v>
      </c>
      <c r="O21" s="4">
        <v>0</v>
      </c>
      <c r="P21" s="4">
        <v>0</v>
      </c>
      <c r="Q21" s="4">
        <v>0</v>
      </c>
      <c r="R21" s="4">
        <v>0</v>
      </c>
      <c r="S21" s="4">
        <v>0</v>
      </c>
      <c r="T21" s="4">
        <v>0</v>
      </c>
      <c r="U21" s="4">
        <v>0</v>
      </c>
      <c r="V21" s="4">
        <v>0</v>
      </c>
      <c r="W21" s="4">
        <v>0</v>
      </c>
      <c r="X21" s="4">
        <v>2</v>
      </c>
      <c r="Y21" s="4">
        <v>0</v>
      </c>
      <c r="Z21" s="4">
        <v>0</v>
      </c>
      <c r="AA21" s="4">
        <v>0</v>
      </c>
      <c r="AB21" s="4">
        <v>0</v>
      </c>
      <c r="AC21" s="4">
        <v>0</v>
      </c>
      <c r="AD21" s="13">
        <v>115.81999969482422</v>
      </c>
      <c r="AE21" s="4">
        <f t="shared" si="0"/>
        <v>6</v>
      </c>
      <c r="AF21" s="13">
        <f t="shared" si="1"/>
        <v>121.81999969482422</v>
      </c>
      <c r="AG21" s="13">
        <f t="shared" si="2"/>
        <v>31.384812436373714</v>
      </c>
    </row>
    <row r="22" spans="1:33" ht="75" x14ac:dyDescent="0.25">
      <c r="A22" s="4">
        <v>10</v>
      </c>
      <c r="B22" s="8" t="s">
        <v>272</v>
      </c>
      <c r="C22" s="8">
        <v>1999</v>
      </c>
      <c r="D22" s="8">
        <v>1999</v>
      </c>
      <c r="E22" s="8">
        <v>1999</v>
      </c>
      <c r="F22" s="8" t="s">
        <v>33</v>
      </c>
      <c r="G22" s="8" t="s">
        <v>21</v>
      </c>
      <c r="H22" s="8" t="s">
        <v>22</v>
      </c>
      <c r="I22" s="8" t="s">
        <v>23</v>
      </c>
      <c r="J22" s="4">
        <v>0</v>
      </c>
      <c r="K22" s="4">
        <v>50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0</v>
      </c>
      <c r="T22" s="4">
        <v>50</v>
      </c>
      <c r="U22" s="4">
        <v>0</v>
      </c>
      <c r="V22" s="4">
        <v>0</v>
      </c>
      <c r="W22" s="4">
        <v>0</v>
      </c>
      <c r="X22" s="4">
        <v>0</v>
      </c>
      <c r="Y22" s="4">
        <v>0</v>
      </c>
      <c r="Z22" s="4">
        <v>0</v>
      </c>
      <c r="AA22" s="4">
        <v>0</v>
      </c>
      <c r="AB22" s="4">
        <v>0</v>
      </c>
      <c r="AC22" s="4">
        <v>2</v>
      </c>
      <c r="AD22" s="13">
        <v>110.91000366210937</v>
      </c>
      <c r="AE22" s="4">
        <f t="shared" si="0"/>
        <v>102</v>
      </c>
      <c r="AF22" s="13">
        <f t="shared" si="1"/>
        <v>212.91000366210937</v>
      </c>
      <c r="AG22" s="13">
        <f t="shared" si="2"/>
        <v>129.62683440363182</v>
      </c>
    </row>
    <row r="24" spans="1:33" ht="18.75" x14ac:dyDescent="0.25">
      <c r="A24" s="29" t="s">
        <v>458</v>
      </c>
      <c r="B24" s="29"/>
      <c r="C24" s="29"/>
      <c r="D24" s="29"/>
      <c r="E24" s="29"/>
      <c r="F24" s="29"/>
      <c r="G24" s="29"/>
      <c r="H24" s="29"/>
      <c r="I24" s="29"/>
      <c r="J24" s="29"/>
    </row>
    <row r="25" spans="1:33" x14ac:dyDescent="0.25">
      <c r="A25" s="52" t="s">
        <v>446</v>
      </c>
      <c r="B25" s="52" t="s">
        <v>1</v>
      </c>
      <c r="C25" s="52" t="s">
        <v>2</v>
      </c>
      <c r="D25" s="52" t="s">
        <v>346</v>
      </c>
      <c r="E25" s="52" t="s">
        <v>347</v>
      </c>
      <c r="F25" s="52" t="s">
        <v>3</v>
      </c>
      <c r="G25" s="52" t="s">
        <v>4</v>
      </c>
      <c r="H25" s="52" t="s">
        <v>5</v>
      </c>
      <c r="I25" s="52" t="s">
        <v>6</v>
      </c>
      <c r="J25" s="52">
        <v>1</v>
      </c>
      <c r="K25" s="52">
        <v>2</v>
      </c>
      <c r="L25" s="52">
        <v>3</v>
      </c>
      <c r="M25" s="52">
        <v>4</v>
      </c>
      <c r="N25" s="52">
        <v>5</v>
      </c>
      <c r="O25" s="52">
        <v>6</v>
      </c>
      <c r="P25" s="52">
        <v>7</v>
      </c>
      <c r="Q25" s="52">
        <v>8</v>
      </c>
      <c r="R25" s="52">
        <v>9</v>
      </c>
      <c r="S25" s="52">
        <v>10</v>
      </c>
      <c r="T25" s="52">
        <v>11</v>
      </c>
      <c r="U25" s="52">
        <v>12</v>
      </c>
      <c r="V25" s="52">
        <v>13</v>
      </c>
      <c r="W25" s="52">
        <v>14</v>
      </c>
      <c r="X25" s="52">
        <v>15</v>
      </c>
      <c r="Y25" s="52">
        <v>16</v>
      </c>
      <c r="Z25" s="52">
        <v>17</v>
      </c>
      <c r="AA25" s="52">
        <v>18</v>
      </c>
      <c r="AB25" s="52">
        <v>19</v>
      </c>
      <c r="AC25" s="52">
        <v>20</v>
      </c>
      <c r="AD25" s="52" t="s">
        <v>449</v>
      </c>
      <c r="AE25" s="52" t="s">
        <v>450</v>
      </c>
      <c r="AF25" s="52" t="s">
        <v>451</v>
      </c>
      <c r="AG25" s="52" t="s">
        <v>454</v>
      </c>
    </row>
    <row r="26" spans="1:33" x14ac:dyDescent="0.25">
      <c r="A26" s="53"/>
      <c r="B26" s="53"/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53"/>
      <c r="P26" s="53"/>
      <c r="Q26" s="53"/>
      <c r="R26" s="53"/>
      <c r="S26" s="53"/>
      <c r="T26" s="53"/>
      <c r="U26" s="53"/>
      <c r="V26" s="53"/>
      <c r="W26" s="53"/>
      <c r="X26" s="53"/>
      <c r="Y26" s="53"/>
      <c r="Z26" s="53"/>
      <c r="AA26" s="53"/>
      <c r="AB26" s="53"/>
      <c r="AC26" s="53"/>
      <c r="AD26" s="53"/>
      <c r="AE26" s="53"/>
      <c r="AF26" s="53"/>
      <c r="AG26" s="53"/>
    </row>
    <row r="27" spans="1:33" ht="75" x14ac:dyDescent="0.25">
      <c r="A27" s="10" t="s">
        <v>455</v>
      </c>
      <c r="B27" s="11" t="s">
        <v>459</v>
      </c>
      <c r="C27" s="11" t="s">
        <v>460</v>
      </c>
      <c r="D27" s="11">
        <v>1995</v>
      </c>
      <c r="E27" s="11">
        <v>1995</v>
      </c>
      <c r="F27" s="11" t="s">
        <v>461</v>
      </c>
      <c r="G27" s="11" t="s">
        <v>91</v>
      </c>
      <c r="H27" s="11" t="s">
        <v>92</v>
      </c>
      <c r="I27" s="11" t="s">
        <v>93</v>
      </c>
      <c r="J27" s="10">
        <v>0</v>
      </c>
      <c r="K27" s="10">
        <v>0</v>
      </c>
      <c r="L27" s="10">
        <v>0</v>
      </c>
      <c r="M27" s="10">
        <v>0</v>
      </c>
      <c r="N27" s="10">
        <v>0</v>
      </c>
      <c r="O27" s="10">
        <v>0</v>
      </c>
      <c r="P27" s="10">
        <v>0</v>
      </c>
      <c r="Q27" s="10">
        <v>0</v>
      </c>
      <c r="R27" s="10">
        <v>0</v>
      </c>
      <c r="S27" s="10">
        <v>0</v>
      </c>
      <c r="T27" s="10">
        <v>0</v>
      </c>
      <c r="U27" s="10">
        <v>0</v>
      </c>
      <c r="V27" s="10">
        <v>0</v>
      </c>
      <c r="W27" s="10">
        <v>0</v>
      </c>
      <c r="X27" s="10">
        <v>2</v>
      </c>
      <c r="Y27" s="10">
        <v>0</v>
      </c>
      <c r="Z27" s="10">
        <v>0</v>
      </c>
      <c r="AA27" s="10">
        <v>0</v>
      </c>
      <c r="AB27" s="10">
        <v>0</v>
      </c>
      <c r="AC27" s="10">
        <v>0</v>
      </c>
      <c r="AD27" s="12">
        <v>102.45999908447266</v>
      </c>
      <c r="AE27" s="10">
        <f t="shared" ref="AE27:AE39" si="3">SUM(J27:AC27)</f>
        <v>2</v>
      </c>
      <c r="AF27" s="12">
        <f t="shared" ref="AF27:AF38" si="4">AD27+AE27</f>
        <v>104.45999908447266</v>
      </c>
      <c r="AG27" s="12">
        <f t="shared" ref="AG27:AG39" si="5">IF( AND(ISNUMBER(AF$27),ISNUMBER(AF27)),(AF27-AF$27)/AF$27*100,"")</f>
        <v>0</v>
      </c>
    </row>
    <row r="28" spans="1:33" ht="60" x14ac:dyDescent="0.25">
      <c r="A28" s="4" t="s">
        <v>455</v>
      </c>
      <c r="B28" s="8" t="s">
        <v>464</v>
      </c>
      <c r="C28" s="8" t="s">
        <v>465</v>
      </c>
      <c r="D28" s="8">
        <v>1996</v>
      </c>
      <c r="E28" s="8">
        <v>1996</v>
      </c>
      <c r="F28" s="8" t="s">
        <v>461</v>
      </c>
      <c r="G28" s="8" t="s">
        <v>16</v>
      </c>
      <c r="H28" s="8" t="s">
        <v>251</v>
      </c>
      <c r="I28" s="8" t="s">
        <v>114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4">
        <v>0</v>
      </c>
      <c r="T28" s="4">
        <v>0</v>
      </c>
      <c r="U28" s="4">
        <v>0</v>
      </c>
      <c r="V28" s="4">
        <v>0</v>
      </c>
      <c r="W28" s="4">
        <v>0</v>
      </c>
      <c r="X28" s="4">
        <v>0</v>
      </c>
      <c r="Y28" s="4">
        <v>0</v>
      </c>
      <c r="Z28" s="4">
        <v>0</v>
      </c>
      <c r="AA28" s="4">
        <v>0</v>
      </c>
      <c r="AB28" s="4">
        <v>0</v>
      </c>
      <c r="AC28" s="4">
        <v>2</v>
      </c>
      <c r="AD28" s="13">
        <v>106.84999847412109</v>
      </c>
      <c r="AE28" s="4">
        <f t="shared" si="3"/>
        <v>2</v>
      </c>
      <c r="AF28" s="13">
        <f t="shared" si="4"/>
        <v>108.84999847412109</v>
      </c>
      <c r="AG28" s="13">
        <f t="shared" si="5"/>
        <v>4.2025650278805946</v>
      </c>
    </row>
    <row r="29" spans="1:33" ht="75" x14ac:dyDescent="0.25">
      <c r="A29" s="4">
        <v>1</v>
      </c>
      <c r="B29" s="8" t="s">
        <v>466</v>
      </c>
      <c r="C29" s="8" t="s">
        <v>467</v>
      </c>
      <c r="D29" s="8">
        <v>1998</v>
      </c>
      <c r="E29" s="8">
        <v>1998</v>
      </c>
      <c r="F29" s="8" t="s">
        <v>468</v>
      </c>
      <c r="G29" s="8" t="s">
        <v>136</v>
      </c>
      <c r="H29" s="8" t="s">
        <v>191</v>
      </c>
      <c r="I29" s="8" t="s">
        <v>192</v>
      </c>
      <c r="J29" s="4">
        <v>0</v>
      </c>
      <c r="K29" s="4">
        <v>0</v>
      </c>
      <c r="L29" s="4">
        <v>0</v>
      </c>
      <c r="M29" s="4">
        <v>2</v>
      </c>
      <c r="N29" s="4">
        <v>0</v>
      </c>
      <c r="O29" s="4">
        <v>0</v>
      </c>
      <c r="P29" s="4">
        <v>0</v>
      </c>
      <c r="Q29" s="4">
        <v>0</v>
      </c>
      <c r="R29" s="4">
        <v>0</v>
      </c>
      <c r="S29" s="4">
        <v>0</v>
      </c>
      <c r="T29" s="4">
        <v>0</v>
      </c>
      <c r="U29" s="4">
        <v>0</v>
      </c>
      <c r="V29" s="4">
        <v>0</v>
      </c>
      <c r="W29" s="4">
        <v>0</v>
      </c>
      <c r="X29" s="4">
        <v>0</v>
      </c>
      <c r="Y29" s="4">
        <v>0</v>
      </c>
      <c r="Z29" s="4">
        <v>0</v>
      </c>
      <c r="AA29" s="4">
        <v>0</v>
      </c>
      <c r="AB29" s="4">
        <v>0</v>
      </c>
      <c r="AC29" s="4">
        <v>0</v>
      </c>
      <c r="AD29" s="13">
        <v>112.22000122070312</v>
      </c>
      <c r="AE29" s="4">
        <f t="shared" si="3"/>
        <v>2</v>
      </c>
      <c r="AF29" s="13">
        <f t="shared" si="4"/>
        <v>114.22000122070312</v>
      </c>
      <c r="AG29" s="13">
        <f t="shared" si="5"/>
        <v>9.3432914242493368</v>
      </c>
    </row>
    <row r="30" spans="1:33" ht="45" x14ac:dyDescent="0.25">
      <c r="A30" s="4">
        <v>2</v>
      </c>
      <c r="B30" s="8" t="s">
        <v>473</v>
      </c>
      <c r="C30" s="8" t="s">
        <v>467</v>
      </c>
      <c r="D30" s="8">
        <v>1998</v>
      </c>
      <c r="E30" s="8">
        <v>1998</v>
      </c>
      <c r="F30" s="8" t="s">
        <v>468</v>
      </c>
      <c r="G30" s="8" t="s">
        <v>34</v>
      </c>
      <c r="H30" s="8" t="s">
        <v>35</v>
      </c>
      <c r="I30" s="8" t="s">
        <v>69</v>
      </c>
      <c r="J30" s="4">
        <v>0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  <c r="P30" s="4">
        <v>0</v>
      </c>
      <c r="Q30" s="4">
        <v>0</v>
      </c>
      <c r="R30" s="4">
        <v>0</v>
      </c>
      <c r="S30" s="4">
        <v>0</v>
      </c>
      <c r="T30" s="4">
        <v>0</v>
      </c>
      <c r="U30" s="4">
        <v>0</v>
      </c>
      <c r="V30" s="4">
        <v>0</v>
      </c>
      <c r="W30" s="4">
        <v>0</v>
      </c>
      <c r="X30" s="4">
        <v>0</v>
      </c>
      <c r="Y30" s="4">
        <v>0</v>
      </c>
      <c r="Z30" s="4">
        <v>0</v>
      </c>
      <c r="AA30" s="4">
        <v>0</v>
      </c>
      <c r="AB30" s="4">
        <v>2</v>
      </c>
      <c r="AC30" s="4">
        <v>2</v>
      </c>
      <c r="AD30" s="13">
        <v>112.69000244140625</v>
      </c>
      <c r="AE30" s="4">
        <f t="shared" si="3"/>
        <v>4</v>
      </c>
      <c r="AF30" s="13">
        <f t="shared" si="4"/>
        <v>116.69000244140625</v>
      </c>
      <c r="AG30" s="13">
        <f t="shared" si="5"/>
        <v>11.707834064830571</v>
      </c>
    </row>
    <row r="31" spans="1:33" ht="75" x14ac:dyDescent="0.25">
      <c r="A31" s="4">
        <v>3</v>
      </c>
      <c r="B31" s="8" t="s">
        <v>469</v>
      </c>
      <c r="C31" s="8" t="s">
        <v>470</v>
      </c>
      <c r="D31" s="8">
        <v>1999</v>
      </c>
      <c r="E31" s="8">
        <v>1998</v>
      </c>
      <c r="F31" s="8" t="s">
        <v>468</v>
      </c>
      <c r="G31" s="8" t="s">
        <v>21</v>
      </c>
      <c r="H31" s="8" t="s">
        <v>22</v>
      </c>
      <c r="I31" s="8" t="s">
        <v>23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  <c r="P31" s="4">
        <v>0</v>
      </c>
      <c r="Q31" s="4">
        <v>0</v>
      </c>
      <c r="R31" s="4">
        <v>0</v>
      </c>
      <c r="S31" s="4">
        <v>0</v>
      </c>
      <c r="T31" s="4">
        <v>2</v>
      </c>
      <c r="U31" s="4">
        <v>0</v>
      </c>
      <c r="V31" s="4">
        <v>0</v>
      </c>
      <c r="W31" s="4">
        <v>0</v>
      </c>
      <c r="X31" s="4">
        <v>0</v>
      </c>
      <c r="Y31" s="4">
        <v>0</v>
      </c>
      <c r="Z31" s="4">
        <v>0</v>
      </c>
      <c r="AA31" s="4">
        <v>0</v>
      </c>
      <c r="AB31" s="4">
        <v>0</v>
      </c>
      <c r="AC31" s="4">
        <v>0</v>
      </c>
      <c r="AD31" s="13">
        <v>118.44000244140625</v>
      </c>
      <c r="AE31" s="4">
        <f t="shared" si="3"/>
        <v>2</v>
      </c>
      <c r="AF31" s="13">
        <f t="shared" si="4"/>
        <v>120.44000244140625</v>
      </c>
      <c r="AG31" s="13">
        <f t="shared" si="5"/>
        <v>15.297724963611381</v>
      </c>
    </row>
    <row r="32" spans="1:33" ht="45" x14ac:dyDescent="0.25">
      <c r="A32" s="4">
        <v>4</v>
      </c>
      <c r="B32" s="8" t="s">
        <v>471</v>
      </c>
      <c r="C32" s="8" t="s">
        <v>467</v>
      </c>
      <c r="D32" s="8">
        <v>1998</v>
      </c>
      <c r="E32" s="8">
        <v>1998</v>
      </c>
      <c r="F32" s="8" t="s">
        <v>472</v>
      </c>
      <c r="G32" s="8" t="s">
        <v>50</v>
      </c>
      <c r="H32" s="8" t="s">
        <v>116</v>
      </c>
      <c r="I32" s="8" t="s">
        <v>52</v>
      </c>
      <c r="J32" s="4">
        <v>0</v>
      </c>
      <c r="K32" s="4">
        <v>0</v>
      </c>
      <c r="L32" s="4">
        <v>0</v>
      </c>
      <c r="M32" s="4">
        <v>0</v>
      </c>
      <c r="N32" s="4">
        <v>0</v>
      </c>
      <c r="O32" s="4">
        <v>0</v>
      </c>
      <c r="P32" s="4">
        <v>0</v>
      </c>
      <c r="Q32" s="4">
        <v>0</v>
      </c>
      <c r="R32" s="4">
        <v>0</v>
      </c>
      <c r="S32" s="4">
        <v>0</v>
      </c>
      <c r="T32" s="4">
        <v>0</v>
      </c>
      <c r="U32" s="4">
        <v>0</v>
      </c>
      <c r="V32" s="4">
        <v>0</v>
      </c>
      <c r="W32" s="4">
        <v>0</v>
      </c>
      <c r="X32" s="4">
        <v>0</v>
      </c>
      <c r="Y32" s="4">
        <v>0</v>
      </c>
      <c r="Z32" s="4">
        <v>2</v>
      </c>
      <c r="AA32" s="4">
        <v>0</v>
      </c>
      <c r="AB32" s="4">
        <v>0</v>
      </c>
      <c r="AC32" s="4">
        <v>2</v>
      </c>
      <c r="AD32" s="13">
        <v>122.05000305175781</v>
      </c>
      <c r="AE32" s="4">
        <f t="shared" si="3"/>
        <v>4</v>
      </c>
      <c r="AF32" s="13">
        <f t="shared" si="4"/>
        <v>126.05000305175781</v>
      </c>
      <c r="AG32" s="13">
        <f t="shared" si="5"/>
        <v>20.668202332479609</v>
      </c>
    </row>
    <row r="33" spans="1:33" ht="45" x14ac:dyDescent="0.25">
      <c r="A33" s="4">
        <v>5</v>
      </c>
      <c r="B33" s="8" t="s">
        <v>477</v>
      </c>
      <c r="C33" s="8" t="s">
        <v>467</v>
      </c>
      <c r="D33" s="8">
        <v>1998</v>
      </c>
      <c r="E33" s="8">
        <v>1998</v>
      </c>
      <c r="F33" s="8" t="s">
        <v>468</v>
      </c>
      <c r="G33" s="8" t="s">
        <v>10</v>
      </c>
      <c r="H33" s="8" t="s">
        <v>71</v>
      </c>
      <c r="I33" s="8" t="s">
        <v>72</v>
      </c>
      <c r="J33" s="4">
        <v>0</v>
      </c>
      <c r="K33" s="4">
        <v>0</v>
      </c>
      <c r="L33" s="4">
        <v>0</v>
      </c>
      <c r="M33" s="4">
        <v>0</v>
      </c>
      <c r="N33" s="4">
        <v>0</v>
      </c>
      <c r="O33" s="4">
        <v>0</v>
      </c>
      <c r="P33" s="4">
        <v>2</v>
      </c>
      <c r="Q33" s="4">
        <v>0</v>
      </c>
      <c r="R33" s="4">
        <v>2</v>
      </c>
      <c r="S33" s="4">
        <v>0</v>
      </c>
      <c r="T33" s="4">
        <v>0</v>
      </c>
      <c r="U33" s="4">
        <v>0</v>
      </c>
      <c r="V33" s="4">
        <v>0</v>
      </c>
      <c r="W33" s="4">
        <v>0</v>
      </c>
      <c r="X33" s="4">
        <v>0</v>
      </c>
      <c r="Y33" s="4">
        <v>0</v>
      </c>
      <c r="Z33" s="4">
        <v>0</v>
      </c>
      <c r="AA33" s="4">
        <v>0</v>
      </c>
      <c r="AB33" s="4">
        <v>0</v>
      </c>
      <c r="AC33" s="4">
        <v>0</v>
      </c>
      <c r="AD33" s="13">
        <v>135.3699951171875</v>
      </c>
      <c r="AE33" s="4">
        <f t="shared" si="3"/>
        <v>4</v>
      </c>
      <c r="AF33" s="13">
        <f t="shared" si="4"/>
        <v>139.3699951171875</v>
      </c>
      <c r="AG33" s="13">
        <f t="shared" si="5"/>
        <v>33.419487209151242</v>
      </c>
    </row>
    <row r="34" spans="1:33" ht="45" x14ac:dyDescent="0.25">
      <c r="A34" s="4">
        <v>6</v>
      </c>
      <c r="B34" s="8" t="s">
        <v>478</v>
      </c>
      <c r="C34" s="8" t="s">
        <v>479</v>
      </c>
      <c r="D34" s="8">
        <v>1998</v>
      </c>
      <c r="E34" s="8">
        <v>1997</v>
      </c>
      <c r="F34" s="8" t="s">
        <v>472</v>
      </c>
      <c r="G34" s="8" t="s">
        <v>30</v>
      </c>
      <c r="H34" s="8" t="s">
        <v>394</v>
      </c>
      <c r="I34" s="8" t="s">
        <v>395</v>
      </c>
      <c r="J34" s="4">
        <v>0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>
        <v>0</v>
      </c>
      <c r="Q34" s="4">
        <v>0</v>
      </c>
      <c r="R34" s="4">
        <v>0</v>
      </c>
      <c r="S34" s="4">
        <v>0</v>
      </c>
      <c r="T34" s="4">
        <v>0</v>
      </c>
      <c r="U34" s="4">
        <v>0</v>
      </c>
      <c r="V34" s="4">
        <v>0</v>
      </c>
      <c r="W34" s="4">
        <v>2</v>
      </c>
      <c r="X34" s="4">
        <v>2</v>
      </c>
      <c r="Y34" s="4">
        <v>0</v>
      </c>
      <c r="Z34" s="4">
        <v>2</v>
      </c>
      <c r="AA34" s="4">
        <v>2</v>
      </c>
      <c r="AB34" s="4">
        <v>0</v>
      </c>
      <c r="AC34" s="4">
        <v>2</v>
      </c>
      <c r="AD34" s="13">
        <v>129.91000366210937</v>
      </c>
      <c r="AE34" s="4">
        <f t="shared" si="3"/>
        <v>10</v>
      </c>
      <c r="AF34" s="13">
        <f t="shared" si="4"/>
        <v>139.91000366210937</v>
      </c>
      <c r="AG34" s="13">
        <f t="shared" si="5"/>
        <v>33.936439678665621</v>
      </c>
    </row>
    <row r="35" spans="1:33" ht="45" x14ac:dyDescent="0.25">
      <c r="A35" s="4" t="s">
        <v>455</v>
      </c>
      <c r="B35" s="8" t="s">
        <v>462</v>
      </c>
      <c r="C35" s="8" t="s">
        <v>463</v>
      </c>
      <c r="D35" s="8">
        <v>1995</v>
      </c>
      <c r="E35" s="8">
        <v>1994</v>
      </c>
      <c r="F35" s="8" t="s">
        <v>461</v>
      </c>
      <c r="G35" s="8" t="s">
        <v>10</v>
      </c>
      <c r="H35" s="8" t="s">
        <v>11</v>
      </c>
      <c r="I35" s="8" t="s">
        <v>12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>
        <v>0</v>
      </c>
      <c r="Q35" s="4">
        <v>0</v>
      </c>
      <c r="R35" s="4">
        <v>2</v>
      </c>
      <c r="S35" s="4">
        <v>0</v>
      </c>
      <c r="T35" s="4">
        <v>0</v>
      </c>
      <c r="U35" s="4">
        <v>0</v>
      </c>
      <c r="V35" s="4">
        <v>0</v>
      </c>
      <c r="W35" s="4">
        <v>0</v>
      </c>
      <c r="X35" s="4">
        <v>0</v>
      </c>
      <c r="Y35" s="4">
        <v>0</v>
      </c>
      <c r="Z35" s="4">
        <v>0</v>
      </c>
      <c r="AA35" s="4">
        <v>0</v>
      </c>
      <c r="AB35" s="4">
        <v>0</v>
      </c>
      <c r="AC35" s="4">
        <v>50</v>
      </c>
      <c r="AD35" s="13">
        <v>105.36000061035156</v>
      </c>
      <c r="AE35" s="4">
        <f t="shared" si="3"/>
        <v>52</v>
      </c>
      <c r="AF35" s="13">
        <f t="shared" si="4"/>
        <v>157.36000061035156</v>
      </c>
      <c r="AG35" s="13">
        <f t="shared" si="5"/>
        <v>50.641395739531625</v>
      </c>
    </row>
    <row r="36" spans="1:33" ht="60" x14ac:dyDescent="0.25">
      <c r="A36" s="4">
        <v>7</v>
      </c>
      <c r="B36" s="8" t="s">
        <v>485</v>
      </c>
      <c r="C36" s="8" t="s">
        <v>486</v>
      </c>
      <c r="D36" s="8">
        <v>2000</v>
      </c>
      <c r="E36" s="8">
        <v>1999</v>
      </c>
      <c r="F36" s="8" t="s">
        <v>472</v>
      </c>
      <c r="G36" s="8" t="s">
        <v>16</v>
      </c>
      <c r="H36" s="8" t="s">
        <v>17</v>
      </c>
      <c r="I36" s="8" t="s">
        <v>389</v>
      </c>
      <c r="J36" s="4">
        <v>0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  <c r="P36" s="4">
        <v>0</v>
      </c>
      <c r="Q36" s="4">
        <v>0</v>
      </c>
      <c r="R36" s="4">
        <v>0</v>
      </c>
      <c r="S36" s="4">
        <v>0</v>
      </c>
      <c r="T36" s="4">
        <v>0</v>
      </c>
      <c r="U36" s="4">
        <v>0</v>
      </c>
      <c r="V36" s="4">
        <v>2</v>
      </c>
      <c r="W36" s="4">
        <v>0</v>
      </c>
      <c r="X36" s="4">
        <v>2</v>
      </c>
      <c r="Y36" s="4">
        <v>0</v>
      </c>
      <c r="Z36" s="4">
        <v>0</v>
      </c>
      <c r="AA36" s="4">
        <v>0</v>
      </c>
      <c r="AB36" s="4">
        <v>0</v>
      </c>
      <c r="AC36" s="4">
        <v>0</v>
      </c>
      <c r="AD36" s="13">
        <v>155.30999755859375</v>
      </c>
      <c r="AE36" s="4">
        <f t="shared" si="3"/>
        <v>4</v>
      </c>
      <c r="AF36" s="13">
        <f t="shared" si="4"/>
        <v>159.30999755859375</v>
      </c>
      <c r="AG36" s="13">
        <f t="shared" si="5"/>
        <v>52.508136085436952</v>
      </c>
    </row>
    <row r="37" spans="1:33" ht="30" x14ac:dyDescent="0.25">
      <c r="A37" s="4">
        <v>8</v>
      </c>
      <c r="B37" s="8" t="s">
        <v>487</v>
      </c>
      <c r="C37" s="8" t="s">
        <v>483</v>
      </c>
      <c r="D37" s="8">
        <v>2000</v>
      </c>
      <c r="E37" s="8">
        <v>2000</v>
      </c>
      <c r="F37" s="8" t="s">
        <v>472</v>
      </c>
      <c r="G37" s="8" t="s">
        <v>74</v>
      </c>
      <c r="H37" s="8" t="s">
        <v>80</v>
      </c>
      <c r="I37" s="8" t="s">
        <v>81</v>
      </c>
      <c r="J37" s="4">
        <v>0</v>
      </c>
      <c r="K37" s="4">
        <v>0</v>
      </c>
      <c r="L37" s="4">
        <v>0</v>
      </c>
      <c r="M37" s="4">
        <v>0</v>
      </c>
      <c r="N37" s="4">
        <v>2</v>
      </c>
      <c r="O37" s="4">
        <v>0</v>
      </c>
      <c r="P37" s="4">
        <v>0</v>
      </c>
      <c r="Q37" s="4">
        <v>0</v>
      </c>
      <c r="R37" s="4">
        <v>2</v>
      </c>
      <c r="S37" s="4">
        <v>0</v>
      </c>
      <c r="T37" s="4">
        <v>0</v>
      </c>
      <c r="U37" s="4">
        <v>0</v>
      </c>
      <c r="V37" s="4">
        <v>0</v>
      </c>
      <c r="W37" s="4">
        <v>0</v>
      </c>
      <c r="X37" s="4">
        <v>0</v>
      </c>
      <c r="Y37" s="4">
        <v>0</v>
      </c>
      <c r="Z37" s="4">
        <v>0</v>
      </c>
      <c r="AA37" s="4">
        <v>2</v>
      </c>
      <c r="AB37" s="4">
        <v>0</v>
      </c>
      <c r="AC37" s="4">
        <v>0</v>
      </c>
      <c r="AD37" s="13">
        <v>157.1300048828125</v>
      </c>
      <c r="AE37" s="4">
        <f t="shared" si="3"/>
        <v>6</v>
      </c>
      <c r="AF37" s="13">
        <f t="shared" si="4"/>
        <v>163.1300048828125</v>
      </c>
      <c r="AG37" s="13">
        <f t="shared" si="5"/>
        <v>56.165045292500658</v>
      </c>
    </row>
    <row r="38" spans="1:33" ht="90" x14ac:dyDescent="0.25">
      <c r="A38" s="4">
        <v>9</v>
      </c>
      <c r="B38" s="8" t="s">
        <v>480</v>
      </c>
      <c r="C38" s="8" t="s">
        <v>481</v>
      </c>
      <c r="D38" s="8">
        <v>1999</v>
      </c>
      <c r="E38" s="8">
        <v>1999</v>
      </c>
      <c r="F38" s="8" t="s">
        <v>472</v>
      </c>
      <c r="G38" s="8" t="s">
        <v>50</v>
      </c>
      <c r="H38" s="8" t="s">
        <v>429</v>
      </c>
      <c r="I38" s="8" t="s">
        <v>430</v>
      </c>
      <c r="J38" s="4">
        <v>0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4">
        <v>2</v>
      </c>
      <c r="Q38" s="4">
        <v>0</v>
      </c>
      <c r="R38" s="4">
        <v>2</v>
      </c>
      <c r="S38" s="4">
        <v>0</v>
      </c>
      <c r="T38" s="4">
        <v>0</v>
      </c>
      <c r="U38" s="4">
        <v>0</v>
      </c>
      <c r="V38" s="4">
        <v>0</v>
      </c>
      <c r="W38" s="4">
        <v>0</v>
      </c>
      <c r="X38" s="4">
        <v>0</v>
      </c>
      <c r="Y38" s="4">
        <v>0</v>
      </c>
      <c r="Z38" s="4">
        <v>0</v>
      </c>
      <c r="AA38" s="4">
        <v>2</v>
      </c>
      <c r="AB38" s="4">
        <v>0</v>
      </c>
      <c r="AC38" s="4">
        <v>50</v>
      </c>
      <c r="AD38" s="13">
        <v>132.49000549316406</v>
      </c>
      <c r="AE38" s="4">
        <f t="shared" si="3"/>
        <v>56</v>
      </c>
      <c r="AF38" s="13">
        <f t="shared" si="4"/>
        <v>188.49000549316406</v>
      </c>
      <c r="AG38" s="13">
        <f t="shared" si="5"/>
        <v>80.442281394947813</v>
      </c>
    </row>
    <row r="39" spans="1:33" ht="45" x14ac:dyDescent="0.25">
      <c r="A39" s="4">
        <v>10</v>
      </c>
      <c r="B39" s="8" t="s">
        <v>474</v>
      </c>
      <c r="C39" s="8" t="s">
        <v>475</v>
      </c>
      <c r="D39" s="8">
        <v>2000</v>
      </c>
      <c r="E39" s="8">
        <v>1997</v>
      </c>
      <c r="F39" s="8" t="s">
        <v>476</v>
      </c>
      <c r="G39" s="8" t="s">
        <v>34</v>
      </c>
      <c r="H39" s="8" t="s">
        <v>35</v>
      </c>
      <c r="I39" s="8" t="s">
        <v>36</v>
      </c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13"/>
      <c r="AE39" s="4">
        <f t="shared" si="3"/>
        <v>0</v>
      </c>
      <c r="AF39" s="13" t="s">
        <v>456</v>
      </c>
      <c r="AG39" s="13" t="str">
        <f t="shared" si="5"/>
        <v/>
      </c>
    </row>
    <row r="41" spans="1:33" ht="18.75" x14ac:dyDescent="0.25">
      <c r="A41" s="29" t="s">
        <v>507</v>
      </c>
      <c r="B41" s="29"/>
      <c r="C41" s="29"/>
      <c r="D41" s="29"/>
      <c r="E41" s="29"/>
      <c r="F41" s="29"/>
      <c r="G41" s="29"/>
      <c r="H41" s="29"/>
      <c r="I41" s="29"/>
      <c r="J41" s="29"/>
    </row>
    <row r="42" spans="1:33" x14ac:dyDescent="0.25">
      <c r="A42" s="52" t="s">
        <v>446</v>
      </c>
      <c r="B42" s="52" t="s">
        <v>1</v>
      </c>
      <c r="C42" s="52" t="s">
        <v>2</v>
      </c>
      <c r="D42" s="52" t="s">
        <v>346</v>
      </c>
      <c r="E42" s="52" t="s">
        <v>347</v>
      </c>
      <c r="F42" s="52" t="s">
        <v>3</v>
      </c>
      <c r="G42" s="52" t="s">
        <v>4</v>
      </c>
      <c r="H42" s="52" t="s">
        <v>5</v>
      </c>
      <c r="I42" s="52" t="s">
        <v>6</v>
      </c>
      <c r="J42" s="52">
        <v>1</v>
      </c>
      <c r="K42" s="52">
        <v>2</v>
      </c>
      <c r="L42" s="52">
        <v>3</v>
      </c>
      <c r="M42" s="52">
        <v>4</v>
      </c>
      <c r="N42" s="52">
        <v>5</v>
      </c>
      <c r="O42" s="52">
        <v>6</v>
      </c>
      <c r="P42" s="52">
        <v>7</v>
      </c>
      <c r="Q42" s="52">
        <v>8</v>
      </c>
      <c r="R42" s="52">
        <v>9</v>
      </c>
      <c r="S42" s="52">
        <v>10</v>
      </c>
      <c r="T42" s="52">
        <v>11</v>
      </c>
      <c r="U42" s="52">
        <v>12</v>
      </c>
      <c r="V42" s="52">
        <v>13</v>
      </c>
      <c r="W42" s="52">
        <v>14</v>
      </c>
      <c r="X42" s="52">
        <v>15</v>
      </c>
      <c r="Y42" s="52">
        <v>16</v>
      </c>
      <c r="Z42" s="52">
        <v>17</v>
      </c>
      <c r="AA42" s="52">
        <v>18</v>
      </c>
      <c r="AB42" s="52">
        <v>19</v>
      </c>
      <c r="AC42" s="52">
        <v>20</v>
      </c>
      <c r="AD42" s="52" t="s">
        <v>449</v>
      </c>
      <c r="AE42" s="52" t="s">
        <v>450</v>
      </c>
      <c r="AF42" s="52" t="s">
        <v>451</v>
      </c>
      <c r="AG42" s="52" t="s">
        <v>454</v>
      </c>
    </row>
    <row r="43" spans="1:33" x14ac:dyDescent="0.25">
      <c r="A43" s="53"/>
      <c r="B43" s="53"/>
      <c r="C43" s="53"/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53"/>
      <c r="O43" s="53"/>
      <c r="P43" s="53"/>
      <c r="Q43" s="53"/>
      <c r="R43" s="53"/>
      <c r="S43" s="53"/>
      <c r="T43" s="53"/>
      <c r="U43" s="53"/>
      <c r="V43" s="53"/>
      <c r="W43" s="53"/>
      <c r="X43" s="53"/>
      <c r="Y43" s="53"/>
      <c r="Z43" s="53"/>
      <c r="AA43" s="53"/>
      <c r="AB43" s="53"/>
      <c r="AC43" s="53"/>
      <c r="AD43" s="53"/>
      <c r="AE43" s="53"/>
      <c r="AF43" s="53"/>
      <c r="AG43" s="53"/>
    </row>
    <row r="44" spans="1:33" ht="60" x14ac:dyDescent="0.25">
      <c r="A44" s="10">
        <v>1</v>
      </c>
      <c r="B44" s="11" t="s">
        <v>209</v>
      </c>
      <c r="C44" s="11">
        <v>1997</v>
      </c>
      <c r="D44" s="11">
        <v>1997</v>
      </c>
      <c r="E44" s="11">
        <v>1997</v>
      </c>
      <c r="F44" s="11" t="s">
        <v>9</v>
      </c>
      <c r="G44" s="11" t="s">
        <v>74</v>
      </c>
      <c r="H44" s="11" t="s">
        <v>210</v>
      </c>
      <c r="I44" s="11" t="s">
        <v>172</v>
      </c>
      <c r="J44" s="10">
        <v>0</v>
      </c>
      <c r="K44" s="10">
        <v>0</v>
      </c>
      <c r="L44" s="10">
        <v>2</v>
      </c>
      <c r="M44" s="10">
        <v>0</v>
      </c>
      <c r="N44" s="10">
        <v>0</v>
      </c>
      <c r="O44" s="10">
        <v>0</v>
      </c>
      <c r="P44" s="10">
        <v>0</v>
      </c>
      <c r="Q44" s="10">
        <v>0</v>
      </c>
      <c r="R44" s="10">
        <v>0</v>
      </c>
      <c r="S44" s="10">
        <v>0</v>
      </c>
      <c r="T44" s="10">
        <v>0</v>
      </c>
      <c r="U44" s="10">
        <v>0</v>
      </c>
      <c r="V44" s="10">
        <v>0</v>
      </c>
      <c r="W44" s="10">
        <v>0</v>
      </c>
      <c r="X44" s="10">
        <v>0</v>
      </c>
      <c r="Y44" s="10">
        <v>0</v>
      </c>
      <c r="Z44" s="10">
        <v>0</v>
      </c>
      <c r="AA44" s="10">
        <v>0</v>
      </c>
      <c r="AB44" s="10">
        <v>0</v>
      </c>
      <c r="AC44" s="10">
        <v>2</v>
      </c>
      <c r="AD44" s="12">
        <v>106.01000213623047</v>
      </c>
      <c r="AE44" s="10">
        <f t="shared" ref="AE44:AE55" si="6">SUM(J44:AC44)</f>
        <v>4</v>
      </c>
      <c r="AF44" s="12">
        <f t="shared" ref="AF44:AF55" si="7">AD44+AE44</f>
        <v>110.01000213623047</v>
      </c>
      <c r="AG44" s="12">
        <f t="shared" ref="AG44:AG55" si="8">IF( AND(ISNUMBER(AF$44),ISNUMBER(AF44)),(AF44-AF$44)/AF$44*100,"")</f>
        <v>0</v>
      </c>
    </row>
    <row r="45" spans="1:33" ht="75" x14ac:dyDescent="0.25">
      <c r="A45" s="4">
        <v>2</v>
      </c>
      <c r="B45" s="8" t="s">
        <v>245</v>
      </c>
      <c r="C45" s="8">
        <v>1998</v>
      </c>
      <c r="D45" s="8">
        <v>1998</v>
      </c>
      <c r="E45" s="8">
        <v>1998</v>
      </c>
      <c r="F45" s="8" t="s">
        <v>9</v>
      </c>
      <c r="G45" s="8" t="s">
        <v>246</v>
      </c>
      <c r="H45" s="8" t="s">
        <v>247</v>
      </c>
      <c r="I45" s="8" t="s">
        <v>248</v>
      </c>
      <c r="J45" s="4">
        <v>0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>
        <v>0</v>
      </c>
      <c r="Q45" s="4">
        <v>0</v>
      </c>
      <c r="R45" s="4">
        <v>0</v>
      </c>
      <c r="S45" s="4">
        <v>0</v>
      </c>
      <c r="T45" s="4">
        <v>0</v>
      </c>
      <c r="U45" s="4">
        <v>2</v>
      </c>
      <c r="V45" s="4">
        <v>0</v>
      </c>
      <c r="W45" s="4">
        <v>0</v>
      </c>
      <c r="X45" s="4">
        <v>0</v>
      </c>
      <c r="Y45" s="4">
        <v>0</v>
      </c>
      <c r="Z45" s="4">
        <v>0</v>
      </c>
      <c r="AA45" s="4">
        <v>0</v>
      </c>
      <c r="AB45" s="4">
        <v>0</v>
      </c>
      <c r="AC45" s="4">
        <v>0</v>
      </c>
      <c r="AD45" s="13">
        <v>111.11000061035156</v>
      </c>
      <c r="AE45" s="4">
        <f t="shared" si="6"/>
        <v>2</v>
      </c>
      <c r="AF45" s="13">
        <f t="shared" si="7"/>
        <v>113.11000061035156</v>
      </c>
      <c r="AG45" s="13">
        <f t="shared" si="8"/>
        <v>2.8179242013669108</v>
      </c>
    </row>
    <row r="46" spans="1:33" ht="75" x14ac:dyDescent="0.25">
      <c r="A46" s="4">
        <v>3</v>
      </c>
      <c r="B46" s="8" t="s">
        <v>165</v>
      </c>
      <c r="C46" s="8">
        <v>1999</v>
      </c>
      <c r="D46" s="8">
        <v>1999</v>
      </c>
      <c r="E46" s="8">
        <v>1999</v>
      </c>
      <c r="F46" s="8" t="s">
        <v>33</v>
      </c>
      <c r="G46" s="8" t="s">
        <v>166</v>
      </c>
      <c r="H46" s="8" t="s">
        <v>167</v>
      </c>
      <c r="I46" s="8" t="s">
        <v>168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  <c r="P46" s="4">
        <v>0</v>
      </c>
      <c r="Q46" s="4">
        <v>0</v>
      </c>
      <c r="R46" s="4">
        <v>0</v>
      </c>
      <c r="S46" s="4">
        <v>0</v>
      </c>
      <c r="T46" s="4">
        <v>2</v>
      </c>
      <c r="U46" s="4">
        <v>0</v>
      </c>
      <c r="V46" s="4">
        <v>0</v>
      </c>
      <c r="W46" s="4">
        <v>2</v>
      </c>
      <c r="X46" s="4">
        <v>0</v>
      </c>
      <c r="Y46" s="4">
        <v>0</v>
      </c>
      <c r="Z46" s="4">
        <v>0</v>
      </c>
      <c r="AA46" s="4">
        <v>0</v>
      </c>
      <c r="AB46" s="4">
        <v>0</v>
      </c>
      <c r="AC46" s="4">
        <v>0</v>
      </c>
      <c r="AD46" s="13">
        <v>110.63999938964844</v>
      </c>
      <c r="AE46" s="4">
        <f t="shared" si="6"/>
        <v>4</v>
      </c>
      <c r="AF46" s="13">
        <f t="shared" si="7"/>
        <v>114.63999938964844</v>
      </c>
      <c r="AG46" s="13">
        <f t="shared" si="8"/>
        <v>4.2087057208529357</v>
      </c>
    </row>
    <row r="47" spans="1:33" ht="60" x14ac:dyDescent="0.25">
      <c r="A47" s="4">
        <v>4</v>
      </c>
      <c r="B47" s="8" t="s">
        <v>335</v>
      </c>
      <c r="C47" s="8">
        <v>1997</v>
      </c>
      <c r="D47" s="8">
        <v>1997</v>
      </c>
      <c r="E47" s="8">
        <v>1997</v>
      </c>
      <c r="F47" s="8" t="s">
        <v>33</v>
      </c>
      <c r="G47" s="8" t="s">
        <v>74</v>
      </c>
      <c r="H47" s="8" t="s">
        <v>210</v>
      </c>
      <c r="I47" s="8" t="s">
        <v>172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>
        <v>0</v>
      </c>
      <c r="Q47" s="4">
        <v>0</v>
      </c>
      <c r="R47" s="4">
        <v>0</v>
      </c>
      <c r="S47" s="4">
        <v>0</v>
      </c>
      <c r="T47" s="4">
        <v>0</v>
      </c>
      <c r="U47" s="4">
        <v>0</v>
      </c>
      <c r="V47" s="4">
        <v>2</v>
      </c>
      <c r="W47" s="4">
        <v>0</v>
      </c>
      <c r="X47" s="4">
        <v>0</v>
      </c>
      <c r="Y47" s="4">
        <v>0</v>
      </c>
      <c r="Z47" s="4">
        <v>0</v>
      </c>
      <c r="AA47" s="4">
        <v>2</v>
      </c>
      <c r="AB47" s="4">
        <v>0</v>
      </c>
      <c r="AC47" s="4">
        <v>0</v>
      </c>
      <c r="AD47" s="13">
        <v>115.02999877929687</v>
      </c>
      <c r="AE47" s="4">
        <f t="shared" si="6"/>
        <v>4</v>
      </c>
      <c r="AF47" s="13">
        <f t="shared" si="7"/>
        <v>119.02999877929688</v>
      </c>
      <c r="AG47" s="13">
        <f t="shared" si="8"/>
        <v>8.1992514025193159</v>
      </c>
    </row>
    <row r="48" spans="1:33" ht="75" x14ac:dyDescent="0.25">
      <c r="A48" s="4">
        <v>5</v>
      </c>
      <c r="B48" s="8" t="s">
        <v>337</v>
      </c>
      <c r="C48" s="8">
        <v>2000</v>
      </c>
      <c r="D48" s="8">
        <v>2000</v>
      </c>
      <c r="E48" s="8">
        <v>2000</v>
      </c>
      <c r="F48" s="8" t="s">
        <v>33</v>
      </c>
      <c r="G48" s="8" t="s">
        <v>246</v>
      </c>
      <c r="H48" s="8" t="s">
        <v>338</v>
      </c>
      <c r="I48" s="8" t="s">
        <v>248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>
        <v>0</v>
      </c>
      <c r="Q48" s="4">
        <v>0</v>
      </c>
      <c r="R48" s="4">
        <v>0</v>
      </c>
      <c r="S48" s="4">
        <v>0</v>
      </c>
      <c r="T48" s="4">
        <v>2</v>
      </c>
      <c r="U48" s="4">
        <v>0</v>
      </c>
      <c r="V48" s="4">
        <v>0</v>
      </c>
      <c r="W48" s="4">
        <v>0</v>
      </c>
      <c r="X48" s="4">
        <v>0</v>
      </c>
      <c r="Y48" s="4">
        <v>0</v>
      </c>
      <c r="Z48" s="4">
        <v>0</v>
      </c>
      <c r="AA48" s="4">
        <v>0</v>
      </c>
      <c r="AB48" s="4">
        <v>0</v>
      </c>
      <c r="AC48" s="4">
        <v>2</v>
      </c>
      <c r="AD48" s="13">
        <v>116.12999725341797</v>
      </c>
      <c r="AE48" s="4">
        <f t="shared" si="6"/>
        <v>4</v>
      </c>
      <c r="AF48" s="13">
        <f t="shared" si="7"/>
        <v>120.12999725341797</v>
      </c>
      <c r="AG48" s="13">
        <f t="shared" si="8"/>
        <v>9.1991590952388513</v>
      </c>
    </row>
    <row r="49" spans="1:33" ht="60" x14ac:dyDescent="0.25">
      <c r="A49" s="4">
        <v>6</v>
      </c>
      <c r="B49" s="8" t="s">
        <v>322</v>
      </c>
      <c r="C49" s="8">
        <v>2001</v>
      </c>
      <c r="D49" s="8">
        <v>2001</v>
      </c>
      <c r="E49" s="8">
        <v>2001</v>
      </c>
      <c r="F49" s="8" t="s">
        <v>33</v>
      </c>
      <c r="G49" s="8" t="s">
        <v>299</v>
      </c>
      <c r="H49" s="8" t="s">
        <v>323</v>
      </c>
      <c r="I49" s="8" t="s">
        <v>324</v>
      </c>
      <c r="J49" s="4">
        <v>0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 s="4">
        <v>0</v>
      </c>
      <c r="Q49" s="4">
        <v>0</v>
      </c>
      <c r="R49" s="4">
        <v>0</v>
      </c>
      <c r="S49" s="4">
        <v>0</v>
      </c>
      <c r="T49" s="4">
        <v>0</v>
      </c>
      <c r="U49" s="4">
        <v>0</v>
      </c>
      <c r="V49" s="4">
        <v>0</v>
      </c>
      <c r="W49" s="4">
        <v>0</v>
      </c>
      <c r="X49" s="4">
        <v>0</v>
      </c>
      <c r="Y49" s="4">
        <v>0</v>
      </c>
      <c r="Z49" s="4">
        <v>0</v>
      </c>
      <c r="AA49" s="4">
        <v>0</v>
      </c>
      <c r="AB49" s="4">
        <v>0</v>
      </c>
      <c r="AC49" s="4">
        <v>0</v>
      </c>
      <c r="AD49" s="13">
        <v>120.91000366210937</v>
      </c>
      <c r="AE49" s="4">
        <f t="shared" si="6"/>
        <v>0</v>
      </c>
      <c r="AF49" s="13">
        <f t="shared" si="7"/>
        <v>120.91000366210937</v>
      </c>
      <c r="AG49" s="13">
        <f t="shared" si="8"/>
        <v>9.9081913591647162</v>
      </c>
    </row>
    <row r="50" spans="1:33" ht="45" x14ac:dyDescent="0.25">
      <c r="A50" s="4">
        <v>7</v>
      </c>
      <c r="B50" s="8" t="s">
        <v>271</v>
      </c>
      <c r="C50" s="8">
        <v>1998</v>
      </c>
      <c r="D50" s="8">
        <v>1998</v>
      </c>
      <c r="E50" s="8">
        <v>1998</v>
      </c>
      <c r="F50" s="8" t="s">
        <v>33</v>
      </c>
      <c r="G50" s="8" t="s">
        <v>10</v>
      </c>
      <c r="H50" s="8" t="s">
        <v>11</v>
      </c>
      <c r="I50" s="8" t="s">
        <v>12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>
        <v>0</v>
      </c>
      <c r="Q50" s="4">
        <v>0</v>
      </c>
      <c r="R50" s="4">
        <v>0</v>
      </c>
      <c r="S50" s="4">
        <v>2</v>
      </c>
      <c r="T50" s="4">
        <v>2</v>
      </c>
      <c r="U50" s="4">
        <v>0</v>
      </c>
      <c r="V50" s="4">
        <v>0</v>
      </c>
      <c r="W50" s="4">
        <v>0</v>
      </c>
      <c r="X50" s="4">
        <v>0</v>
      </c>
      <c r="Y50" s="4">
        <v>0</v>
      </c>
      <c r="Z50" s="4">
        <v>0</v>
      </c>
      <c r="AA50" s="4">
        <v>0</v>
      </c>
      <c r="AB50" s="4">
        <v>0</v>
      </c>
      <c r="AC50" s="4">
        <v>0</v>
      </c>
      <c r="AD50" s="13">
        <v>121.83000183105469</v>
      </c>
      <c r="AE50" s="4">
        <f t="shared" si="6"/>
        <v>4</v>
      </c>
      <c r="AF50" s="13">
        <f t="shared" si="7"/>
        <v>125.83000183105469</v>
      </c>
      <c r="AG50" s="13">
        <f t="shared" si="8"/>
        <v>14.380510305993432</v>
      </c>
    </row>
    <row r="51" spans="1:33" ht="45" x14ac:dyDescent="0.25">
      <c r="A51" s="4">
        <v>8</v>
      </c>
      <c r="B51" s="8" t="s">
        <v>187</v>
      </c>
      <c r="C51" s="8">
        <v>1998</v>
      </c>
      <c r="D51" s="8">
        <v>1998</v>
      </c>
      <c r="E51" s="8">
        <v>1998</v>
      </c>
      <c r="F51" s="8" t="s">
        <v>33</v>
      </c>
      <c r="G51" s="8" t="s">
        <v>50</v>
      </c>
      <c r="H51" s="8" t="s">
        <v>112</v>
      </c>
      <c r="I51" s="8" t="s">
        <v>52</v>
      </c>
      <c r="J51" s="4">
        <v>0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>
        <v>0</v>
      </c>
      <c r="Q51" s="4">
        <v>0</v>
      </c>
      <c r="R51" s="4">
        <v>0</v>
      </c>
      <c r="S51" s="4">
        <v>0</v>
      </c>
      <c r="T51" s="4">
        <v>0</v>
      </c>
      <c r="U51" s="4">
        <v>0</v>
      </c>
      <c r="V51" s="4">
        <v>0</v>
      </c>
      <c r="W51" s="4">
        <v>0</v>
      </c>
      <c r="X51" s="4">
        <v>0</v>
      </c>
      <c r="Y51" s="4">
        <v>0</v>
      </c>
      <c r="Z51" s="4">
        <v>0</v>
      </c>
      <c r="AA51" s="4">
        <v>0</v>
      </c>
      <c r="AB51" s="4">
        <v>0</v>
      </c>
      <c r="AC51" s="4">
        <v>2</v>
      </c>
      <c r="AD51" s="13">
        <v>132.52000427246094</v>
      </c>
      <c r="AE51" s="4">
        <f t="shared" si="6"/>
        <v>2</v>
      </c>
      <c r="AF51" s="13">
        <f t="shared" si="7"/>
        <v>134.52000427246094</v>
      </c>
      <c r="AG51" s="13">
        <f t="shared" si="8"/>
        <v>22.27979425532471</v>
      </c>
    </row>
    <row r="52" spans="1:33" ht="60" x14ac:dyDescent="0.25">
      <c r="A52" s="4">
        <v>9</v>
      </c>
      <c r="B52" s="8" t="s">
        <v>216</v>
      </c>
      <c r="C52" s="8">
        <v>1999</v>
      </c>
      <c r="D52" s="8">
        <v>1999</v>
      </c>
      <c r="E52" s="8">
        <v>1999</v>
      </c>
      <c r="F52" s="8">
        <v>1</v>
      </c>
      <c r="G52" s="8" t="s">
        <v>74</v>
      </c>
      <c r="H52" s="8" t="s">
        <v>217</v>
      </c>
      <c r="I52" s="8" t="s">
        <v>218</v>
      </c>
      <c r="J52" s="4">
        <v>0</v>
      </c>
      <c r="K52" s="4">
        <v>0</v>
      </c>
      <c r="L52" s="4">
        <v>0</v>
      </c>
      <c r="M52" s="4">
        <v>0</v>
      </c>
      <c r="N52" s="4">
        <v>2</v>
      </c>
      <c r="O52" s="4">
        <v>0</v>
      </c>
      <c r="P52" s="4">
        <v>2</v>
      </c>
      <c r="Q52" s="4">
        <v>0</v>
      </c>
      <c r="R52" s="4">
        <v>2</v>
      </c>
      <c r="S52" s="4">
        <v>2</v>
      </c>
      <c r="T52" s="4">
        <v>0</v>
      </c>
      <c r="U52" s="4">
        <v>0</v>
      </c>
      <c r="V52" s="4">
        <v>2</v>
      </c>
      <c r="W52" s="4">
        <v>0</v>
      </c>
      <c r="X52" s="4">
        <v>0</v>
      </c>
      <c r="Y52" s="4">
        <v>0</v>
      </c>
      <c r="Z52" s="4">
        <v>0</v>
      </c>
      <c r="AA52" s="4">
        <v>0</v>
      </c>
      <c r="AB52" s="4">
        <v>0</v>
      </c>
      <c r="AC52" s="4">
        <v>2</v>
      </c>
      <c r="AD52" s="13">
        <v>125.90000152587891</v>
      </c>
      <c r="AE52" s="4">
        <f t="shared" si="6"/>
        <v>12</v>
      </c>
      <c r="AF52" s="13">
        <f t="shared" si="7"/>
        <v>137.90000152587891</v>
      </c>
      <c r="AG52" s="13">
        <f t="shared" si="8"/>
        <v>25.352239658273039</v>
      </c>
    </row>
    <row r="53" spans="1:33" ht="45" x14ac:dyDescent="0.25">
      <c r="A53" s="4" t="s">
        <v>455</v>
      </c>
      <c r="B53" s="8" t="s">
        <v>94</v>
      </c>
      <c r="C53" s="8">
        <v>1992</v>
      </c>
      <c r="D53" s="8">
        <v>1992</v>
      </c>
      <c r="E53" s="8">
        <v>1992</v>
      </c>
      <c r="F53" s="8" t="s">
        <v>95</v>
      </c>
      <c r="G53" s="8" t="s">
        <v>10</v>
      </c>
      <c r="H53" s="8" t="s">
        <v>96</v>
      </c>
      <c r="I53" s="8" t="s">
        <v>97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>
        <v>0</v>
      </c>
      <c r="Q53" s="4">
        <v>0</v>
      </c>
      <c r="R53" s="4">
        <v>0</v>
      </c>
      <c r="S53" s="4">
        <v>0</v>
      </c>
      <c r="T53" s="4">
        <v>2</v>
      </c>
      <c r="U53" s="4">
        <v>0</v>
      </c>
      <c r="V53" s="4">
        <v>2</v>
      </c>
      <c r="W53" s="4">
        <v>0</v>
      </c>
      <c r="X53" s="4">
        <v>0</v>
      </c>
      <c r="Y53" s="4">
        <v>0</v>
      </c>
      <c r="Z53" s="4">
        <v>0</v>
      </c>
      <c r="AA53" s="4">
        <v>0</v>
      </c>
      <c r="AB53" s="4">
        <v>0</v>
      </c>
      <c r="AC53" s="4">
        <v>0</v>
      </c>
      <c r="AD53" s="13">
        <v>134.3699951171875</v>
      </c>
      <c r="AE53" s="4">
        <f t="shared" si="6"/>
        <v>4</v>
      </c>
      <c r="AF53" s="13">
        <f t="shared" si="7"/>
        <v>138.3699951171875</v>
      </c>
      <c r="AG53" s="13">
        <f t="shared" si="8"/>
        <v>25.779467712251787</v>
      </c>
    </row>
    <row r="54" spans="1:33" ht="75" x14ac:dyDescent="0.25">
      <c r="A54" s="4">
        <v>10</v>
      </c>
      <c r="B54" s="8" t="s">
        <v>110</v>
      </c>
      <c r="C54" s="8">
        <v>1999</v>
      </c>
      <c r="D54" s="8">
        <v>1999</v>
      </c>
      <c r="E54" s="8">
        <v>1999</v>
      </c>
      <c r="F54" s="8">
        <v>1</v>
      </c>
      <c r="G54" s="8" t="s">
        <v>38</v>
      </c>
      <c r="H54" s="8" t="s">
        <v>39</v>
      </c>
      <c r="I54" s="8" t="s">
        <v>47</v>
      </c>
      <c r="J54" s="4">
        <v>0</v>
      </c>
      <c r="K54" s="4">
        <v>0</v>
      </c>
      <c r="L54" s="4">
        <v>0</v>
      </c>
      <c r="M54" s="4">
        <v>0</v>
      </c>
      <c r="N54" s="4">
        <v>0</v>
      </c>
      <c r="O54" s="4">
        <v>0</v>
      </c>
      <c r="P54" s="4">
        <v>2</v>
      </c>
      <c r="Q54" s="4">
        <v>0</v>
      </c>
      <c r="R54" s="4">
        <v>0</v>
      </c>
      <c r="S54" s="4">
        <v>0</v>
      </c>
      <c r="T54" s="4">
        <v>2</v>
      </c>
      <c r="U54" s="4">
        <v>0</v>
      </c>
      <c r="V54" s="4">
        <v>0</v>
      </c>
      <c r="W54" s="4">
        <v>0</v>
      </c>
      <c r="X54" s="4">
        <v>0</v>
      </c>
      <c r="Y54" s="4">
        <v>0</v>
      </c>
      <c r="Z54" s="4">
        <v>0</v>
      </c>
      <c r="AA54" s="4">
        <v>2</v>
      </c>
      <c r="AB54" s="4">
        <v>0</v>
      </c>
      <c r="AC54" s="4">
        <v>0</v>
      </c>
      <c r="AD54" s="13">
        <v>145.8699951171875</v>
      </c>
      <c r="AE54" s="4">
        <f t="shared" si="6"/>
        <v>6</v>
      </c>
      <c r="AF54" s="13">
        <f t="shared" si="7"/>
        <v>151.8699951171875</v>
      </c>
      <c r="AG54" s="13">
        <f t="shared" si="8"/>
        <v>38.051079145621564</v>
      </c>
    </row>
    <row r="55" spans="1:33" ht="60" x14ac:dyDescent="0.25">
      <c r="A55" s="4" t="s">
        <v>455</v>
      </c>
      <c r="B55" s="8" t="s">
        <v>308</v>
      </c>
      <c r="C55" s="8">
        <v>1992</v>
      </c>
      <c r="D55" s="8">
        <v>1992</v>
      </c>
      <c r="E55" s="8">
        <v>1992</v>
      </c>
      <c r="F55" s="8" t="s">
        <v>9</v>
      </c>
      <c r="G55" s="8" t="s">
        <v>50</v>
      </c>
      <c r="H55" s="8" t="s">
        <v>309</v>
      </c>
      <c r="I55" s="8" t="s">
        <v>310</v>
      </c>
      <c r="J55" s="4">
        <v>0</v>
      </c>
      <c r="K55" s="4">
        <v>0</v>
      </c>
      <c r="L55" s="4">
        <v>0</v>
      </c>
      <c r="M55" s="4">
        <v>0</v>
      </c>
      <c r="N55" s="4">
        <v>0</v>
      </c>
      <c r="O55" s="4">
        <v>0</v>
      </c>
      <c r="P55" s="4">
        <v>0</v>
      </c>
      <c r="Q55" s="4">
        <v>0</v>
      </c>
      <c r="R55" s="4">
        <v>0</v>
      </c>
      <c r="S55" s="4">
        <v>0</v>
      </c>
      <c r="T55" s="4">
        <v>0</v>
      </c>
      <c r="U55" s="4">
        <v>0</v>
      </c>
      <c r="V55" s="4">
        <v>0</v>
      </c>
      <c r="W55" s="4">
        <v>0</v>
      </c>
      <c r="X55" s="4">
        <v>2</v>
      </c>
      <c r="Y55" s="4">
        <v>0</v>
      </c>
      <c r="Z55" s="4">
        <v>0</v>
      </c>
      <c r="AA55" s="4">
        <v>0</v>
      </c>
      <c r="AB55" s="4">
        <v>0</v>
      </c>
      <c r="AC55" s="4">
        <v>50</v>
      </c>
      <c r="AD55" s="13">
        <v>105.95999908447266</v>
      </c>
      <c r="AE55" s="4">
        <f t="shared" si="6"/>
        <v>52</v>
      </c>
      <c r="AF55" s="13">
        <f t="shared" si="7"/>
        <v>157.95999908447266</v>
      </c>
      <c r="AG55" s="13">
        <f t="shared" si="8"/>
        <v>43.586943020747775</v>
      </c>
    </row>
    <row r="57" spans="1:33" ht="18.75" x14ac:dyDescent="0.25">
      <c r="A57" s="29" t="s">
        <v>509</v>
      </c>
      <c r="B57" s="29"/>
      <c r="C57" s="29"/>
      <c r="D57" s="29"/>
      <c r="E57" s="29"/>
      <c r="F57" s="29"/>
      <c r="G57" s="29"/>
      <c r="H57" s="29"/>
      <c r="I57" s="29"/>
      <c r="J57" s="29"/>
    </row>
    <row r="58" spans="1:33" x14ac:dyDescent="0.25">
      <c r="A58" s="52" t="s">
        <v>446</v>
      </c>
      <c r="B58" s="52" t="s">
        <v>1</v>
      </c>
      <c r="C58" s="52" t="s">
        <v>2</v>
      </c>
      <c r="D58" s="52" t="s">
        <v>346</v>
      </c>
      <c r="E58" s="52" t="s">
        <v>347</v>
      </c>
      <c r="F58" s="52" t="s">
        <v>3</v>
      </c>
      <c r="G58" s="52" t="s">
        <v>4</v>
      </c>
      <c r="H58" s="52" t="s">
        <v>5</v>
      </c>
      <c r="I58" s="52" t="s">
        <v>6</v>
      </c>
      <c r="J58" s="52">
        <v>1</v>
      </c>
      <c r="K58" s="52">
        <v>2</v>
      </c>
      <c r="L58" s="52">
        <v>3</v>
      </c>
      <c r="M58" s="52">
        <v>4</v>
      </c>
      <c r="N58" s="52">
        <v>5</v>
      </c>
      <c r="O58" s="52">
        <v>6</v>
      </c>
      <c r="P58" s="52">
        <v>7</v>
      </c>
      <c r="Q58" s="52">
        <v>8</v>
      </c>
      <c r="R58" s="52">
        <v>9</v>
      </c>
      <c r="S58" s="52">
        <v>10</v>
      </c>
      <c r="T58" s="52">
        <v>11</v>
      </c>
      <c r="U58" s="52">
        <v>12</v>
      </c>
      <c r="V58" s="52">
        <v>13</v>
      </c>
      <c r="W58" s="52">
        <v>14</v>
      </c>
      <c r="X58" s="52">
        <v>15</v>
      </c>
      <c r="Y58" s="52">
        <v>16</v>
      </c>
      <c r="Z58" s="52">
        <v>17</v>
      </c>
      <c r="AA58" s="52">
        <v>18</v>
      </c>
      <c r="AB58" s="52">
        <v>19</v>
      </c>
      <c r="AC58" s="52">
        <v>20</v>
      </c>
      <c r="AD58" s="52" t="s">
        <v>449</v>
      </c>
      <c r="AE58" s="52" t="s">
        <v>450</v>
      </c>
      <c r="AF58" s="52" t="s">
        <v>451</v>
      </c>
      <c r="AG58" s="52" t="s">
        <v>454</v>
      </c>
    </row>
    <row r="59" spans="1:33" x14ac:dyDescent="0.25">
      <c r="A59" s="53"/>
      <c r="B59" s="53"/>
      <c r="C59" s="53"/>
      <c r="D59" s="53"/>
      <c r="E59" s="53"/>
      <c r="F59" s="53"/>
      <c r="G59" s="53"/>
      <c r="H59" s="53"/>
      <c r="I59" s="53"/>
      <c r="J59" s="53"/>
      <c r="K59" s="53"/>
      <c r="L59" s="53"/>
      <c r="M59" s="53"/>
      <c r="N59" s="53"/>
      <c r="O59" s="53"/>
      <c r="P59" s="53"/>
      <c r="Q59" s="53"/>
      <c r="R59" s="53"/>
      <c r="S59" s="53"/>
      <c r="T59" s="53"/>
      <c r="U59" s="53"/>
      <c r="V59" s="53"/>
      <c r="W59" s="53"/>
      <c r="X59" s="53"/>
      <c r="Y59" s="53"/>
      <c r="Z59" s="53"/>
      <c r="AA59" s="53"/>
      <c r="AB59" s="53"/>
      <c r="AC59" s="53"/>
      <c r="AD59" s="53"/>
      <c r="AE59" s="53"/>
      <c r="AF59" s="53"/>
      <c r="AG59" s="53"/>
    </row>
    <row r="60" spans="1:33" ht="45" x14ac:dyDescent="0.25">
      <c r="A60" s="10" t="s">
        <v>455</v>
      </c>
      <c r="B60" s="11" t="s">
        <v>266</v>
      </c>
      <c r="C60" s="11">
        <v>1994</v>
      </c>
      <c r="D60" s="11">
        <v>1994</v>
      </c>
      <c r="E60" s="11">
        <v>1994</v>
      </c>
      <c r="F60" s="11" t="s">
        <v>9</v>
      </c>
      <c r="G60" s="11" t="s">
        <v>10</v>
      </c>
      <c r="H60" s="11" t="s">
        <v>11</v>
      </c>
      <c r="I60" s="11" t="s">
        <v>12</v>
      </c>
      <c r="J60" s="10">
        <v>0</v>
      </c>
      <c r="K60" s="10">
        <v>2</v>
      </c>
      <c r="L60" s="10">
        <v>0</v>
      </c>
      <c r="M60" s="10">
        <v>0</v>
      </c>
      <c r="N60" s="10">
        <v>2</v>
      </c>
      <c r="O60" s="10">
        <v>0</v>
      </c>
      <c r="P60" s="10">
        <v>0</v>
      </c>
      <c r="Q60" s="10">
        <v>0</v>
      </c>
      <c r="R60" s="10">
        <v>0</v>
      </c>
      <c r="S60" s="10">
        <v>0</v>
      </c>
      <c r="T60" s="10">
        <v>0</v>
      </c>
      <c r="U60" s="10">
        <v>0</v>
      </c>
      <c r="V60" s="10">
        <v>0</v>
      </c>
      <c r="W60" s="10">
        <v>0</v>
      </c>
      <c r="X60" s="10">
        <v>0</v>
      </c>
      <c r="Y60" s="10">
        <v>0</v>
      </c>
      <c r="Z60" s="10">
        <v>0</v>
      </c>
      <c r="AA60" s="10">
        <v>0</v>
      </c>
      <c r="AB60" s="10">
        <v>0</v>
      </c>
      <c r="AC60" s="10">
        <v>0</v>
      </c>
      <c r="AD60" s="12">
        <v>95.779998779296875</v>
      </c>
      <c r="AE60" s="10">
        <f t="shared" ref="AE60:AE75" si="9">SUM(J60:AC60)</f>
        <v>4</v>
      </c>
      <c r="AF60" s="12">
        <f t="shared" ref="AF60:AF75" si="10">AD60+AE60</f>
        <v>99.779998779296875</v>
      </c>
      <c r="AG60" s="12">
        <f t="shared" ref="AG60:AG75" si="11">IF( AND(ISNUMBER(AF$60),ISNUMBER(AF60)),(AF60-AF$60)/AF$60*100,"")</f>
        <v>0</v>
      </c>
    </row>
    <row r="61" spans="1:33" ht="45" x14ac:dyDescent="0.25">
      <c r="A61" s="4" t="s">
        <v>455</v>
      </c>
      <c r="B61" s="8" t="s">
        <v>109</v>
      </c>
      <c r="C61" s="8">
        <v>1994</v>
      </c>
      <c r="D61" s="8">
        <v>1994</v>
      </c>
      <c r="E61" s="8">
        <v>1994</v>
      </c>
      <c r="F61" s="8" t="s">
        <v>9</v>
      </c>
      <c r="G61" s="8" t="s">
        <v>10</v>
      </c>
      <c r="H61" s="8" t="s">
        <v>11</v>
      </c>
      <c r="I61" s="8" t="s">
        <v>12</v>
      </c>
      <c r="J61" s="4">
        <v>0</v>
      </c>
      <c r="K61" s="4">
        <v>0</v>
      </c>
      <c r="L61" s="4">
        <v>0</v>
      </c>
      <c r="M61" s="4">
        <v>0</v>
      </c>
      <c r="N61" s="4">
        <v>0</v>
      </c>
      <c r="O61" s="4">
        <v>0</v>
      </c>
      <c r="P61" s="4">
        <v>0</v>
      </c>
      <c r="Q61" s="4">
        <v>0</v>
      </c>
      <c r="R61" s="4">
        <v>0</v>
      </c>
      <c r="S61" s="4">
        <v>2</v>
      </c>
      <c r="T61" s="4">
        <v>0</v>
      </c>
      <c r="U61" s="4">
        <v>0</v>
      </c>
      <c r="V61" s="4">
        <v>0</v>
      </c>
      <c r="W61" s="4">
        <v>0</v>
      </c>
      <c r="X61" s="4">
        <v>0</v>
      </c>
      <c r="Y61" s="4">
        <v>0</v>
      </c>
      <c r="Z61" s="4">
        <v>0</v>
      </c>
      <c r="AA61" s="4">
        <v>0</v>
      </c>
      <c r="AB61" s="4">
        <v>2</v>
      </c>
      <c r="AC61" s="4">
        <v>0</v>
      </c>
      <c r="AD61" s="13">
        <v>99.080001831054687</v>
      </c>
      <c r="AE61" s="4">
        <f t="shared" si="9"/>
        <v>4</v>
      </c>
      <c r="AF61" s="13">
        <f t="shared" si="10"/>
        <v>103.08000183105469</v>
      </c>
      <c r="AG61" s="13">
        <f t="shared" si="11"/>
        <v>3.3072791061634312</v>
      </c>
    </row>
    <row r="62" spans="1:33" ht="75" x14ac:dyDescent="0.25">
      <c r="A62" s="4">
        <v>1</v>
      </c>
      <c r="B62" s="8" t="s">
        <v>131</v>
      </c>
      <c r="C62" s="8">
        <v>1997</v>
      </c>
      <c r="D62" s="8">
        <v>1997</v>
      </c>
      <c r="E62" s="8">
        <v>1997</v>
      </c>
      <c r="F62" s="8" t="s">
        <v>33</v>
      </c>
      <c r="G62" s="8" t="s">
        <v>61</v>
      </c>
      <c r="H62" s="8" t="s">
        <v>62</v>
      </c>
      <c r="I62" s="8" t="s">
        <v>63</v>
      </c>
      <c r="J62" s="4">
        <v>0</v>
      </c>
      <c r="K62" s="4">
        <v>0</v>
      </c>
      <c r="L62" s="4">
        <v>0</v>
      </c>
      <c r="M62" s="4">
        <v>0</v>
      </c>
      <c r="N62" s="4">
        <v>0</v>
      </c>
      <c r="O62" s="4">
        <v>0</v>
      </c>
      <c r="P62" s="4">
        <v>0</v>
      </c>
      <c r="Q62" s="4">
        <v>0</v>
      </c>
      <c r="R62" s="4">
        <v>0</v>
      </c>
      <c r="S62" s="4">
        <v>0</v>
      </c>
      <c r="T62" s="4">
        <v>2</v>
      </c>
      <c r="U62" s="4">
        <v>0</v>
      </c>
      <c r="V62" s="4">
        <v>0</v>
      </c>
      <c r="W62" s="4">
        <v>0</v>
      </c>
      <c r="X62" s="4">
        <v>0</v>
      </c>
      <c r="Y62" s="4">
        <v>0</v>
      </c>
      <c r="Z62" s="4">
        <v>0</v>
      </c>
      <c r="AA62" s="4">
        <v>0</v>
      </c>
      <c r="AB62" s="4">
        <v>0</v>
      </c>
      <c r="AC62" s="4">
        <v>0</v>
      </c>
      <c r="AD62" s="13">
        <v>101.37999725341797</v>
      </c>
      <c r="AE62" s="4">
        <f t="shared" si="9"/>
        <v>2</v>
      </c>
      <c r="AF62" s="13">
        <f t="shared" si="10"/>
        <v>103.37999725341797</v>
      </c>
      <c r="AG62" s="13">
        <f t="shared" si="11"/>
        <v>3.6079359773133701</v>
      </c>
    </row>
    <row r="63" spans="1:33" ht="75" x14ac:dyDescent="0.25">
      <c r="A63" s="4" t="s">
        <v>455</v>
      </c>
      <c r="B63" s="8" t="s">
        <v>280</v>
      </c>
      <c r="C63" s="8">
        <v>1995</v>
      </c>
      <c r="D63" s="8">
        <v>1995</v>
      </c>
      <c r="E63" s="8">
        <v>1995</v>
      </c>
      <c r="F63" s="8" t="s">
        <v>9</v>
      </c>
      <c r="G63" s="8" t="s">
        <v>91</v>
      </c>
      <c r="H63" s="8" t="s">
        <v>92</v>
      </c>
      <c r="I63" s="8" t="s">
        <v>93</v>
      </c>
      <c r="J63" s="4">
        <v>0</v>
      </c>
      <c r="K63" s="4">
        <v>0</v>
      </c>
      <c r="L63" s="4">
        <v>0</v>
      </c>
      <c r="M63" s="4">
        <v>0</v>
      </c>
      <c r="N63" s="4">
        <v>0</v>
      </c>
      <c r="O63" s="4">
        <v>0</v>
      </c>
      <c r="P63" s="4">
        <v>0</v>
      </c>
      <c r="Q63" s="4">
        <v>0</v>
      </c>
      <c r="R63" s="4">
        <v>0</v>
      </c>
      <c r="S63" s="4">
        <v>0</v>
      </c>
      <c r="T63" s="4">
        <v>0</v>
      </c>
      <c r="U63" s="4">
        <v>0</v>
      </c>
      <c r="V63" s="4">
        <v>0</v>
      </c>
      <c r="W63" s="4">
        <v>0</v>
      </c>
      <c r="X63" s="4">
        <v>0</v>
      </c>
      <c r="Y63" s="4">
        <v>0</v>
      </c>
      <c r="Z63" s="4">
        <v>0</v>
      </c>
      <c r="AA63" s="4">
        <v>0</v>
      </c>
      <c r="AB63" s="4">
        <v>0</v>
      </c>
      <c r="AC63" s="4">
        <v>0</v>
      </c>
      <c r="AD63" s="13">
        <v>103.84999847412109</v>
      </c>
      <c r="AE63" s="4">
        <f t="shared" si="9"/>
        <v>0</v>
      </c>
      <c r="AF63" s="13">
        <f t="shared" si="10"/>
        <v>103.84999847412109</v>
      </c>
      <c r="AG63" s="13">
        <f t="shared" si="11"/>
        <v>4.0789734862862055</v>
      </c>
    </row>
    <row r="64" spans="1:33" ht="75" x14ac:dyDescent="0.25">
      <c r="A64" s="4" t="s">
        <v>455</v>
      </c>
      <c r="B64" s="8" t="s">
        <v>205</v>
      </c>
      <c r="C64" s="8">
        <v>1995</v>
      </c>
      <c r="D64" s="8">
        <v>1995</v>
      </c>
      <c r="E64" s="8">
        <v>1995</v>
      </c>
      <c r="F64" s="8" t="s">
        <v>33</v>
      </c>
      <c r="G64" s="8" t="s">
        <v>61</v>
      </c>
      <c r="H64" s="8" t="s">
        <v>62</v>
      </c>
      <c r="I64" s="8" t="s">
        <v>206</v>
      </c>
      <c r="J64" s="4">
        <v>0</v>
      </c>
      <c r="K64" s="4">
        <v>0</v>
      </c>
      <c r="L64" s="4">
        <v>0</v>
      </c>
      <c r="M64" s="4">
        <v>0</v>
      </c>
      <c r="N64" s="4">
        <v>0</v>
      </c>
      <c r="O64" s="4">
        <v>0</v>
      </c>
      <c r="P64" s="4">
        <v>0</v>
      </c>
      <c r="Q64" s="4">
        <v>0</v>
      </c>
      <c r="R64" s="4">
        <v>0</v>
      </c>
      <c r="S64" s="4">
        <v>0</v>
      </c>
      <c r="T64" s="4">
        <v>0</v>
      </c>
      <c r="U64" s="4">
        <v>0</v>
      </c>
      <c r="V64" s="4">
        <v>2</v>
      </c>
      <c r="W64" s="4">
        <v>0</v>
      </c>
      <c r="X64" s="4">
        <v>0</v>
      </c>
      <c r="Y64" s="4">
        <v>0</v>
      </c>
      <c r="Z64" s="4">
        <v>0</v>
      </c>
      <c r="AA64" s="4">
        <v>0</v>
      </c>
      <c r="AB64" s="4">
        <v>0</v>
      </c>
      <c r="AC64" s="4">
        <v>0</v>
      </c>
      <c r="AD64" s="13">
        <v>102.86000061035156</v>
      </c>
      <c r="AE64" s="4">
        <f t="shared" si="9"/>
        <v>2</v>
      </c>
      <c r="AF64" s="13">
        <f t="shared" si="10"/>
        <v>104.86000061035156</v>
      </c>
      <c r="AG64" s="13">
        <f t="shared" si="11"/>
        <v>5.0912025387884903</v>
      </c>
    </row>
    <row r="65" spans="1:33" ht="75" x14ac:dyDescent="0.25">
      <c r="A65" s="4">
        <v>2</v>
      </c>
      <c r="B65" s="8" t="s">
        <v>207</v>
      </c>
      <c r="C65" s="8">
        <v>1999</v>
      </c>
      <c r="D65" s="8">
        <v>1999</v>
      </c>
      <c r="E65" s="8">
        <v>1999</v>
      </c>
      <c r="F65" s="8">
        <v>1</v>
      </c>
      <c r="G65" s="8" t="s">
        <v>208</v>
      </c>
      <c r="H65" s="8" t="s">
        <v>162</v>
      </c>
      <c r="I65" s="8" t="s">
        <v>163</v>
      </c>
      <c r="J65" s="4">
        <v>0</v>
      </c>
      <c r="K65" s="4">
        <v>2</v>
      </c>
      <c r="L65" s="4">
        <v>0</v>
      </c>
      <c r="M65" s="4">
        <v>0</v>
      </c>
      <c r="N65" s="4">
        <v>0</v>
      </c>
      <c r="O65" s="4">
        <v>0</v>
      </c>
      <c r="P65" s="4">
        <v>0</v>
      </c>
      <c r="Q65" s="4">
        <v>0</v>
      </c>
      <c r="R65" s="4">
        <v>0</v>
      </c>
      <c r="S65" s="4">
        <v>0</v>
      </c>
      <c r="T65" s="4">
        <v>0</v>
      </c>
      <c r="U65" s="4">
        <v>0</v>
      </c>
      <c r="V65" s="4">
        <v>0</v>
      </c>
      <c r="W65" s="4">
        <v>0</v>
      </c>
      <c r="X65" s="4">
        <v>0</v>
      </c>
      <c r="Y65" s="4">
        <v>0</v>
      </c>
      <c r="Z65" s="4">
        <v>0</v>
      </c>
      <c r="AA65" s="4">
        <v>0</v>
      </c>
      <c r="AB65" s="4">
        <v>0</v>
      </c>
      <c r="AC65" s="4">
        <v>0</v>
      </c>
      <c r="AD65" s="13">
        <v>103.98000335693359</v>
      </c>
      <c r="AE65" s="4">
        <f t="shared" si="9"/>
        <v>2</v>
      </c>
      <c r="AF65" s="13">
        <f t="shared" si="10"/>
        <v>105.98000335693359</v>
      </c>
      <c r="AG65" s="13">
        <f t="shared" si="11"/>
        <v>6.2136747379106438</v>
      </c>
    </row>
    <row r="66" spans="1:33" ht="45" x14ac:dyDescent="0.25">
      <c r="A66" s="4">
        <v>3</v>
      </c>
      <c r="B66" s="8" t="s">
        <v>68</v>
      </c>
      <c r="C66" s="8">
        <v>1998</v>
      </c>
      <c r="D66" s="8">
        <v>1998</v>
      </c>
      <c r="E66" s="8">
        <v>1998</v>
      </c>
      <c r="F66" s="8" t="s">
        <v>33</v>
      </c>
      <c r="G66" s="8" t="s">
        <v>34</v>
      </c>
      <c r="H66" s="8" t="s">
        <v>35</v>
      </c>
      <c r="I66" s="8" t="s">
        <v>69</v>
      </c>
      <c r="J66" s="4">
        <v>0</v>
      </c>
      <c r="K66" s="4">
        <v>0</v>
      </c>
      <c r="L66" s="4">
        <v>0</v>
      </c>
      <c r="M66" s="4">
        <v>0</v>
      </c>
      <c r="N66" s="4">
        <v>0</v>
      </c>
      <c r="O66" s="4">
        <v>0</v>
      </c>
      <c r="P66" s="4">
        <v>0</v>
      </c>
      <c r="Q66" s="4">
        <v>0</v>
      </c>
      <c r="R66" s="4">
        <v>0</v>
      </c>
      <c r="S66" s="4">
        <v>0</v>
      </c>
      <c r="T66" s="4">
        <v>0</v>
      </c>
      <c r="U66" s="4">
        <v>0</v>
      </c>
      <c r="V66" s="4">
        <v>0</v>
      </c>
      <c r="W66" s="4">
        <v>0</v>
      </c>
      <c r="X66" s="4">
        <v>0</v>
      </c>
      <c r="Y66" s="4">
        <v>0</v>
      </c>
      <c r="Z66" s="4">
        <v>0</v>
      </c>
      <c r="AA66" s="4">
        <v>0</v>
      </c>
      <c r="AB66" s="4">
        <v>0</v>
      </c>
      <c r="AC66" s="4">
        <v>2</v>
      </c>
      <c r="AD66" s="13">
        <v>105.51999664306641</v>
      </c>
      <c r="AE66" s="4">
        <f t="shared" si="9"/>
        <v>2</v>
      </c>
      <c r="AF66" s="13">
        <f t="shared" si="10"/>
        <v>107.51999664306641</v>
      </c>
      <c r="AG66" s="13">
        <f t="shared" si="11"/>
        <v>7.7570634981561915</v>
      </c>
    </row>
    <row r="67" spans="1:33" ht="75" x14ac:dyDescent="0.25">
      <c r="A67" s="4">
        <v>4</v>
      </c>
      <c r="B67" s="8" t="s">
        <v>296</v>
      </c>
      <c r="C67" s="8">
        <v>1998</v>
      </c>
      <c r="D67" s="8">
        <v>1998</v>
      </c>
      <c r="E67" s="8">
        <v>1998</v>
      </c>
      <c r="F67" s="8" t="s">
        <v>33</v>
      </c>
      <c r="G67" s="8" t="s">
        <v>57</v>
      </c>
      <c r="H67" s="8" t="s">
        <v>107</v>
      </c>
      <c r="I67" s="8" t="s">
        <v>108</v>
      </c>
      <c r="J67" s="4">
        <v>0</v>
      </c>
      <c r="K67" s="4">
        <v>0</v>
      </c>
      <c r="L67" s="4">
        <v>0</v>
      </c>
      <c r="M67" s="4">
        <v>0</v>
      </c>
      <c r="N67" s="4">
        <v>0</v>
      </c>
      <c r="O67" s="4">
        <v>0</v>
      </c>
      <c r="P67" s="4">
        <v>0</v>
      </c>
      <c r="Q67" s="4">
        <v>0</v>
      </c>
      <c r="R67" s="4">
        <v>0</v>
      </c>
      <c r="S67" s="4">
        <v>0</v>
      </c>
      <c r="T67" s="4">
        <v>0</v>
      </c>
      <c r="U67" s="4">
        <v>0</v>
      </c>
      <c r="V67" s="4">
        <v>0</v>
      </c>
      <c r="W67" s="4">
        <v>0</v>
      </c>
      <c r="X67" s="4">
        <v>0</v>
      </c>
      <c r="Y67" s="4">
        <v>0</v>
      </c>
      <c r="Z67" s="4">
        <v>0</v>
      </c>
      <c r="AA67" s="4">
        <v>0</v>
      </c>
      <c r="AB67" s="4">
        <v>0</v>
      </c>
      <c r="AC67" s="4">
        <v>0</v>
      </c>
      <c r="AD67" s="13">
        <v>107.61000061035156</v>
      </c>
      <c r="AE67" s="4">
        <f t="shared" si="9"/>
        <v>0</v>
      </c>
      <c r="AF67" s="13">
        <f t="shared" si="10"/>
        <v>107.61000061035156</v>
      </c>
      <c r="AG67" s="13">
        <f t="shared" si="11"/>
        <v>7.8472659118525829</v>
      </c>
    </row>
    <row r="68" spans="1:33" ht="45" x14ac:dyDescent="0.25">
      <c r="A68" s="4" t="s">
        <v>455</v>
      </c>
      <c r="B68" s="8" t="s">
        <v>8</v>
      </c>
      <c r="C68" s="8">
        <v>1995</v>
      </c>
      <c r="D68" s="8">
        <v>1995</v>
      </c>
      <c r="E68" s="8">
        <v>1995</v>
      </c>
      <c r="F68" s="8" t="s">
        <v>9</v>
      </c>
      <c r="G68" s="8" t="s">
        <v>10</v>
      </c>
      <c r="H68" s="8" t="s">
        <v>11</v>
      </c>
      <c r="I68" s="8" t="s">
        <v>12</v>
      </c>
      <c r="J68" s="4">
        <v>0</v>
      </c>
      <c r="K68" s="4">
        <v>0</v>
      </c>
      <c r="L68" s="4">
        <v>0</v>
      </c>
      <c r="M68" s="4">
        <v>0</v>
      </c>
      <c r="N68" s="4">
        <v>0</v>
      </c>
      <c r="O68" s="4">
        <v>0</v>
      </c>
      <c r="P68" s="4">
        <v>0</v>
      </c>
      <c r="Q68" s="4">
        <v>0</v>
      </c>
      <c r="R68" s="4">
        <v>0</v>
      </c>
      <c r="S68" s="4">
        <v>2</v>
      </c>
      <c r="T68" s="4">
        <v>0</v>
      </c>
      <c r="U68" s="4">
        <v>0</v>
      </c>
      <c r="V68" s="4">
        <v>0</v>
      </c>
      <c r="W68" s="4">
        <v>0</v>
      </c>
      <c r="X68" s="4">
        <v>0</v>
      </c>
      <c r="Y68" s="4">
        <v>0</v>
      </c>
      <c r="Z68" s="4">
        <v>0</v>
      </c>
      <c r="AA68" s="4">
        <v>0</v>
      </c>
      <c r="AB68" s="4">
        <v>0</v>
      </c>
      <c r="AC68" s="4">
        <v>2</v>
      </c>
      <c r="AD68" s="13">
        <v>103.94000244140625</v>
      </c>
      <c r="AE68" s="4">
        <f t="shared" si="9"/>
        <v>4</v>
      </c>
      <c r="AF68" s="13">
        <f t="shared" si="10"/>
        <v>107.94000244140625</v>
      </c>
      <c r="AG68" s="13">
        <f t="shared" si="11"/>
        <v>8.1779953517121857</v>
      </c>
    </row>
    <row r="69" spans="1:33" ht="75" x14ac:dyDescent="0.25">
      <c r="A69" s="4">
        <v>5</v>
      </c>
      <c r="B69" s="8" t="s">
        <v>334</v>
      </c>
      <c r="C69" s="8">
        <v>1999</v>
      </c>
      <c r="D69" s="8">
        <v>1999</v>
      </c>
      <c r="E69" s="8">
        <v>1999</v>
      </c>
      <c r="F69" s="8" t="s">
        <v>33</v>
      </c>
      <c r="G69" s="8" t="s">
        <v>21</v>
      </c>
      <c r="H69" s="8" t="s">
        <v>22</v>
      </c>
      <c r="I69" s="8" t="s">
        <v>23</v>
      </c>
      <c r="J69" s="4">
        <v>0</v>
      </c>
      <c r="K69" s="4">
        <v>0</v>
      </c>
      <c r="L69" s="4">
        <v>0</v>
      </c>
      <c r="M69" s="4">
        <v>0</v>
      </c>
      <c r="N69" s="4">
        <v>0</v>
      </c>
      <c r="O69" s="4">
        <v>0</v>
      </c>
      <c r="P69" s="4">
        <v>0</v>
      </c>
      <c r="Q69" s="4">
        <v>0</v>
      </c>
      <c r="R69" s="4">
        <v>0</v>
      </c>
      <c r="S69" s="4">
        <v>0</v>
      </c>
      <c r="T69" s="4">
        <v>0</v>
      </c>
      <c r="U69" s="4">
        <v>0</v>
      </c>
      <c r="V69" s="4">
        <v>0</v>
      </c>
      <c r="W69" s="4">
        <v>0</v>
      </c>
      <c r="X69" s="4">
        <v>0</v>
      </c>
      <c r="Y69" s="4">
        <v>0</v>
      </c>
      <c r="Z69" s="4">
        <v>0</v>
      </c>
      <c r="AA69" s="4">
        <v>0</v>
      </c>
      <c r="AB69" s="4">
        <v>0</v>
      </c>
      <c r="AC69" s="4">
        <v>0</v>
      </c>
      <c r="AD69" s="13">
        <v>109.08999633789063</v>
      </c>
      <c r="AE69" s="4">
        <f t="shared" si="9"/>
        <v>0</v>
      </c>
      <c r="AF69" s="13">
        <f t="shared" si="10"/>
        <v>109.08999633789063</v>
      </c>
      <c r="AG69" s="13">
        <f t="shared" si="11"/>
        <v>9.3305248271114021</v>
      </c>
    </row>
    <row r="70" spans="1:33" ht="75" x14ac:dyDescent="0.25">
      <c r="A70" s="4">
        <v>6</v>
      </c>
      <c r="B70" s="8" t="s">
        <v>190</v>
      </c>
      <c r="C70" s="8">
        <v>1998</v>
      </c>
      <c r="D70" s="8">
        <v>1998</v>
      </c>
      <c r="E70" s="8">
        <v>1998</v>
      </c>
      <c r="F70" s="8" t="s">
        <v>33</v>
      </c>
      <c r="G70" s="8" t="s">
        <v>136</v>
      </c>
      <c r="H70" s="8" t="s">
        <v>191</v>
      </c>
      <c r="I70" s="8" t="s">
        <v>192</v>
      </c>
      <c r="J70" s="4">
        <v>0</v>
      </c>
      <c r="K70" s="4">
        <v>0</v>
      </c>
      <c r="L70" s="4">
        <v>0</v>
      </c>
      <c r="M70" s="4">
        <v>0</v>
      </c>
      <c r="N70" s="4">
        <v>0</v>
      </c>
      <c r="O70" s="4">
        <v>0</v>
      </c>
      <c r="P70" s="4">
        <v>0</v>
      </c>
      <c r="Q70" s="4">
        <v>0</v>
      </c>
      <c r="R70" s="4">
        <v>0</v>
      </c>
      <c r="S70" s="4">
        <v>0</v>
      </c>
      <c r="T70" s="4">
        <v>0</v>
      </c>
      <c r="U70" s="4">
        <v>0</v>
      </c>
      <c r="V70" s="4">
        <v>0</v>
      </c>
      <c r="W70" s="4">
        <v>0</v>
      </c>
      <c r="X70" s="4">
        <v>0</v>
      </c>
      <c r="Y70" s="4">
        <v>0</v>
      </c>
      <c r="Z70" s="4">
        <v>0</v>
      </c>
      <c r="AA70" s="4">
        <v>0</v>
      </c>
      <c r="AB70" s="4">
        <v>0</v>
      </c>
      <c r="AC70" s="4">
        <v>2</v>
      </c>
      <c r="AD70" s="13">
        <v>110.77999877929687</v>
      </c>
      <c r="AE70" s="4">
        <f t="shared" si="9"/>
        <v>2</v>
      </c>
      <c r="AF70" s="13">
        <f t="shared" si="10"/>
        <v>112.77999877929687</v>
      </c>
      <c r="AG70" s="13">
        <f t="shared" si="11"/>
        <v>13.028663218121164</v>
      </c>
    </row>
    <row r="71" spans="1:33" ht="75" x14ac:dyDescent="0.25">
      <c r="A71" s="4">
        <v>7</v>
      </c>
      <c r="B71" s="8" t="s">
        <v>202</v>
      </c>
      <c r="C71" s="8">
        <v>1998</v>
      </c>
      <c r="D71" s="8">
        <v>1998</v>
      </c>
      <c r="E71" s="8">
        <v>1998</v>
      </c>
      <c r="F71" s="8" t="s">
        <v>33</v>
      </c>
      <c r="G71" s="8" t="s">
        <v>136</v>
      </c>
      <c r="H71" s="8" t="s">
        <v>191</v>
      </c>
      <c r="I71" s="8" t="s">
        <v>192</v>
      </c>
      <c r="J71" s="4">
        <v>0</v>
      </c>
      <c r="K71" s="4">
        <v>0</v>
      </c>
      <c r="L71" s="4">
        <v>0</v>
      </c>
      <c r="M71" s="4">
        <v>0</v>
      </c>
      <c r="N71" s="4">
        <v>0</v>
      </c>
      <c r="O71" s="4">
        <v>0</v>
      </c>
      <c r="P71" s="4">
        <v>0</v>
      </c>
      <c r="Q71" s="4">
        <v>0</v>
      </c>
      <c r="R71" s="4">
        <v>0</v>
      </c>
      <c r="S71" s="4">
        <v>0</v>
      </c>
      <c r="T71" s="4">
        <v>0</v>
      </c>
      <c r="U71" s="4">
        <v>0</v>
      </c>
      <c r="V71" s="4">
        <v>0</v>
      </c>
      <c r="W71" s="4">
        <v>0</v>
      </c>
      <c r="X71" s="4">
        <v>0</v>
      </c>
      <c r="Y71" s="4">
        <v>0</v>
      </c>
      <c r="Z71" s="4">
        <v>0</v>
      </c>
      <c r="AA71" s="4">
        <v>0</v>
      </c>
      <c r="AB71" s="4">
        <v>0</v>
      </c>
      <c r="AC71" s="4">
        <v>2</v>
      </c>
      <c r="AD71" s="13">
        <v>111.23000335693359</v>
      </c>
      <c r="AE71" s="4">
        <f t="shared" si="9"/>
        <v>2</v>
      </c>
      <c r="AF71" s="13">
        <f t="shared" si="10"/>
        <v>113.23000335693359</v>
      </c>
      <c r="AG71" s="13">
        <f t="shared" si="11"/>
        <v>13.479659994170525</v>
      </c>
    </row>
    <row r="72" spans="1:33" ht="45" x14ac:dyDescent="0.25">
      <c r="A72" s="4">
        <v>8</v>
      </c>
      <c r="B72" s="8" t="s">
        <v>325</v>
      </c>
      <c r="C72" s="8">
        <v>1998</v>
      </c>
      <c r="D72" s="8">
        <v>1998</v>
      </c>
      <c r="E72" s="8">
        <v>1998</v>
      </c>
      <c r="F72" s="8">
        <v>1</v>
      </c>
      <c r="G72" s="8" t="s">
        <v>50</v>
      </c>
      <c r="H72" s="8" t="s">
        <v>116</v>
      </c>
      <c r="I72" s="8" t="s">
        <v>52</v>
      </c>
      <c r="J72" s="4">
        <v>0</v>
      </c>
      <c r="K72" s="4">
        <v>0</v>
      </c>
      <c r="L72" s="4">
        <v>0</v>
      </c>
      <c r="M72" s="4">
        <v>0</v>
      </c>
      <c r="N72" s="4">
        <v>0</v>
      </c>
      <c r="O72" s="4">
        <v>0</v>
      </c>
      <c r="P72" s="4">
        <v>2</v>
      </c>
      <c r="Q72" s="4">
        <v>0</v>
      </c>
      <c r="R72" s="4">
        <v>0</v>
      </c>
      <c r="S72" s="4">
        <v>0</v>
      </c>
      <c r="T72" s="4">
        <v>2</v>
      </c>
      <c r="U72" s="4">
        <v>0</v>
      </c>
      <c r="V72" s="4">
        <v>0</v>
      </c>
      <c r="W72" s="4">
        <v>0</v>
      </c>
      <c r="X72" s="4">
        <v>0</v>
      </c>
      <c r="Y72" s="4">
        <v>0</v>
      </c>
      <c r="Z72" s="4">
        <v>0</v>
      </c>
      <c r="AA72" s="4">
        <v>0</v>
      </c>
      <c r="AB72" s="4">
        <v>0</v>
      </c>
      <c r="AC72" s="4">
        <v>0</v>
      </c>
      <c r="AD72" s="13">
        <v>113.91999816894531</v>
      </c>
      <c r="AE72" s="4">
        <f t="shared" si="9"/>
        <v>4</v>
      </c>
      <c r="AF72" s="13">
        <f t="shared" si="10"/>
        <v>117.91999816894531</v>
      </c>
      <c r="AG72" s="13">
        <f t="shared" si="11"/>
        <v>18.179995601896383</v>
      </c>
    </row>
    <row r="73" spans="1:33" ht="45" x14ac:dyDescent="0.25">
      <c r="A73" s="4">
        <v>9</v>
      </c>
      <c r="B73" s="8" t="s">
        <v>233</v>
      </c>
      <c r="C73" s="8">
        <v>1998</v>
      </c>
      <c r="D73" s="8">
        <v>1998</v>
      </c>
      <c r="E73" s="8">
        <v>1998</v>
      </c>
      <c r="F73" s="8">
        <v>1</v>
      </c>
      <c r="G73" s="8" t="s">
        <v>50</v>
      </c>
      <c r="H73" s="8" t="s">
        <v>119</v>
      </c>
      <c r="I73" s="8" t="s">
        <v>234</v>
      </c>
      <c r="J73" s="4">
        <v>0</v>
      </c>
      <c r="K73" s="4">
        <v>0</v>
      </c>
      <c r="L73" s="4">
        <v>0</v>
      </c>
      <c r="M73" s="4">
        <v>0</v>
      </c>
      <c r="N73" s="4">
        <v>0</v>
      </c>
      <c r="O73" s="4">
        <v>0</v>
      </c>
      <c r="P73" s="4">
        <v>0</v>
      </c>
      <c r="Q73" s="4">
        <v>0</v>
      </c>
      <c r="R73" s="4">
        <v>0</v>
      </c>
      <c r="S73" s="4">
        <v>0</v>
      </c>
      <c r="T73" s="4">
        <v>0</v>
      </c>
      <c r="U73" s="4">
        <v>0</v>
      </c>
      <c r="V73" s="4">
        <v>2</v>
      </c>
      <c r="W73" s="4">
        <v>0</v>
      </c>
      <c r="X73" s="4">
        <v>0</v>
      </c>
      <c r="Y73" s="4">
        <v>0</v>
      </c>
      <c r="Z73" s="4">
        <v>0</v>
      </c>
      <c r="AA73" s="4">
        <v>0</v>
      </c>
      <c r="AB73" s="4">
        <v>0</v>
      </c>
      <c r="AC73" s="4">
        <v>2</v>
      </c>
      <c r="AD73" s="13">
        <v>124.95999908447266</v>
      </c>
      <c r="AE73" s="4">
        <f t="shared" si="9"/>
        <v>4</v>
      </c>
      <c r="AF73" s="13">
        <f t="shared" si="10"/>
        <v>128.95999908447266</v>
      </c>
      <c r="AG73" s="13">
        <f t="shared" si="11"/>
        <v>29.244338206216007</v>
      </c>
    </row>
    <row r="74" spans="1:33" ht="45" x14ac:dyDescent="0.25">
      <c r="A74" s="4">
        <v>10</v>
      </c>
      <c r="B74" s="8" t="s">
        <v>32</v>
      </c>
      <c r="C74" s="8">
        <v>1997</v>
      </c>
      <c r="D74" s="8">
        <v>1997</v>
      </c>
      <c r="E74" s="8">
        <v>1997</v>
      </c>
      <c r="F74" s="8" t="s">
        <v>33</v>
      </c>
      <c r="G74" s="8" t="s">
        <v>34</v>
      </c>
      <c r="H74" s="8" t="s">
        <v>35</v>
      </c>
      <c r="I74" s="8" t="s">
        <v>36</v>
      </c>
      <c r="J74" s="4">
        <v>0</v>
      </c>
      <c r="K74" s="4">
        <v>0</v>
      </c>
      <c r="L74" s="4">
        <v>0</v>
      </c>
      <c r="M74" s="4">
        <v>0</v>
      </c>
      <c r="N74" s="4">
        <v>0</v>
      </c>
      <c r="O74" s="4">
        <v>0</v>
      </c>
      <c r="P74" s="4">
        <v>0</v>
      </c>
      <c r="Q74" s="4">
        <v>0</v>
      </c>
      <c r="R74" s="4">
        <v>0</v>
      </c>
      <c r="S74" s="4">
        <v>0</v>
      </c>
      <c r="T74" s="4">
        <v>0</v>
      </c>
      <c r="U74" s="4">
        <v>0</v>
      </c>
      <c r="V74" s="4">
        <v>0</v>
      </c>
      <c r="W74" s="4">
        <v>0</v>
      </c>
      <c r="X74" s="4">
        <v>0</v>
      </c>
      <c r="Y74" s="4">
        <v>0</v>
      </c>
      <c r="Z74" s="4">
        <v>0</v>
      </c>
      <c r="AA74" s="4">
        <v>0</v>
      </c>
      <c r="AB74" s="4">
        <v>0</v>
      </c>
      <c r="AC74" s="4">
        <v>2</v>
      </c>
      <c r="AD74" s="13">
        <v>127.23000335693359</v>
      </c>
      <c r="AE74" s="4">
        <f t="shared" si="9"/>
        <v>2</v>
      </c>
      <c r="AF74" s="13">
        <f t="shared" si="10"/>
        <v>129.23000335693359</v>
      </c>
      <c r="AG74" s="13">
        <f t="shared" si="11"/>
        <v>29.51493780108888</v>
      </c>
    </row>
    <row r="75" spans="1:33" ht="60" x14ac:dyDescent="0.25">
      <c r="A75" s="4" t="s">
        <v>455</v>
      </c>
      <c r="B75" s="8" t="s">
        <v>250</v>
      </c>
      <c r="C75" s="8">
        <v>1996</v>
      </c>
      <c r="D75" s="8">
        <v>1996</v>
      </c>
      <c r="E75" s="8">
        <v>1996</v>
      </c>
      <c r="F75" s="8" t="s">
        <v>9</v>
      </c>
      <c r="G75" s="8" t="s">
        <v>16</v>
      </c>
      <c r="H75" s="8" t="s">
        <v>251</v>
      </c>
      <c r="I75" s="8" t="s">
        <v>114</v>
      </c>
      <c r="J75" s="4">
        <v>0</v>
      </c>
      <c r="K75" s="4">
        <v>0</v>
      </c>
      <c r="L75" s="4">
        <v>0</v>
      </c>
      <c r="M75" s="4">
        <v>0</v>
      </c>
      <c r="N75" s="4">
        <v>0</v>
      </c>
      <c r="O75" s="4">
        <v>0</v>
      </c>
      <c r="P75" s="4">
        <v>0</v>
      </c>
      <c r="Q75" s="4">
        <v>0</v>
      </c>
      <c r="R75" s="4">
        <v>0</v>
      </c>
      <c r="S75" s="4">
        <v>0</v>
      </c>
      <c r="T75" s="4">
        <v>0</v>
      </c>
      <c r="U75" s="4">
        <v>0</v>
      </c>
      <c r="V75" s="4">
        <v>0</v>
      </c>
      <c r="W75" s="4">
        <v>0</v>
      </c>
      <c r="X75" s="4">
        <v>0</v>
      </c>
      <c r="Y75" s="4">
        <v>0</v>
      </c>
      <c r="Z75" s="4">
        <v>0</v>
      </c>
      <c r="AA75" s="4">
        <v>0</v>
      </c>
      <c r="AB75" s="4">
        <v>0</v>
      </c>
      <c r="AC75" s="4">
        <v>50</v>
      </c>
      <c r="AD75" s="13">
        <v>106.27999877929687</v>
      </c>
      <c r="AE75" s="4">
        <f t="shared" si="9"/>
        <v>50</v>
      </c>
      <c r="AF75" s="13">
        <f t="shared" si="10"/>
        <v>156.27999877929687</v>
      </c>
      <c r="AG75" s="13">
        <f t="shared" si="11"/>
        <v>56.624574755680449</v>
      </c>
    </row>
    <row r="77" spans="1:33" ht="18.75" x14ac:dyDescent="0.25">
      <c r="A77" s="29" t="s">
        <v>511</v>
      </c>
      <c r="B77" s="29"/>
      <c r="C77" s="29"/>
      <c r="D77" s="29"/>
      <c r="E77" s="29"/>
      <c r="F77" s="29"/>
      <c r="G77" s="29"/>
      <c r="H77" s="29"/>
      <c r="I77" s="29"/>
      <c r="J77" s="29"/>
    </row>
    <row r="78" spans="1:33" x14ac:dyDescent="0.25">
      <c r="A78" s="52" t="s">
        <v>446</v>
      </c>
      <c r="B78" s="52" t="s">
        <v>1</v>
      </c>
      <c r="C78" s="52" t="s">
        <v>2</v>
      </c>
      <c r="D78" s="52" t="s">
        <v>346</v>
      </c>
      <c r="E78" s="52" t="s">
        <v>347</v>
      </c>
      <c r="F78" s="52" t="s">
        <v>3</v>
      </c>
      <c r="G78" s="52" t="s">
        <v>4</v>
      </c>
      <c r="H78" s="52" t="s">
        <v>5</v>
      </c>
      <c r="I78" s="52" t="s">
        <v>6</v>
      </c>
      <c r="J78" s="52">
        <v>1</v>
      </c>
      <c r="K78" s="52">
        <v>2</v>
      </c>
      <c r="L78" s="52">
        <v>3</v>
      </c>
      <c r="M78" s="52">
        <v>4</v>
      </c>
      <c r="N78" s="52">
        <v>5</v>
      </c>
      <c r="O78" s="52">
        <v>6</v>
      </c>
      <c r="P78" s="52">
        <v>7</v>
      </c>
      <c r="Q78" s="52">
        <v>8</v>
      </c>
      <c r="R78" s="52">
        <v>9</v>
      </c>
      <c r="S78" s="52">
        <v>10</v>
      </c>
      <c r="T78" s="52">
        <v>11</v>
      </c>
      <c r="U78" s="52">
        <v>12</v>
      </c>
      <c r="V78" s="52">
        <v>13</v>
      </c>
      <c r="W78" s="52">
        <v>14</v>
      </c>
      <c r="X78" s="52">
        <v>15</v>
      </c>
      <c r="Y78" s="52">
        <v>16</v>
      </c>
      <c r="Z78" s="52">
        <v>17</v>
      </c>
      <c r="AA78" s="52">
        <v>18</v>
      </c>
      <c r="AB78" s="52">
        <v>19</v>
      </c>
      <c r="AC78" s="52">
        <v>20</v>
      </c>
      <c r="AD78" s="52" t="s">
        <v>449</v>
      </c>
      <c r="AE78" s="52" t="s">
        <v>450</v>
      </c>
      <c r="AF78" s="52" t="s">
        <v>451</v>
      </c>
      <c r="AG78" s="52" t="s">
        <v>454</v>
      </c>
    </row>
    <row r="79" spans="1:33" x14ac:dyDescent="0.25">
      <c r="A79" s="53"/>
      <c r="B79" s="53"/>
      <c r="C79" s="53"/>
      <c r="D79" s="53"/>
      <c r="E79" s="53"/>
      <c r="F79" s="53"/>
      <c r="G79" s="53"/>
      <c r="H79" s="53"/>
      <c r="I79" s="53"/>
      <c r="J79" s="53"/>
      <c r="K79" s="53"/>
      <c r="L79" s="53"/>
      <c r="M79" s="53"/>
      <c r="N79" s="53"/>
      <c r="O79" s="53"/>
      <c r="P79" s="53"/>
      <c r="Q79" s="53"/>
      <c r="R79" s="53"/>
      <c r="S79" s="53"/>
      <c r="T79" s="53"/>
      <c r="U79" s="53"/>
      <c r="V79" s="53"/>
      <c r="W79" s="53"/>
      <c r="X79" s="53"/>
      <c r="Y79" s="53"/>
      <c r="Z79" s="53"/>
      <c r="AA79" s="53"/>
      <c r="AB79" s="53"/>
      <c r="AC79" s="53"/>
      <c r="AD79" s="53"/>
      <c r="AE79" s="53"/>
      <c r="AF79" s="53"/>
      <c r="AG79" s="53"/>
    </row>
    <row r="80" spans="1:33" ht="75" x14ac:dyDescent="0.25">
      <c r="A80" s="10">
        <v>1</v>
      </c>
      <c r="B80" s="11" t="s">
        <v>245</v>
      </c>
      <c r="C80" s="11">
        <v>1998</v>
      </c>
      <c r="D80" s="11">
        <v>1998</v>
      </c>
      <c r="E80" s="11">
        <v>1998</v>
      </c>
      <c r="F80" s="11" t="s">
        <v>9</v>
      </c>
      <c r="G80" s="11" t="s">
        <v>246</v>
      </c>
      <c r="H80" s="11" t="s">
        <v>247</v>
      </c>
      <c r="I80" s="11" t="s">
        <v>248</v>
      </c>
      <c r="J80" s="10">
        <v>0</v>
      </c>
      <c r="K80" s="10">
        <v>0</v>
      </c>
      <c r="L80" s="10">
        <v>0</v>
      </c>
      <c r="M80" s="10">
        <v>0</v>
      </c>
      <c r="N80" s="10">
        <v>0</v>
      </c>
      <c r="O80" s="10">
        <v>0</v>
      </c>
      <c r="P80" s="10">
        <v>0</v>
      </c>
      <c r="Q80" s="10">
        <v>0</v>
      </c>
      <c r="R80" s="10">
        <v>0</v>
      </c>
      <c r="S80" s="10">
        <v>0</v>
      </c>
      <c r="T80" s="10">
        <v>0</v>
      </c>
      <c r="U80" s="10">
        <v>0</v>
      </c>
      <c r="V80" s="10">
        <v>0</v>
      </c>
      <c r="W80" s="10">
        <v>0</v>
      </c>
      <c r="X80" s="10">
        <v>2</v>
      </c>
      <c r="Y80" s="10">
        <v>0</v>
      </c>
      <c r="Z80" s="10">
        <v>0</v>
      </c>
      <c r="AA80" s="10">
        <v>0</v>
      </c>
      <c r="AB80" s="10">
        <v>2</v>
      </c>
      <c r="AC80" s="10">
        <v>0</v>
      </c>
      <c r="AD80" s="12">
        <v>119.48000335693359</v>
      </c>
      <c r="AE80" s="10">
        <f t="shared" ref="AE80:AE89" si="12">SUM(J80:AC80)</f>
        <v>4</v>
      </c>
      <c r="AF80" s="12">
        <f t="shared" ref="AF80:AF89" si="13">AD80+AE80</f>
        <v>123.48000335693359</v>
      </c>
      <c r="AG80" s="12">
        <f t="shared" ref="AG80:AG89" si="14">IF( AND(ISNUMBER(AF$80),ISNUMBER(AF80)),(AF80-AF$80)/AF$80*100,"")</f>
        <v>0</v>
      </c>
    </row>
    <row r="81" spans="1:33" ht="45" x14ac:dyDescent="0.25">
      <c r="A81" s="4">
        <v>2</v>
      </c>
      <c r="B81" s="8" t="s">
        <v>187</v>
      </c>
      <c r="C81" s="8">
        <v>1998</v>
      </c>
      <c r="D81" s="8">
        <v>1998</v>
      </c>
      <c r="E81" s="8">
        <v>1998</v>
      </c>
      <c r="F81" s="8" t="s">
        <v>33</v>
      </c>
      <c r="G81" s="8" t="s">
        <v>50</v>
      </c>
      <c r="H81" s="8" t="s">
        <v>112</v>
      </c>
      <c r="I81" s="8" t="s">
        <v>52</v>
      </c>
      <c r="J81" s="4">
        <v>0</v>
      </c>
      <c r="K81" s="4">
        <v>0</v>
      </c>
      <c r="L81" s="4">
        <v>0</v>
      </c>
      <c r="M81" s="4">
        <v>0</v>
      </c>
      <c r="N81" s="4">
        <v>0</v>
      </c>
      <c r="O81" s="4">
        <v>0</v>
      </c>
      <c r="P81" s="4">
        <v>0</v>
      </c>
      <c r="Q81" s="4">
        <v>0</v>
      </c>
      <c r="R81" s="4">
        <v>0</v>
      </c>
      <c r="S81" s="4">
        <v>0</v>
      </c>
      <c r="T81" s="4">
        <v>2</v>
      </c>
      <c r="U81" s="4">
        <v>0</v>
      </c>
      <c r="V81" s="4">
        <v>0</v>
      </c>
      <c r="W81" s="4">
        <v>0</v>
      </c>
      <c r="X81" s="4">
        <v>0</v>
      </c>
      <c r="Y81" s="4">
        <v>0</v>
      </c>
      <c r="Z81" s="4">
        <v>0</v>
      </c>
      <c r="AA81" s="4">
        <v>0</v>
      </c>
      <c r="AB81" s="4">
        <v>0</v>
      </c>
      <c r="AC81" s="4">
        <v>2</v>
      </c>
      <c r="AD81" s="13">
        <v>120.83999633789062</v>
      </c>
      <c r="AE81" s="4">
        <f t="shared" si="12"/>
        <v>4</v>
      </c>
      <c r="AF81" s="13">
        <f t="shared" si="13"/>
        <v>124.83999633789063</v>
      </c>
      <c r="AG81" s="13">
        <f t="shared" si="14"/>
        <v>1.1013872238291169</v>
      </c>
    </row>
    <row r="82" spans="1:33" ht="60" x14ac:dyDescent="0.25">
      <c r="A82" s="4">
        <v>3</v>
      </c>
      <c r="B82" s="8" t="s">
        <v>322</v>
      </c>
      <c r="C82" s="8">
        <v>2001</v>
      </c>
      <c r="D82" s="8">
        <v>2001</v>
      </c>
      <c r="E82" s="8">
        <v>2001</v>
      </c>
      <c r="F82" s="8" t="s">
        <v>33</v>
      </c>
      <c r="G82" s="8" t="s">
        <v>299</v>
      </c>
      <c r="H82" s="8" t="s">
        <v>323</v>
      </c>
      <c r="I82" s="8" t="s">
        <v>324</v>
      </c>
      <c r="J82" s="4">
        <v>0</v>
      </c>
      <c r="K82" s="4">
        <v>0</v>
      </c>
      <c r="L82" s="4">
        <v>0</v>
      </c>
      <c r="M82" s="4">
        <v>0</v>
      </c>
      <c r="N82" s="4">
        <v>0</v>
      </c>
      <c r="O82" s="4">
        <v>0</v>
      </c>
      <c r="P82" s="4">
        <v>0</v>
      </c>
      <c r="Q82" s="4">
        <v>0</v>
      </c>
      <c r="R82" s="4">
        <v>0</v>
      </c>
      <c r="S82" s="4">
        <v>0</v>
      </c>
      <c r="T82" s="4">
        <v>0</v>
      </c>
      <c r="U82" s="4">
        <v>0</v>
      </c>
      <c r="V82" s="4">
        <v>0</v>
      </c>
      <c r="W82" s="4">
        <v>0</v>
      </c>
      <c r="X82" s="4">
        <v>0</v>
      </c>
      <c r="Y82" s="4">
        <v>0</v>
      </c>
      <c r="Z82" s="4">
        <v>0</v>
      </c>
      <c r="AA82" s="4">
        <v>0</v>
      </c>
      <c r="AB82" s="4">
        <v>0</v>
      </c>
      <c r="AC82" s="4">
        <v>2</v>
      </c>
      <c r="AD82" s="13">
        <v>126.51999664306641</v>
      </c>
      <c r="AE82" s="4">
        <f t="shared" si="12"/>
        <v>2</v>
      </c>
      <c r="AF82" s="13">
        <f t="shared" si="13"/>
        <v>128.51999664306641</v>
      </c>
      <c r="AG82" s="13">
        <f t="shared" si="14"/>
        <v>4.0816271048876747</v>
      </c>
    </row>
    <row r="83" spans="1:33" ht="45" x14ac:dyDescent="0.25">
      <c r="A83" s="4">
        <v>4</v>
      </c>
      <c r="B83" s="8" t="s">
        <v>271</v>
      </c>
      <c r="C83" s="8">
        <v>1998</v>
      </c>
      <c r="D83" s="8">
        <v>1998</v>
      </c>
      <c r="E83" s="8">
        <v>1998</v>
      </c>
      <c r="F83" s="8" t="s">
        <v>33</v>
      </c>
      <c r="G83" s="8" t="s">
        <v>10</v>
      </c>
      <c r="H83" s="8" t="s">
        <v>11</v>
      </c>
      <c r="I83" s="8" t="s">
        <v>12</v>
      </c>
      <c r="J83" s="4">
        <v>0</v>
      </c>
      <c r="K83" s="4">
        <v>0</v>
      </c>
      <c r="L83" s="4">
        <v>0</v>
      </c>
      <c r="M83" s="4">
        <v>0</v>
      </c>
      <c r="N83" s="4">
        <v>0</v>
      </c>
      <c r="O83" s="4">
        <v>0</v>
      </c>
      <c r="P83" s="4">
        <v>0</v>
      </c>
      <c r="Q83" s="4">
        <v>0</v>
      </c>
      <c r="R83" s="4">
        <v>0</v>
      </c>
      <c r="S83" s="4">
        <v>0</v>
      </c>
      <c r="T83" s="4">
        <v>2</v>
      </c>
      <c r="U83" s="4">
        <v>0</v>
      </c>
      <c r="V83" s="4">
        <v>0</v>
      </c>
      <c r="W83" s="4">
        <v>0</v>
      </c>
      <c r="X83" s="4">
        <v>2</v>
      </c>
      <c r="Y83" s="4">
        <v>0</v>
      </c>
      <c r="Z83" s="4">
        <v>0</v>
      </c>
      <c r="AA83" s="4">
        <v>0</v>
      </c>
      <c r="AB83" s="4">
        <v>0</v>
      </c>
      <c r="AC83" s="4">
        <v>0</v>
      </c>
      <c r="AD83" s="13">
        <v>134.66000366210937</v>
      </c>
      <c r="AE83" s="4">
        <f t="shared" si="12"/>
        <v>4</v>
      </c>
      <c r="AF83" s="13">
        <f t="shared" si="13"/>
        <v>138.66000366210937</v>
      </c>
      <c r="AG83" s="13">
        <f t="shared" si="14"/>
        <v>12.293488737035576</v>
      </c>
    </row>
    <row r="84" spans="1:33" ht="60" x14ac:dyDescent="0.25">
      <c r="A84" s="4">
        <v>5</v>
      </c>
      <c r="B84" s="8" t="s">
        <v>216</v>
      </c>
      <c r="C84" s="8">
        <v>1999</v>
      </c>
      <c r="D84" s="8">
        <v>1999</v>
      </c>
      <c r="E84" s="8">
        <v>1999</v>
      </c>
      <c r="F84" s="8">
        <v>1</v>
      </c>
      <c r="G84" s="8" t="s">
        <v>74</v>
      </c>
      <c r="H84" s="8" t="s">
        <v>217</v>
      </c>
      <c r="I84" s="8" t="s">
        <v>218</v>
      </c>
      <c r="J84" s="4">
        <v>0</v>
      </c>
      <c r="K84" s="4">
        <v>2</v>
      </c>
      <c r="L84" s="4">
        <v>0</v>
      </c>
      <c r="M84" s="4">
        <v>0</v>
      </c>
      <c r="N84" s="4">
        <v>0</v>
      </c>
      <c r="O84" s="4">
        <v>2</v>
      </c>
      <c r="P84" s="4">
        <v>0</v>
      </c>
      <c r="Q84" s="4">
        <v>0</v>
      </c>
      <c r="R84" s="4">
        <v>0</v>
      </c>
      <c r="S84" s="4">
        <v>0</v>
      </c>
      <c r="T84" s="4">
        <v>0</v>
      </c>
      <c r="U84" s="4">
        <v>0</v>
      </c>
      <c r="V84" s="4">
        <v>0</v>
      </c>
      <c r="W84" s="4">
        <v>0</v>
      </c>
      <c r="X84" s="4">
        <v>0</v>
      </c>
      <c r="Y84" s="4">
        <v>2</v>
      </c>
      <c r="Z84" s="4">
        <v>0</v>
      </c>
      <c r="AA84" s="4">
        <v>0</v>
      </c>
      <c r="AB84" s="4">
        <v>0</v>
      </c>
      <c r="AC84" s="4">
        <v>0</v>
      </c>
      <c r="AD84" s="13">
        <v>157.42999267578125</v>
      </c>
      <c r="AE84" s="4">
        <f t="shared" si="12"/>
        <v>6</v>
      </c>
      <c r="AF84" s="13">
        <f t="shared" si="13"/>
        <v>163.42999267578125</v>
      </c>
      <c r="AG84" s="13">
        <f t="shared" si="14"/>
        <v>32.353408027830604</v>
      </c>
    </row>
    <row r="85" spans="1:33" ht="45" x14ac:dyDescent="0.25">
      <c r="A85" s="4">
        <v>6</v>
      </c>
      <c r="B85" s="8" t="s">
        <v>264</v>
      </c>
      <c r="C85" s="8">
        <v>2003</v>
      </c>
      <c r="D85" s="8">
        <v>2003</v>
      </c>
      <c r="E85" s="8">
        <v>2003</v>
      </c>
      <c r="F85" s="8">
        <v>1</v>
      </c>
      <c r="G85" s="8" t="s">
        <v>57</v>
      </c>
      <c r="H85" s="8" t="s">
        <v>265</v>
      </c>
      <c r="I85" s="8" t="s">
        <v>59</v>
      </c>
      <c r="J85" s="4">
        <v>0</v>
      </c>
      <c r="K85" s="4">
        <v>0</v>
      </c>
      <c r="L85" s="4">
        <v>0</v>
      </c>
      <c r="M85" s="4">
        <v>0</v>
      </c>
      <c r="N85" s="4">
        <v>0</v>
      </c>
      <c r="O85" s="4">
        <v>0</v>
      </c>
      <c r="P85" s="4">
        <v>2</v>
      </c>
      <c r="Q85" s="4">
        <v>0</v>
      </c>
      <c r="R85" s="4">
        <v>0</v>
      </c>
      <c r="S85" s="4">
        <v>0</v>
      </c>
      <c r="T85" s="4">
        <v>2</v>
      </c>
      <c r="U85" s="4">
        <v>0</v>
      </c>
      <c r="V85" s="4">
        <v>0</v>
      </c>
      <c r="W85" s="4">
        <v>0</v>
      </c>
      <c r="X85" s="4">
        <v>2</v>
      </c>
      <c r="Y85" s="4">
        <v>0</v>
      </c>
      <c r="Z85" s="4">
        <v>0</v>
      </c>
      <c r="AA85" s="4">
        <v>0</v>
      </c>
      <c r="AB85" s="4">
        <v>0</v>
      </c>
      <c r="AC85" s="4">
        <v>0</v>
      </c>
      <c r="AD85" s="13">
        <v>168.80000305175781</v>
      </c>
      <c r="AE85" s="4">
        <f t="shared" si="12"/>
        <v>6</v>
      </c>
      <c r="AF85" s="13">
        <f t="shared" si="13"/>
        <v>174.80000305175781</v>
      </c>
      <c r="AG85" s="13">
        <f t="shared" si="14"/>
        <v>41.561385082309783</v>
      </c>
    </row>
    <row r="86" spans="1:33" ht="75" x14ac:dyDescent="0.25">
      <c r="A86" s="4">
        <v>7</v>
      </c>
      <c r="B86" s="8" t="s">
        <v>337</v>
      </c>
      <c r="C86" s="8">
        <v>2000</v>
      </c>
      <c r="D86" s="8">
        <v>2000</v>
      </c>
      <c r="E86" s="8">
        <v>2000</v>
      </c>
      <c r="F86" s="8" t="s">
        <v>33</v>
      </c>
      <c r="G86" s="8" t="s">
        <v>246</v>
      </c>
      <c r="H86" s="8" t="s">
        <v>338</v>
      </c>
      <c r="I86" s="8" t="s">
        <v>248</v>
      </c>
      <c r="J86" s="4">
        <v>0</v>
      </c>
      <c r="K86" s="4">
        <v>0</v>
      </c>
      <c r="L86" s="4">
        <v>0</v>
      </c>
      <c r="M86" s="4">
        <v>0</v>
      </c>
      <c r="N86" s="4">
        <v>2</v>
      </c>
      <c r="O86" s="4">
        <v>0</v>
      </c>
      <c r="P86" s="4">
        <v>0</v>
      </c>
      <c r="Q86" s="4">
        <v>0</v>
      </c>
      <c r="R86" s="4">
        <v>0</v>
      </c>
      <c r="S86" s="4">
        <v>0</v>
      </c>
      <c r="T86" s="4">
        <v>2</v>
      </c>
      <c r="U86" s="4">
        <v>0</v>
      </c>
      <c r="V86" s="4">
        <v>0</v>
      </c>
      <c r="W86" s="4">
        <v>0</v>
      </c>
      <c r="X86" s="4">
        <v>0</v>
      </c>
      <c r="Y86" s="4">
        <v>0</v>
      </c>
      <c r="Z86" s="4">
        <v>0</v>
      </c>
      <c r="AA86" s="4">
        <v>0</v>
      </c>
      <c r="AB86" s="4">
        <v>0</v>
      </c>
      <c r="AC86" s="4">
        <v>50</v>
      </c>
      <c r="AD86" s="13">
        <v>126.36000061035156</v>
      </c>
      <c r="AE86" s="4">
        <f t="shared" si="12"/>
        <v>54</v>
      </c>
      <c r="AF86" s="13">
        <f t="shared" si="13"/>
        <v>180.36000061035156</v>
      </c>
      <c r="AG86" s="13">
        <f t="shared" si="14"/>
        <v>46.06413646507572</v>
      </c>
    </row>
    <row r="87" spans="1:33" ht="30" x14ac:dyDescent="0.25">
      <c r="A87" s="4">
        <v>8</v>
      </c>
      <c r="B87" s="8" t="s">
        <v>288</v>
      </c>
      <c r="C87" s="8">
        <v>1999</v>
      </c>
      <c r="D87" s="8">
        <v>1999</v>
      </c>
      <c r="E87" s="8">
        <v>1999</v>
      </c>
      <c r="F87" s="8">
        <v>1</v>
      </c>
      <c r="G87" s="8" t="s">
        <v>16</v>
      </c>
      <c r="H87" s="8" t="s">
        <v>17</v>
      </c>
      <c r="I87" s="8" t="s">
        <v>18</v>
      </c>
      <c r="J87" s="4">
        <v>0</v>
      </c>
      <c r="K87" s="4">
        <v>0</v>
      </c>
      <c r="L87" s="4">
        <v>0</v>
      </c>
      <c r="M87" s="4">
        <v>0</v>
      </c>
      <c r="N87" s="4">
        <v>0</v>
      </c>
      <c r="O87" s="4">
        <v>0</v>
      </c>
      <c r="P87" s="4">
        <v>50</v>
      </c>
      <c r="Q87" s="4">
        <v>0</v>
      </c>
      <c r="R87" s="4">
        <v>0</v>
      </c>
      <c r="S87" s="4">
        <v>0</v>
      </c>
      <c r="T87" s="4">
        <v>2</v>
      </c>
      <c r="U87" s="4">
        <v>0</v>
      </c>
      <c r="V87" s="4">
        <v>2</v>
      </c>
      <c r="W87" s="4">
        <v>0</v>
      </c>
      <c r="X87" s="4">
        <v>2</v>
      </c>
      <c r="Y87" s="4">
        <v>0</v>
      </c>
      <c r="Z87" s="4">
        <v>0</v>
      </c>
      <c r="AA87" s="4">
        <v>0</v>
      </c>
      <c r="AB87" s="4">
        <v>0</v>
      </c>
      <c r="AC87" s="4">
        <v>2</v>
      </c>
      <c r="AD87" s="13">
        <v>159.3800048828125</v>
      </c>
      <c r="AE87" s="4">
        <f t="shared" si="12"/>
        <v>58</v>
      </c>
      <c r="AF87" s="13">
        <f t="shared" si="13"/>
        <v>217.3800048828125</v>
      </c>
      <c r="AG87" s="13">
        <f t="shared" si="14"/>
        <v>76.044702764098432</v>
      </c>
    </row>
    <row r="88" spans="1:33" ht="75" x14ac:dyDescent="0.25">
      <c r="A88" s="4">
        <v>9</v>
      </c>
      <c r="B88" s="8" t="s">
        <v>110</v>
      </c>
      <c r="C88" s="8">
        <v>1999</v>
      </c>
      <c r="D88" s="8">
        <v>1999</v>
      </c>
      <c r="E88" s="8">
        <v>1999</v>
      </c>
      <c r="F88" s="8">
        <v>1</v>
      </c>
      <c r="G88" s="8" t="s">
        <v>38</v>
      </c>
      <c r="H88" s="8" t="s">
        <v>39</v>
      </c>
      <c r="I88" s="8" t="s">
        <v>47</v>
      </c>
      <c r="J88" s="4">
        <v>0</v>
      </c>
      <c r="K88" s="4">
        <v>0</v>
      </c>
      <c r="L88" s="4">
        <v>0</v>
      </c>
      <c r="M88" s="4">
        <v>2</v>
      </c>
      <c r="N88" s="4">
        <v>0</v>
      </c>
      <c r="O88" s="4">
        <v>0</v>
      </c>
      <c r="P88" s="4">
        <v>0</v>
      </c>
      <c r="Q88" s="4">
        <v>0</v>
      </c>
      <c r="R88" s="4">
        <v>0</v>
      </c>
      <c r="S88" s="4">
        <v>0</v>
      </c>
      <c r="T88" s="4">
        <v>0</v>
      </c>
      <c r="U88" s="4">
        <v>0</v>
      </c>
      <c r="V88" s="4">
        <v>2</v>
      </c>
      <c r="W88" s="4">
        <v>0</v>
      </c>
      <c r="X88" s="4">
        <v>0</v>
      </c>
      <c r="Y88" s="4">
        <v>0</v>
      </c>
      <c r="Z88" s="4">
        <v>2</v>
      </c>
      <c r="AA88" s="4">
        <v>0</v>
      </c>
      <c r="AB88" s="4">
        <v>0</v>
      </c>
      <c r="AC88" s="4">
        <v>0</v>
      </c>
      <c r="AD88" s="13">
        <v>216.69000244140625</v>
      </c>
      <c r="AE88" s="4">
        <f t="shared" si="12"/>
        <v>6</v>
      </c>
      <c r="AF88" s="13">
        <f t="shared" si="13"/>
        <v>222.69000244140625</v>
      </c>
      <c r="AG88" s="13">
        <f t="shared" si="14"/>
        <v>80.344992215212685</v>
      </c>
    </row>
    <row r="89" spans="1:33" ht="30" x14ac:dyDescent="0.25">
      <c r="A89" s="4">
        <v>10</v>
      </c>
      <c r="B89" s="8" t="s">
        <v>263</v>
      </c>
      <c r="C89" s="8">
        <v>2002</v>
      </c>
      <c r="D89" s="8">
        <v>2002</v>
      </c>
      <c r="E89" s="8">
        <v>2002</v>
      </c>
      <c r="F89" s="8">
        <v>2</v>
      </c>
      <c r="G89" s="8" t="s">
        <v>30</v>
      </c>
      <c r="H89" s="8" t="s">
        <v>122</v>
      </c>
      <c r="I89" s="8" t="s">
        <v>123</v>
      </c>
      <c r="J89" s="4">
        <v>0</v>
      </c>
      <c r="K89" s="4">
        <v>0</v>
      </c>
      <c r="L89" s="4">
        <v>0</v>
      </c>
      <c r="M89" s="4">
        <v>0</v>
      </c>
      <c r="N89" s="4">
        <v>0</v>
      </c>
      <c r="O89" s="4">
        <v>0</v>
      </c>
      <c r="P89" s="4">
        <v>50</v>
      </c>
      <c r="Q89" s="4">
        <v>0</v>
      </c>
      <c r="R89" s="4">
        <v>0</v>
      </c>
      <c r="S89" s="4">
        <v>0</v>
      </c>
      <c r="T89" s="4">
        <v>0</v>
      </c>
      <c r="U89" s="4">
        <v>0</v>
      </c>
      <c r="V89" s="4">
        <v>50</v>
      </c>
      <c r="W89" s="4">
        <v>0</v>
      </c>
      <c r="X89" s="4">
        <v>2</v>
      </c>
      <c r="Y89" s="4">
        <v>50</v>
      </c>
      <c r="Z89" s="4">
        <v>0</v>
      </c>
      <c r="AA89" s="4">
        <v>0</v>
      </c>
      <c r="AB89" s="4">
        <v>2</v>
      </c>
      <c r="AC89" s="4">
        <v>50</v>
      </c>
      <c r="AD89" s="13">
        <v>173.85000610351562</v>
      </c>
      <c r="AE89" s="4">
        <f t="shared" si="12"/>
        <v>204</v>
      </c>
      <c r="AF89" s="13">
        <f t="shared" si="13"/>
        <v>377.85000610351562</v>
      </c>
      <c r="AG89" s="13">
        <f t="shared" si="14"/>
        <v>206.00096844125875</v>
      </c>
    </row>
  </sheetData>
  <mergeCells count="176">
    <mergeCell ref="A1:AG1"/>
    <mergeCell ref="A2:AG2"/>
    <mergeCell ref="A3:B3"/>
    <mergeCell ref="C3:AG3"/>
    <mergeCell ref="A4:AG4"/>
    <mergeCell ref="A5:AG5"/>
    <mergeCell ref="A7:J7"/>
    <mergeCell ref="J8:J9"/>
    <mergeCell ref="K8:K9"/>
    <mergeCell ref="A8:A9"/>
    <mergeCell ref="B8:B9"/>
    <mergeCell ref="C8:C9"/>
    <mergeCell ref="D8:D9"/>
    <mergeCell ref="E8:E9"/>
    <mergeCell ref="F8:F9"/>
    <mergeCell ref="W8:W9"/>
    <mergeCell ref="L8:L9"/>
    <mergeCell ref="M8:M9"/>
    <mergeCell ref="N8:N9"/>
    <mergeCell ref="O8:O9"/>
    <mergeCell ref="P8:P9"/>
    <mergeCell ref="Q8:Q9"/>
    <mergeCell ref="G8:G9"/>
    <mergeCell ref="H8:H9"/>
    <mergeCell ref="I8:I9"/>
    <mergeCell ref="A24:J24"/>
    <mergeCell ref="J25:J26"/>
    <mergeCell ref="K25:K26"/>
    <mergeCell ref="AD8:AD9"/>
    <mergeCell ref="AE8:AE9"/>
    <mergeCell ref="AF8:AF9"/>
    <mergeCell ref="AG8:AG9"/>
    <mergeCell ref="A25:A26"/>
    <mergeCell ref="B25:B26"/>
    <mergeCell ref="C25:C26"/>
    <mergeCell ref="D25:D26"/>
    <mergeCell ref="E25:E26"/>
    <mergeCell ref="F25:F26"/>
    <mergeCell ref="X8:X9"/>
    <mergeCell ref="Y8:Y9"/>
    <mergeCell ref="Z8:Z9"/>
    <mergeCell ref="AA8:AA9"/>
    <mergeCell ref="AB8:AB9"/>
    <mergeCell ref="AC8:AC9"/>
    <mergeCell ref="R8:R9"/>
    <mergeCell ref="S8:S9"/>
    <mergeCell ref="T8:T9"/>
    <mergeCell ref="U8:U9"/>
    <mergeCell ref="V8:V9"/>
    <mergeCell ref="W25:W26"/>
    <mergeCell ref="L25:L26"/>
    <mergeCell ref="M25:M26"/>
    <mergeCell ref="N25:N26"/>
    <mergeCell ref="O25:O26"/>
    <mergeCell ref="P25:P26"/>
    <mergeCell ref="Q25:Q26"/>
    <mergeCell ref="G25:G26"/>
    <mergeCell ref="H25:H26"/>
    <mergeCell ref="I25:I26"/>
    <mergeCell ref="A41:J41"/>
    <mergeCell ref="J42:J43"/>
    <mergeCell ref="K42:K43"/>
    <mergeCell ref="AD25:AD26"/>
    <mergeCell ref="AE25:AE26"/>
    <mergeCell ref="AF25:AF26"/>
    <mergeCell ref="AG25:AG26"/>
    <mergeCell ref="A42:A43"/>
    <mergeCell ref="B42:B43"/>
    <mergeCell ref="C42:C43"/>
    <mergeCell ref="D42:D43"/>
    <mergeCell ref="E42:E43"/>
    <mergeCell ref="F42:F43"/>
    <mergeCell ref="X25:X26"/>
    <mergeCell ref="Y25:Y26"/>
    <mergeCell ref="Z25:Z26"/>
    <mergeCell ref="AA25:AA26"/>
    <mergeCell ref="AB25:AB26"/>
    <mergeCell ref="AC25:AC26"/>
    <mergeCell ref="R25:R26"/>
    <mergeCell ref="S25:S26"/>
    <mergeCell ref="T25:T26"/>
    <mergeCell ref="U25:U26"/>
    <mergeCell ref="V25:V26"/>
    <mergeCell ref="W42:W43"/>
    <mergeCell ref="L42:L43"/>
    <mergeCell ref="M42:M43"/>
    <mergeCell ref="N42:N43"/>
    <mergeCell ref="O42:O43"/>
    <mergeCell ref="P42:P43"/>
    <mergeCell ref="Q42:Q43"/>
    <mergeCell ref="G42:G43"/>
    <mergeCell ref="H42:H43"/>
    <mergeCell ref="I42:I43"/>
    <mergeCell ref="A57:J57"/>
    <mergeCell ref="J58:J59"/>
    <mergeCell ref="K58:K59"/>
    <mergeCell ref="AD42:AD43"/>
    <mergeCell ref="AE42:AE43"/>
    <mergeCell ref="AF42:AF43"/>
    <mergeCell ref="AG42:AG43"/>
    <mergeCell ref="A58:A59"/>
    <mergeCell ref="B58:B59"/>
    <mergeCell ref="C58:C59"/>
    <mergeCell ref="D58:D59"/>
    <mergeCell ref="E58:E59"/>
    <mergeCell ref="F58:F59"/>
    <mergeCell ref="X42:X43"/>
    <mergeCell ref="Y42:Y43"/>
    <mergeCell ref="Z42:Z43"/>
    <mergeCell ref="AA42:AA43"/>
    <mergeCell ref="AB42:AB43"/>
    <mergeCell ref="AC42:AC43"/>
    <mergeCell ref="R42:R43"/>
    <mergeCell ref="S42:S43"/>
    <mergeCell ref="T42:T43"/>
    <mergeCell ref="U42:U43"/>
    <mergeCell ref="V42:V43"/>
    <mergeCell ref="AG58:AG59"/>
    <mergeCell ref="A78:A79"/>
    <mergeCell ref="B78:B79"/>
    <mergeCell ref="C78:C79"/>
    <mergeCell ref="D78:D79"/>
    <mergeCell ref="E78:E79"/>
    <mergeCell ref="F78:F79"/>
    <mergeCell ref="X58:X59"/>
    <mergeCell ref="Y58:Y59"/>
    <mergeCell ref="Z58:Z59"/>
    <mergeCell ref="AA58:AA59"/>
    <mergeCell ref="AB58:AB59"/>
    <mergeCell ref="AC58:AC59"/>
    <mergeCell ref="R58:R59"/>
    <mergeCell ref="S58:S59"/>
    <mergeCell ref="T58:T59"/>
    <mergeCell ref="U58:U59"/>
    <mergeCell ref="V58:V59"/>
    <mergeCell ref="W58:W59"/>
    <mergeCell ref="L58:L59"/>
    <mergeCell ref="M58:M59"/>
    <mergeCell ref="N58:N59"/>
    <mergeCell ref="O58:O59"/>
    <mergeCell ref="P58:P59"/>
    <mergeCell ref="G78:G79"/>
    <mergeCell ref="H78:H79"/>
    <mergeCell ref="I78:I79"/>
    <mergeCell ref="A77:J77"/>
    <mergeCell ref="J78:J79"/>
    <mergeCell ref="K78:K79"/>
    <mergeCell ref="AD58:AD59"/>
    <mergeCell ref="AE58:AE59"/>
    <mergeCell ref="AF58:AF59"/>
    <mergeCell ref="Q58:Q59"/>
    <mergeCell ref="G58:G59"/>
    <mergeCell ref="H58:H59"/>
    <mergeCell ref="I58:I59"/>
    <mergeCell ref="R78:R79"/>
    <mergeCell ref="S78:S79"/>
    <mergeCell ref="T78:T79"/>
    <mergeCell ref="U78:U79"/>
    <mergeCell ref="V78:V79"/>
    <mergeCell ref="W78:W79"/>
    <mergeCell ref="L78:L79"/>
    <mergeCell ref="M78:M79"/>
    <mergeCell ref="N78:N79"/>
    <mergeCell ref="O78:O79"/>
    <mergeCell ref="P78:P79"/>
    <mergeCell ref="Q78:Q79"/>
    <mergeCell ref="AD78:AD79"/>
    <mergeCell ref="AE78:AE79"/>
    <mergeCell ref="AF78:AF79"/>
    <mergeCell ref="AG78:AG79"/>
    <mergeCell ref="X78:X79"/>
    <mergeCell ref="Y78:Y79"/>
    <mergeCell ref="Z78:Z79"/>
    <mergeCell ref="AA78:AA79"/>
    <mergeCell ref="AB78:AB79"/>
    <mergeCell ref="AC78:AC79"/>
  </mergeCells>
  <pageMargins left="0.7" right="0.7" top="0.75" bottom="0.75" header="0.3" footer="0.3"/>
  <pageSetup paperSize="9" orientation="landscape" copies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9"/>
  <sheetViews>
    <sheetView workbookViewId="0"/>
  </sheetViews>
  <sheetFormatPr defaultColWidth="8.85546875" defaultRowHeight="15" x14ac:dyDescent="0.25"/>
  <cols>
    <col min="1" max="1" width="4.28515625" style="1" customWidth="1"/>
    <col min="2" max="2" width="21.85546875" style="1" customWidth="1"/>
    <col min="3" max="6" width="5.7109375" style="1" customWidth="1"/>
    <col min="7" max="7" width="17.28515625" style="1" customWidth="1"/>
    <col min="8" max="8" width="14.28515625" style="1" customWidth="1"/>
    <col min="9" max="9" width="15.28515625" style="1" customWidth="1"/>
    <col min="10" max="10" width="7.140625" style="1" customWidth="1"/>
    <col min="11" max="11" width="4.85546875" style="1" customWidth="1"/>
    <col min="12" max="12" width="7.140625" style="1" customWidth="1"/>
    <col min="13" max="16384" width="8.85546875" style="1"/>
  </cols>
  <sheetData>
    <row r="1" spans="1:13" ht="15.75" x14ac:dyDescent="0.25">
      <c r="A1" s="27" t="s">
        <v>440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</row>
    <row r="2" spans="1:13" ht="18.75" x14ac:dyDescent="0.25">
      <c r="A2" s="29" t="s">
        <v>441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</row>
    <row r="3" spans="1:13" x14ac:dyDescent="0.25">
      <c r="A3" s="30" t="s">
        <v>442</v>
      </c>
      <c r="B3" s="30"/>
      <c r="C3" s="31" t="s">
        <v>443</v>
      </c>
      <c r="D3" s="31"/>
      <c r="E3" s="31"/>
      <c r="F3" s="31"/>
      <c r="G3" s="31"/>
      <c r="H3" s="31"/>
      <c r="I3" s="31"/>
      <c r="J3" s="31"/>
      <c r="K3" s="31"/>
      <c r="L3" s="31"/>
      <c r="M3" s="31"/>
    </row>
    <row r="4" spans="1:13" ht="21" x14ac:dyDescent="0.25">
      <c r="A4" s="32" t="s">
        <v>516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</row>
    <row r="5" spans="1:13" ht="23.25" x14ac:dyDescent="0.25">
      <c r="A5" s="26" t="s">
        <v>445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7" spans="1:13" ht="18.75" x14ac:dyDescent="0.25">
      <c r="A7" s="29" t="s">
        <v>447</v>
      </c>
      <c r="B7" s="29"/>
      <c r="C7" s="29"/>
      <c r="D7" s="29"/>
      <c r="E7" s="29"/>
      <c r="F7" s="29"/>
      <c r="G7" s="29"/>
      <c r="H7" s="29"/>
      <c r="I7" s="29"/>
      <c r="J7" s="29"/>
    </row>
    <row r="8" spans="1:13" x14ac:dyDescent="0.25">
      <c r="A8" s="52" t="s">
        <v>446</v>
      </c>
      <c r="B8" s="52" t="s">
        <v>1</v>
      </c>
      <c r="C8" s="52" t="s">
        <v>2</v>
      </c>
      <c r="D8" s="52" t="s">
        <v>346</v>
      </c>
      <c r="E8" s="52" t="s">
        <v>347</v>
      </c>
      <c r="F8" s="52" t="s">
        <v>3</v>
      </c>
      <c r="G8" s="52" t="s">
        <v>4</v>
      </c>
      <c r="H8" s="52" t="s">
        <v>5</v>
      </c>
      <c r="I8" s="52" t="s">
        <v>6</v>
      </c>
      <c r="J8" s="52" t="s">
        <v>449</v>
      </c>
      <c r="K8" s="52" t="s">
        <v>450</v>
      </c>
      <c r="L8" s="52" t="s">
        <v>451</v>
      </c>
      <c r="M8" s="52" t="s">
        <v>454</v>
      </c>
    </row>
    <row r="9" spans="1:13" x14ac:dyDescent="0.25">
      <c r="A9" s="53"/>
      <c r="B9" s="53"/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</row>
    <row r="10" spans="1:13" x14ac:dyDescent="0.25">
      <c r="A10" s="10">
        <v>1</v>
      </c>
      <c r="B10" s="11" t="s">
        <v>224</v>
      </c>
      <c r="C10" s="11">
        <v>1997</v>
      </c>
      <c r="D10" s="11">
        <v>1997</v>
      </c>
      <c r="E10" s="11">
        <v>1997</v>
      </c>
      <c r="F10" s="11" t="s">
        <v>33</v>
      </c>
      <c r="G10" s="11" t="s">
        <v>38</v>
      </c>
      <c r="H10" s="11" t="s">
        <v>159</v>
      </c>
      <c r="I10" s="11" t="s">
        <v>55</v>
      </c>
      <c r="J10" s="12">
        <v>92.720001220703125</v>
      </c>
      <c r="K10" s="10">
        <v>0</v>
      </c>
      <c r="L10" s="12">
        <f t="shared" ref="L10:L22" si="0">J10+K10</f>
        <v>92.720001220703125</v>
      </c>
      <c r="M10" s="12">
        <f t="shared" ref="M10:M22" si="1">IF( AND(ISNUMBER(L$10),ISNUMBER(L10)),(L10-L$10)/L$10*100,"")</f>
        <v>0</v>
      </c>
    </row>
    <row r="11" spans="1:13" ht="60" x14ac:dyDescent="0.25">
      <c r="A11" s="4">
        <v>2</v>
      </c>
      <c r="B11" s="8" t="s">
        <v>170</v>
      </c>
      <c r="C11" s="8">
        <v>1997</v>
      </c>
      <c r="D11" s="8">
        <v>1997</v>
      </c>
      <c r="E11" s="8">
        <v>1997</v>
      </c>
      <c r="F11" s="8" t="s">
        <v>33</v>
      </c>
      <c r="G11" s="8" t="s">
        <v>74</v>
      </c>
      <c r="H11" s="8" t="s">
        <v>171</v>
      </c>
      <c r="I11" s="8" t="s">
        <v>172</v>
      </c>
      <c r="J11" s="13">
        <v>92.129997253417969</v>
      </c>
      <c r="K11" s="4">
        <v>2</v>
      </c>
      <c r="L11" s="13">
        <f t="shared" si="0"/>
        <v>94.129997253417969</v>
      </c>
      <c r="M11" s="13">
        <f t="shared" si="1"/>
        <v>1.520703207669944</v>
      </c>
    </row>
    <row r="12" spans="1:13" ht="75" x14ac:dyDescent="0.25">
      <c r="A12" s="4">
        <v>3</v>
      </c>
      <c r="B12" s="8" t="s">
        <v>296</v>
      </c>
      <c r="C12" s="8">
        <v>1998</v>
      </c>
      <c r="D12" s="8">
        <v>1998</v>
      </c>
      <c r="E12" s="8">
        <v>1998</v>
      </c>
      <c r="F12" s="8" t="s">
        <v>33</v>
      </c>
      <c r="G12" s="8" t="s">
        <v>57</v>
      </c>
      <c r="H12" s="8" t="s">
        <v>107</v>
      </c>
      <c r="I12" s="8" t="s">
        <v>108</v>
      </c>
      <c r="J12" s="13">
        <v>97.989997863769531</v>
      </c>
      <c r="K12" s="4">
        <v>0</v>
      </c>
      <c r="L12" s="13">
        <f t="shared" si="0"/>
        <v>97.989997863769531</v>
      </c>
      <c r="M12" s="13">
        <f t="shared" si="1"/>
        <v>5.6837754245948897</v>
      </c>
    </row>
    <row r="13" spans="1:13" ht="30" x14ac:dyDescent="0.25">
      <c r="A13" s="4" t="s">
        <v>455</v>
      </c>
      <c r="B13" s="8" t="s">
        <v>155</v>
      </c>
      <c r="C13" s="8">
        <v>1996</v>
      </c>
      <c r="D13" s="8">
        <v>1996</v>
      </c>
      <c r="E13" s="8">
        <v>1996</v>
      </c>
      <c r="F13" s="8" t="s">
        <v>9</v>
      </c>
      <c r="G13" s="8" t="s">
        <v>145</v>
      </c>
      <c r="H13" s="8" t="s">
        <v>156</v>
      </c>
      <c r="I13" s="8" t="s">
        <v>157</v>
      </c>
      <c r="J13" s="13">
        <v>98.660003662109375</v>
      </c>
      <c r="K13" s="4">
        <v>0</v>
      </c>
      <c r="L13" s="13">
        <f t="shared" si="0"/>
        <v>98.660003662109375</v>
      </c>
      <c r="M13" s="13">
        <f t="shared" si="1"/>
        <v>6.4063873632477133</v>
      </c>
    </row>
    <row r="14" spans="1:13" ht="75" x14ac:dyDescent="0.25">
      <c r="A14" s="4" t="s">
        <v>455</v>
      </c>
      <c r="B14" s="8" t="s">
        <v>326</v>
      </c>
      <c r="C14" s="8">
        <v>1995</v>
      </c>
      <c r="D14" s="8">
        <v>1995</v>
      </c>
      <c r="E14" s="8">
        <v>1995</v>
      </c>
      <c r="F14" s="8">
        <v>1</v>
      </c>
      <c r="G14" s="8" t="s">
        <v>61</v>
      </c>
      <c r="H14" s="8" t="s">
        <v>62</v>
      </c>
      <c r="I14" s="8" t="s">
        <v>206</v>
      </c>
      <c r="J14" s="13">
        <v>98.349998474121094</v>
      </c>
      <c r="K14" s="4">
        <v>2</v>
      </c>
      <c r="L14" s="13">
        <f t="shared" si="0"/>
        <v>100.34999847412109</v>
      </c>
      <c r="M14" s="13">
        <f t="shared" si="1"/>
        <v>8.2290737197642461</v>
      </c>
    </row>
    <row r="15" spans="1:13" ht="30" x14ac:dyDescent="0.25">
      <c r="A15" s="4">
        <v>4</v>
      </c>
      <c r="B15" s="8" t="s">
        <v>53</v>
      </c>
      <c r="C15" s="8">
        <v>1998</v>
      </c>
      <c r="D15" s="8">
        <v>1998</v>
      </c>
      <c r="E15" s="8">
        <v>1998</v>
      </c>
      <c r="F15" s="8" t="s">
        <v>33</v>
      </c>
      <c r="G15" s="8" t="s">
        <v>38</v>
      </c>
      <c r="H15" s="8" t="s">
        <v>54</v>
      </c>
      <c r="I15" s="8" t="s">
        <v>55</v>
      </c>
      <c r="J15" s="13">
        <v>99.089996337890625</v>
      </c>
      <c r="K15" s="4">
        <v>2</v>
      </c>
      <c r="L15" s="13">
        <f t="shared" si="0"/>
        <v>101.08999633789062</v>
      </c>
      <c r="M15" s="13">
        <f t="shared" si="1"/>
        <v>9.027173217205041</v>
      </c>
    </row>
    <row r="16" spans="1:13" ht="75" x14ac:dyDescent="0.25">
      <c r="A16" s="4">
        <v>5</v>
      </c>
      <c r="B16" s="8" t="s">
        <v>220</v>
      </c>
      <c r="C16" s="8">
        <v>2000</v>
      </c>
      <c r="D16" s="8">
        <v>2000</v>
      </c>
      <c r="E16" s="8">
        <v>2000</v>
      </c>
      <c r="F16" s="8" t="s">
        <v>33</v>
      </c>
      <c r="G16" s="8" t="s">
        <v>21</v>
      </c>
      <c r="H16" s="8" t="s">
        <v>22</v>
      </c>
      <c r="I16" s="8" t="s">
        <v>23</v>
      </c>
      <c r="J16" s="13">
        <v>97.25</v>
      </c>
      <c r="K16" s="4">
        <v>6</v>
      </c>
      <c r="L16" s="13">
        <f t="shared" si="0"/>
        <v>103.25</v>
      </c>
      <c r="M16" s="13">
        <f t="shared" si="1"/>
        <v>11.356771614176454</v>
      </c>
    </row>
    <row r="17" spans="1:13" ht="45" x14ac:dyDescent="0.25">
      <c r="A17" s="4">
        <v>6</v>
      </c>
      <c r="B17" s="8" t="s">
        <v>111</v>
      </c>
      <c r="C17" s="8">
        <v>1998</v>
      </c>
      <c r="D17" s="8">
        <v>1998</v>
      </c>
      <c r="E17" s="8">
        <v>1998</v>
      </c>
      <c r="F17" s="8">
        <v>1</v>
      </c>
      <c r="G17" s="8" t="s">
        <v>50</v>
      </c>
      <c r="H17" s="8" t="s">
        <v>112</v>
      </c>
      <c r="I17" s="8" t="s">
        <v>52</v>
      </c>
      <c r="J17" s="13">
        <v>101.72000122070312</v>
      </c>
      <c r="K17" s="4">
        <v>2</v>
      </c>
      <c r="L17" s="13">
        <f t="shared" si="0"/>
        <v>103.72000122070312</v>
      </c>
      <c r="M17" s="13">
        <f t="shared" si="1"/>
        <v>11.86367542620766</v>
      </c>
    </row>
    <row r="18" spans="1:13" ht="75" x14ac:dyDescent="0.25">
      <c r="A18" s="4">
        <v>7</v>
      </c>
      <c r="B18" s="8" t="s">
        <v>212</v>
      </c>
      <c r="C18" s="8">
        <v>1999</v>
      </c>
      <c r="D18" s="8">
        <v>1999</v>
      </c>
      <c r="E18" s="8">
        <v>1999</v>
      </c>
      <c r="F18" s="8">
        <v>1</v>
      </c>
      <c r="G18" s="8" t="s">
        <v>38</v>
      </c>
      <c r="H18" s="8" t="s">
        <v>39</v>
      </c>
      <c r="I18" s="8" t="s">
        <v>213</v>
      </c>
      <c r="J18" s="13">
        <v>102.19999694824219</v>
      </c>
      <c r="K18" s="4">
        <v>2</v>
      </c>
      <c r="L18" s="13">
        <f t="shared" si="0"/>
        <v>104.19999694824219</v>
      </c>
      <c r="M18" s="13">
        <f t="shared" si="1"/>
        <v>12.381358473252192</v>
      </c>
    </row>
    <row r="19" spans="1:13" ht="45" x14ac:dyDescent="0.25">
      <c r="A19" s="4" t="s">
        <v>455</v>
      </c>
      <c r="B19" s="8" t="s">
        <v>221</v>
      </c>
      <c r="C19" s="8">
        <v>1996</v>
      </c>
      <c r="D19" s="8">
        <v>1996</v>
      </c>
      <c r="E19" s="8">
        <v>1996</v>
      </c>
      <c r="F19" s="8" t="s">
        <v>9</v>
      </c>
      <c r="G19" s="8" t="s">
        <v>74</v>
      </c>
      <c r="H19" s="8" t="s">
        <v>201</v>
      </c>
      <c r="I19" s="8" t="s">
        <v>172</v>
      </c>
      <c r="J19" s="13">
        <v>105.16999816894531</v>
      </c>
      <c r="K19" s="4">
        <v>8</v>
      </c>
      <c r="L19" s="13">
        <f t="shared" si="0"/>
        <v>113.16999816894531</v>
      </c>
      <c r="M19" s="13">
        <f t="shared" si="1"/>
        <v>22.055647841898409</v>
      </c>
    </row>
    <row r="20" spans="1:13" ht="75" x14ac:dyDescent="0.25">
      <c r="A20" s="4">
        <v>8</v>
      </c>
      <c r="B20" s="8" t="s">
        <v>207</v>
      </c>
      <c r="C20" s="8">
        <v>1999</v>
      </c>
      <c r="D20" s="8">
        <v>1999</v>
      </c>
      <c r="E20" s="8">
        <v>1999</v>
      </c>
      <c r="F20" s="8">
        <v>1</v>
      </c>
      <c r="G20" s="8" t="s">
        <v>208</v>
      </c>
      <c r="H20" s="8" t="s">
        <v>162</v>
      </c>
      <c r="I20" s="8" t="s">
        <v>163</v>
      </c>
      <c r="J20" s="13">
        <v>115.30999755859375</v>
      </c>
      <c r="K20" s="4">
        <v>4</v>
      </c>
      <c r="L20" s="13">
        <f t="shared" si="0"/>
        <v>119.30999755859375</v>
      </c>
      <c r="M20" s="13">
        <f t="shared" si="1"/>
        <v>28.677735103344066</v>
      </c>
    </row>
    <row r="21" spans="1:13" ht="75" x14ac:dyDescent="0.25">
      <c r="A21" s="4">
        <v>9</v>
      </c>
      <c r="B21" s="8" t="s">
        <v>106</v>
      </c>
      <c r="C21" s="8">
        <v>1998</v>
      </c>
      <c r="D21" s="8">
        <v>1998</v>
      </c>
      <c r="E21" s="8">
        <v>1998</v>
      </c>
      <c r="F21" s="8" t="s">
        <v>33</v>
      </c>
      <c r="G21" s="8" t="s">
        <v>57</v>
      </c>
      <c r="H21" s="8" t="s">
        <v>107</v>
      </c>
      <c r="I21" s="8" t="s">
        <v>108</v>
      </c>
      <c r="J21" s="13">
        <v>115.81999969482422</v>
      </c>
      <c r="K21" s="4">
        <v>6</v>
      </c>
      <c r="L21" s="13">
        <f t="shared" si="0"/>
        <v>121.81999969482422</v>
      </c>
      <c r="M21" s="13">
        <f t="shared" si="1"/>
        <v>31.384812436373714</v>
      </c>
    </row>
    <row r="22" spans="1:13" ht="75" x14ac:dyDescent="0.25">
      <c r="A22" s="4">
        <v>10</v>
      </c>
      <c r="B22" s="8" t="s">
        <v>272</v>
      </c>
      <c r="C22" s="8">
        <v>1999</v>
      </c>
      <c r="D22" s="8">
        <v>1999</v>
      </c>
      <c r="E22" s="8">
        <v>1999</v>
      </c>
      <c r="F22" s="8" t="s">
        <v>33</v>
      </c>
      <c r="G22" s="8" t="s">
        <v>21</v>
      </c>
      <c r="H22" s="8" t="s">
        <v>22</v>
      </c>
      <c r="I22" s="8" t="s">
        <v>23</v>
      </c>
      <c r="J22" s="13">
        <v>110.91000366210937</v>
      </c>
      <c r="K22" s="4">
        <v>102</v>
      </c>
      <c r="L22" s="13">
        <f t="shared" si="0"/>
        <v>212.91000366210937</v>
      </c>
      <c r="M22" s="13">
        <f t="shared" si="1"/>
        <v>129.62683440363182</v>
      </c>
    </row>
    <row r="24" spans="1:13" ht="18.75" x14ac:dyDescent="0.25">
      <c r="A24" s="29" t="s">
        <v>458</v>
      </c>
      <c r="B24" s="29"/>
      <c r="C24" s="29"/>
      <c r="D24" s="29"/>
      <c r="E24" s="29"/>
      <c r="F24" s="29"/>
      <c r="G24" s="29"/>
      <c r="H24" s="29"/>
      <c r="I24" s="29"/>
      <c r="J24" s="29"/>
    </row>
    <row r="25" spans="1:13" x14ac:dyDescent="0.25">
      <c r="A25" s="52" t="s">
        <v>446</v>
      </c>
      <c r="B25" s="52" t="s">
        <v>1</v>
      </c>
      <c r="C25" s="52" t="s">
        <v>2</v>
      </c>
      <c r="D25" s="52" t="s">
        <v>346</v>
      </c>
      <c r="E25" s="52" t="s">
        <v>347</v>
      </c>
      <c r="F25" s="52" t="s">
        <v>3</v>
      </c>
      <c r="G25" s="52" t="s">
        <v>4</v>
      </c>
      <c r="H25" s="52" t="s">
        <v>5</v>
      </c>
      <c r="I25" s="52" t="s">
        <v>6</v>
      </c>
      <c r="J25" s="52" t="s">
        <v>449</v>
      </c>
      <c r="K25" s="52" t="s">
        <v>450</v>
      </c>
      <c r="L25" s="52" t="s">
        <v>451</v>
      </c>
      <c r="M25" s="52" t="s">
        <v>454</v>
      </c>
    </row>
    <row r="26" spans="1:13" x14ac:dyDescent="0.25">
      <c r="A26" s="53"/>
      <c r="B26" s="53"/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</row>
    <row r="27" spans="1:13" ht="75" x14ac:dyDescent="0.25">
      <c r="A27" s="10" t="s">
        <v>455</v>
      </c>
      <c r="B27" s="11" t="s">
        <v>459</v>
      </c>
      <c r="C27" s="11" t="s">
        <v>460</v>
      </c>
      <c r="D27" s="11">
        <v>1995</v>
      </c>
      <c r="E27" s="11">
        <v>1995</v>
      </c>
      <c r="F27" s="11" t="s">
        <v>461</v>
      </c>
      <c r="G27" s="11" t="s">
        <v>91</v>
      </c>
      <c r="H27" s="11" t="s">
        <v>92</v>
      </c>
      <c r="I27" s="11" t="s">
        <v>93</v>
      </c>
      <c r="J27" s="12">
        <v>102.45999908447266</v>
      </c>
      <c r="K27" s="10">
        <v>2</v>
      </c>
      <c r="L27" s="12">
        <f t="shared" ref="L27:L38" si="2">J27+K27</f>
        <v>104.45999908447266</v>
      </c>
      <c r="M27" s="12">
        <f t="shared" ref="M27:M39" si="3">IF( AND(ISNUMBER(L$27),ISNUMBER(L27)),(L27-L$27)/L$27*100,"")</f>
        <v>0</v>
      </c>
    </row>
    <row r="28" spans="1:13" ht="60" x14ac:dyDescent="0.25">
      <c r="A28" s="4" t="s">
        <v>455</v>
      </c>
      <c r="B28" s="8" t="s">
        <v>464</v>
      </c>
      <c r="C28" s="8" t="s">
        <v>465</v>
      </c>
      <c r="D28" s="8">
        <v>1996</v>
      </c>
      <c r="E28" s="8">
        <v>1996</v>
      </c>
      <c r="F28" s="8" t="s">
        <v>461</v>
      </c>
      <c r="G28" s="8" t="s">
        <v>16</v>
      </c>
      <c r="H28" s="8" t="s">
        <v>251</v>
      </c>
      <c r="I28" s="8" t="s">
        <v>114</v>
      </c>
      <c r="J28" s="13">
        <v>106.84999847412109</v>
      </c>
      <c r="K28" s="4">
        <v>2</v>
      </c>
      <c r="L28" s="13">
        <f t="shared" si="2"/>
        <v>108.84999847412109</v>
      </c>
      <c r="M28" s="13">
        <f t="shared" si="3"/>
        <v>4.2025650278805946</v>
      </c>
    </row>
    <row r="29" spans="1:13" ht="75" x14ac:dyDescent="0.25">
      <c r="A29" s="4">
        <v>1</v>
      </c>
      <c r="B29" s="8" t="s">
        <v>466</v>
      </c>
      <c r="C29" s="8" t="s">
        <v>467</v>
      </c>
      <c r="D29" s="8">
        <v>1998</v>
      </c>
      <c r="E29" s="8">
        <v>1998</v>
      </c>
      <c r="F29" s="8" t="s">
        <v>468</v>
      </c>
      <c r="G29" s="8" t="s">
        <v>136</v>
      </c>
      <c r="H29" s="8" t="s">
        <v>191</v>
      </c>
      <c r="I29" s="8" t="s">
        <v>192</v>
      </c>
      <c r="J29" s="13">
        <v>112.22000122070312</v>
      </c>
      <c r="K29" s="4">
        <v>2</v>
      </c>
      <c r="L29" s="13">
        <f t="shared" si="2"/>
        <v>114.22000122070312</v>
      </c>
      <c r="M29" s="13">
        <f t="shared" si="3"/>
        <v>9.3432914242493368</v>
      </c>
    </row>
    <row r="30" spans="1:13" ht="45" x14ac:dyDescent="0.25">
      <c r="A30" s="4">
        <v>2</v>
      </c>
      <c r="B30" s="8" t="s">
        <v>473</v>
      </c>
      <c r="C30" s="8" t="s">
        <v>467</v>
      </c>
      <c r="D30" s="8">
        <v>1998</v>
      </c>
      <c r="E30" s="8">
        <v>1998</v>
      </c>
      <c r="F30" s="8" t="s">
        <v>468</v>
      </c>
      <c r="G30" s="8" t="s">
        <v>34</v>
      </c>
      <c r="H30" s="8" t="s">
        <v>35</v>
      </c>
      <c r="I30" s="8" t="s">
        <v>69</v>
      </c>
      <c r="J30" s="13">
        <v>112.69000244140625</v>
      </c>
      <c r="K30" s="4">
        <v>4</v>
      </c>
      <c r="L30" s="13">
        <f t="shared" si="2"/>
        <v>116.69000244140625</v>
      </c>
      <c r="M30" s="13">
        <f t="shared" si="3"/>
        <v>11.707834064830571</v>
      </c>
    </row>
    <row r="31" spans="1:13" ht="75" x14ac:dyDescent="0.25">
      <c r="A31" s="4">
        <v>3</v>
      </c>
      <c r="B31" s="8" t="s">
        <v>469</v>
      </c>
      <c r="C31" s="8" t="s">
        <v>470</v>
      </c>
      <c r="D31" s="8">
        <v>1999</v>
      </c>
      <c r="E31" s="8">
        <v>1998</v>
      </c>
      <c r="F31" s="8" t="s">
        <v>468</v>
      </c>
      <c r="G31" s="8" t="s">
        <v>21</v>
      </c>
      <c r="H31" s="8" t="s">
        <v>22</v>
      </c>
      <c r="I31" s="8" t="s">
        <v>23</v>
      </c>
      <c r="J31" s="13">
        <v>118.44000244140625</v>
      </c>
      <c r="K31" s="4">
        <v>2</v>
      </c>
      <c r="L31" s="13">
        <f t="shared" si="2"/>
        <v>120.44000244140625</v>
      </c>
      <c r="M31" s="13">
        <f t="shared" si="3"/>
        <v>15.297724963611381</v>
      </c>
    </row>
    <row r="32" spans="1:13" ht="45" x14ac:dyDescent="0.25">
      <c r="A32" s="4">
        <v>4</v>
      </c>
      <c r="B32" s="8" t="s">
        <v>471</v>
      </c>
      <c r="C32" s="8" t="s">
        <v>467</v>
      </c>
      <c r="D32" s="8">
        <v>1998</v>
      </c>
      <c r="E32" s="8">
        <v>1998</v>
      </c>
      <c r="F32" s="8" t="s">
        <v>472</v>
      </c>
      <c r="G32" s="8" t="s">
        <v>50</v>
      </c>
      <c r="H32" s="8" t="s">
        <v>116</v>
      </c>
      <c r="I32" s="8" t="s">
        <v>52</v>
      </c>
      <c r="J32" s="13">
        <v>122.05000305175781</v>
      </c>
      <c r="K32" s="4">
        <v>4</v>
      </c>
      <c r="L32" s="13">
        <f t="shared" si="2"/>
        <v>126.05000305175781</v>
      </c>
      <c r="M32" s="13">
        <f t="shared" si="3"/>
        <v>20.668202332479609</v>
      </c>
    </row>
    <row r="33" spans="1:13" ht="45" x14ac:dyDescent="0.25">
      <c r="A33" s="4">
        <v>5</v>
      </c>
      <c r="B33" s="8" t="s">
        <v>477</v>
      </c>
      <c r="C33" s="8" t="s">
        <v>467</v>
      </c>
      <c r="D33" s="8">
        <v>1998</v>
      </c>
      <c r="E33" s="8">
        <v>1998</v>
      </c>
      <c r="F33" s="8" t="s">
        <v>468</v>
      </c>
      <c r="G33" s="8" t="s">
        <v>10</v>
      </c>
      <c r="H33" s="8" t="s">
        <v>71</v>
      </c>
      <c r="I33" s="8" t="s">
        <v>72</v>
      </c>
      <c r="J33" s="13">
        <v>135.3699951171875</v>
      </c>
      <c r="K33" s="4">
        <v>4</v>
      </c>
      <c r="L33" s="13">
        <f t="shared" si="2"/>
        <v>139.3699951171875</v>
      </c>
      <c r="M33" s="13">
        <f t="shared" si="3"/>
        <v>33.419487209151242</v>
      </c>
    </row>
    <row r="34" spans="1:13" ht="45" x14ac:dyDescent="0.25">
      <c r="A34" s="4">
        <v>6</v>
      </c>
      <c r="B34" s="8" t="s">
        <v>478</v>
      </c>
      <c r="C34" s="8" t="s">
        <v>479</v>
      </c>
      <c r="D34" s="8">
        <v>1998</v>
      </c>
      <c r="E34" s="8">
        <v>1997</v>
      </c>
      <c r="F34" s="8" t="s">
        <v>472</v>
      </c>
      <c r="G34" s="8" t="s">
        <v>30</v>
      </c>
      <c r="H34" s="8" t="s">
        <v>394</v>
      </c>
      <c r="I34" s="8" t="s">
        <v>395</v>
      </c>
      <c r="J34" s="13">
        <v>129.91000366210937</v>
      </c>
      <c r="K34" s="4">
        <v>10</v>
      </c>
      <c r="L34" s="13">
        <f t="shared" si="2"/>
        <v>139.91000366210937</v>
      </c>
      <c r="M34" s="13">
        <f t="shared" si="3"/>
        <v>33.936439678665621</v>
      </c>
    </row>
    <row r="35" spans="1:13" ht="45" x14ac:dyDescent="0.25">
      <c r="A35" s="4" t="s">
        <v>455</v>
      </c>
      <c r="B35" s="8" t="s">
        <v>462</v>
      </c>
      <c r="C35" s="8" t="s">
        <v>463</v>
      </c>
      <c r="D35" s="8">
        <v>1995</v>
      </c>
      <c r="E35" s="8">
        <v>1994</v>
      </c>
      <c r="F35" s="8" t="s">
        <v>461</v>
      </c>
      <c r="G35" s="8" t="s">
        <v>10</v>
      </c>
      <c r="H35" s="8" t="s">
        <v>11</v>
      </c>
      <c r="I35" s="8" t="s">
        <v>12</v>
      </c>
      <c r="J35" s="13">
        <v>105.36000061035156</v>
      </c>
      <c r="K35" s="4">
        <v>52</v>
      </c>
      <c r="L35" s="13">
        <f t="shared" si="2"/>
        <v>157.36000061035156</v>
      </c>
      <c r="M35" s="13">
        <f t="shared" si="3"/>
        <v>50.641395739531625</v>
      </c>
    </row>
    <row r="36" spans="1:13" ht="60" x14ac:dyDescent="0.25">
      <c r="A36" s="4">
        <v>7</v>
      </c>
      <c r="B36" s="8" t="s">
        <v>485</v>
      </c>
      <c r="C36" s="8" t="s">
        <v>486</v>
      </c>
      <c r="D36" s="8">
        <v>2000</v>
      </c>
      <c r="E36" s="8">
        <v>1999</v>
      </c>
      <c r="F36" s="8" t="s">
        <v>472</v>
      </c>
      <c r="G36" s="8" t="s">
        <v>16</v>
      </c>
      <c r="H36" s="8" t="s">
        <v>17</v>
      </c>
      <c r="I36" s="8" t="s">
        <v>389</v>
      </c>
      <c r="J36" s="13">
        <v>155.30999755859375</v>
      </c>
      <c r="K36" s="4">
        <v>4</v>
      </c>
      <c r="L36" s="13">
        <f t="shared" si="2"/>
        <v>159.30999755859375</v>
      </c>
      <c r="M36" s="13">
        <f t="shared" si="3"/>
        <v>52.508136085436952</v>
      </c>
    </row>
    <row r="37" spans="1:13" ht="30" x14ac:dyDescent="0.25">
      <c r="A37" s="4">
        <v>8</v>
      </c>
      <c r="B37" s="8" t="s">
        <v>487</v>
      </c>
      <c r="C37" s="8" t="s">
        <v>483</v>
      </c>
      <c r="D37" s="8">
        <v>2000</v>
      </c>
      <c r="E37" s="8">
        <v>2000</v>
      </c>
      <c r="F37" s="8" t="s">
        <v>472</v>
      </c>
      <c r="G37" s="8" t="s">
        <v>74</v>
      </c>
      <c r="H37" s="8" t="s">
        <v>80</v>
      </c>
      <c r="I37" s="8" t="s">
        <v>81</v>
      </c>
      <c r="J37" s="13">
        <v>157.1300048828125</v>
      </c>
      <c r="K37" s="4">
        <v>6</v>
      </c>
      <c r="L37" s="13">
        <f t="shared" si="2"/>
        <v>163.1300048828125</v>
      </c>
      <c r="M37" s="13">
        <f t="shared" si="3"/>
        <v>56.165045292500658</v>
      </c>
    </row>
    <row r="38" spans="1:13" ht="90" x14ac:dyDescent="0.25">
      <c r="A38" s="4">
        <v>9</v>
      </c>
      <c r="B38" s="8" t="s">
        <v>480</v>
      </c>
      <c r="C38" s="8" t="s">
        <v>481</v>
      </c>
      <c r="D38" s="8">
        <v>1999</v>
      </c>
      <c r="E38" s="8">
        <v>1999</v>
      </c>
      <c r="F38" s="8" t="s">
        <v>472</v>
      </c>
      <c r="G38" s="8" t="s">
        <v>50</v>
      </c>
      <c r="H38" s="8" t="s">
        <v>429</v>
      </c>
      <c r="I38" s="8" t="s">
        <v>430</v>
      </c>
      <c r="J38" s="13">
        <v>132.49000549316406</v>
      </c>
      <c r="K38" s="4">
        <v>56</v>
      </c>
      <c r="L38" s="13">
        <f t="shared" si="2"/>
        <v>188.49000549316406</v>
      </c>
      <c r="M38" s="13">
        <f t="shared" si="3"/>
        <v>80.442281394947813</v>
      </c>
    </row>
    <row r="39" spans="1:13" ht="45" x14ac:dyDescent="0.25">
      <c r="A39" s="4">
        <v>10</v>
      </c>
      <c r="B39" s="8" t="s">
        <v>474</v>
      </c>
      <c r="C39" s="8" t="s">
        <v>475</v>
      </c>
      <c r="D39" s="8">
        <v>2000</v>
      </c>
      <c r="E39" s="8">
        <v>1997</v>
      </c>
      <c r="F39" s="8" t="s">
        <v>476</v>
      </c>
      <c r="G39" s="8" t="s">
        <v>34</v>
      </c>
      <c r="H39" s="8" t="s">
        <v>35</v>
      </c>
      <c r="I39" s="8" t="s">
        <v>36</v>
      </c>
      <c r="J39" s="13"/>
      <c r="K39" s="4"/>
      <c r="L39" s="13" t="s">
        <v>456</v>
      </c>
      <c r="M39" s="13" t="str">
        <f t="shared" si="3"/>
        <v/>
      </c>
    </row>
    <row r="41" spans="1:13" ht="18.75" x14ac:dyDescent="0.25">
      <c r="A41" s="29" t="s">
        <v>507</v>
      </c>
      <c r="B41" s="29"/>
      <c r="C41" s="29"/>
      <c r="D41" s="29"/>
      <c r="E41" s="29"/>
      <c r="F41" s="29"/>
      <c r="G41" s="29"/>
      <c r="H41" s="29"/>
      <c r="I41" s="29"/>
      <c r="J41" s="29"/>
    </row>
    <row r="42" spans="1:13" x14ac:dyDescent="0.25">
      <c r="A42" s="52" t="s">
        <v>446</v>
      </c>
      <c r="B42" s="52" t="s">
        <v>1</v>
      </c>
      <c r="C42" s="52" t="s">
        <v>2</v>
      </c>
      <c r="D42" s="52" t="s">
        <v>346</v>
      </c>
      <c r="E42" s="52" t="s">
        <v>347</v>
      </c>
      <c r="F42" s="52" t="s">
        <v>3</v>
      </c>
      <c r="G42" s="52" t="s">
        <v>4</v>
      </c>
      <c r="H42" s="52" t="s">
        <v>5</v>
      </c>
      <c r="I42" s="52" t="s">
        <v>6</v>
      </c>
      <c r="J42" s="52" t="s">
        <v>449</v>
      </c>
      <c r="K42" s="52" t="s">
        <v>450</v>
      </c>
      <c r="L42" s="52" t="s">
        <v>451</v>
      </c>
      <c r="M42" s="52" t="s">
        <v>454</v>
      </c>
    </row>
    <row r="43" spans="1:13" x14ac:dyDescent="0.25">
      <c r="A43" s="53"/>
      <c r="B43" s="53"/>
      <c r="C43" s="53"/>
      <c r="D43" s="53"/>
      <c r="E43" s="53"/>
      <c r="F43" s="53"/>
      <c r="G43" s="53"/>
      <c r="H43" s="53"/>
      <c r="I43" s="53"/>
      <c r="J43" s="53"/>
      <c r="K43" s="53"/>
      <c r="L43" s="53"/>
      <c r="M43" s="53"/>
    </row>
    <row r="44" spans="1:13" ht="60" x14ac:dyDescent="0.25">
      <c r="A44" s="10">
        <v>1</v>
      </c>
      <c r="B44" s="11" t="s">
        <v>209</v>
      </c>
      <c r="C44" s="11">
        <v>1997</v>
      </c>
      <c r="D44" s="11">
        <v>1997</v>
      </c>
      <c r="E44" s="11">
        <v>1997</v>
      </c>
      <c r="F44" s="11" t="s">
        <v>9</v>
      </c>
      <c r="G44" s="11" t="s">
        <v>74</v>
      </c>
      <c r="H44" s="11" t="s">
        <v>210</v>
      </c>
      <c r="I44" s="11" t="s">
        <v>172</v>
      </c>
      <c r="J44" s="12">
        <v>106.01000213623047</v>
      </c>
      <c r="K44" s="10">
        <v>4</v>
      </c>
      <c r="L44" s="12">
        <f t="shared" ref="L44:L55" si="4">J44+K44</f>
        <v>110.01000213623047</v>
      </c>
      <c r="M44" s="12">
        <f t="shared" ref="M44:M55" si="5">IF( AND(ISNUMBER(L$44),ISNUMBER(L44)),(L44-L$44)/L$44*100,"")</f>
        <v>0</v>
      </c>
    </row>
    <row r="45" spans="1:13" ht="75" x14ac:dyDescent="0.25">
      <c r="A45" s="4">
        <v>2</v>
      </c>
      <c r="B45" s="8" t="s">
        <v>245</v>
      </c>
      <c r="C45" s="8">
        <v>1998</v>
      </c>
      <c r="D45" s="8">
        <v>1998</v>
      </c>
      <c r="E45" s="8">
        <v>1998</v>
      </c>
      <c r="F45" s="8" t="s">
        <v>9</v>
      </c>
      <c r="G45" s="8" t="s">
        <v>246</v>
      </c>
      <c r="H45" s="8" t="s">
        <v>247</v>
      </c>
      <c r="I45" s="8" t="s">
        <v>248</v>
      </c>
      <c r="J45" s="13">
        <v>111.11000061035156</v>
      </c>
      <c r="K45" s="4">
        <v>2</v>
      </c>
      <c r="L45" s="13">
        <f t="shared" si="4"/>
        <v>113.11000061035156</v>
      </c>
      <c r="M45" s="13">
        <f t="shared" si="5"/>
        <v>2.8179242013669108</v>
      </c>
    </row>
    <row r="46" spans="1:13" ht="75" x14ac:dyDescent="0.25">
      <c r="A46" s="4">
        <v>3</v>
      </c>
      <c r="B46" s="8" t="s">
        <v>165</v>
      </c>
      <c r="C46" s="8">
        <v>1999</v>
      </c>
      <c r="D46" s="8">
        <v>1999</v>
      </c>
      <c r="E46" s="8">
        <v>1999</v>
      </c>
      <c r="F46" s="8" t="s">
        <v>33</v>
      </c>
      <c r="G46" s="8" t="s">
        <v>166</v>
      </c>
      <c r="H46" s="8" t="s">
        <v>167</v>
      </c>
      <c r="I46" s="8" t="s">
        <v>168</v>
      </c>
      <c r="J46" s="13">
        <v>110.63999938964844</v>
      </c>
      <c r="K46" s="4">
        <v>4</v>
      </c>
      <c r="L46" s="13">
        <f t="shared" si="4"/>
        <v>114.63999938964844</v>
      </c>
      <c r="M46" s="13">
        <f t="shared" si="5"/>
        <v>4.2087057208529357</v>
      </c>
    </row>
    <row r="47" spans="1:13" ht="60" x14ac:dyDescent="0.25">
      <c r="A47" s="4">
        <v>4</v>
      </c>
      <c r="B47" s="8" t="s">
        <v>335</v>
      </c>
      <c r="C47" s="8">
        <v>1997</v>
      </c>
      <c r="D47" s="8">
        <v>1997</v>
      </c>
      <c r="E47" s="8">
        <v>1997</v>
      </c>
      <c r="F47" s="8" t="s">
        <v>33</v>
      </c>
      <c r="G47" s="8" t="s">
        <v>74</v>
      </c>
      <c r="H47" s="8" t="s">
        <v>210</v>
      </c>
      <c r="I47" s="8" t="s">
        <v>172</v>
      </c>
      <c r="J47" s="13">
        <v>115.02999877929687</v>
      </c>
      <c r="K47" s="4">
        <v>4</v>
      </c>
      <c r="L47" s="13">
        <f t="shared" si="4"/>
        <v>119.02999877929688</v>
      </c>
      <c r="M47" s="13">
        <f t="shared" si="5"/>
        <v>8.1992514025193159</v>
      </c>
    </row>
    <row r="48" spans="1:13" ht="75" x14ac:dyDescent="0.25">
      <c r="A48" s="4">
        <v>5</v>
      </c>
      <c r="B48" s="8" t="s">
        <v>337</v>
      </c>
      <c r="C48" s="8">
        <v>2000</v>
      </c>
      <c r="D48" s="8">
        <v>2000</v>
      </c>
      <c r="E48" s="8">
        <v>2000</v>
      </c>
      <c r="F48" s="8" t="s">
        <v>33</v>
      </c>
      <c r="G48" s="8" t="s">
        <v>246</v>
      </c>
      <c r="H48" s="8" t="s">
        <v>338</v>
      </c>
      <c r="I48" s="8" t="s">
        <v>248</v>
      </c>
      <c r="J48" s="13">
        <v>116.12999725341797</v>
      </c>
      <c r="K48" s="4">
        <v>4</v>
      </c>
      <c r="L48" s="13">
        <f t="shared" si="4"/>
        <v>120.12999725341797</v>
      </c>
      <c r="M48" s="13">
        <f t="shared" si="5"/>
        <v>9.1991590952388513</v>
      </c>
    </row>
    <row r="49" spans="1:13" ht="60" x14ac:dyDescent="0.25">
      <c r="A49" s="4">
        <v>6</v>
      </c>
      <c r="B49" s="8" t="s">
        <v>322</v>
      </c>
      <c r="C49" s="8">
        <v>2001</v>
      </c>
      <c r="D49" s="8">
        <v>2001</v>
      </c>
      <c r="E49" s="8">
        <v>2001</v>
      </c>
      <c r="F49" s="8" t="s">
        <v>33</v>
      </c>
      <c r="G49" s="8" t="s">
        <v>299</v>
      </c>
      <c r="H49" s="8" t="s">
        <v>323</v>
      </c>
      <c r="I49" s="8" t="s">
        <v>324</v>
      </c>
      <c r="J49" s="13">
        <v>120.91000366210937</v>
      </c>
      <c r="K49" s="4">
        <v>0</v>
      </c>
      <c r="L49" s="13">
        <f t="shared" si="4"/>
        <v>120.91000366210937</v>
      </c>
      <c r="M49" s="13">
        <f t="shared" si="5"/>
        <v>9.9081913591647162</v>
      </c>
    </row>
    <row r="50" spans="1:13" ht="45" x14ac:dyDescent="0.25">
      <c r="A50" s="4">
        <v>7</v>
      </c>
      <c r="B50" s="8" t="s">
        <v>271</v>
      </c>
      <c r="C50" s="8">
        <v>1998</v>
      </c>
      <c r="D50" s="8">
        <v>1998</v>
      </c>
      <c r="E50" s="8">
        <v>1998</v>
      </c>
      <c r="F50" s="8" t="s">
        <v>33</v>
      </c>
      <c r="G50" s="8" t="s">
        <v>10</v>
      </c>
      <c r="H50" s="8" t="s">
        <v>11</v>
      </c>
      <c r="I50" s="8" t="s">
        <v>12</v>
      </c>
      <c r="J50" s="13">
        <v>121.83000183105469</v>
      </c>
      <c r="K50" s="4">
        <v>4</v>
      </c>
      <c r="L50" s="13">
        <f t="shared" si="4"/>
        <v>125.83000183105469</v>
      </c>
      <c r="M50" s="13">
        <f t="shared" si="5"/>
        <v>14.380510305993432</v>
      </c>
    </row>
    <row r="51" spans="1:13" ht="45" x14ac:dyDescent="0.25">
      <c r="A51" s="4">
        <v>8</v>
      </c>
      <c r="B51" s="8" t="s">
        <v>187</v>
      </c>
      <c r="C51" s="8">
        <v>1998</v>
      </c>
      <c r="D51" s="8">
        <v>1998</v>
      </c>
      <c r="E51" s="8">
        <v>1998</v>
      </c>
      <c r="F51" s="8" t="s">
        <v>33</v>
      </c>
      <c r="G51" s="8" t="s">
        <v>50</v>
      </c>
      <c r="H51" s="8" t="s">
        <v>112</v>
      </c>
      <c r="I51" s="8" t="s">
        <v>52</v>
      </c>
      <c r="J51" s="13">
        <v>132.52000427246094</v>
      </c>
      <c r="K51" s="4">
        <v>2</v>
      </c>
      <c r="L51" s="13">
        <f t="shared" si="4"/>
        <v>134.52000427246094</v>
      </c>
      <c r="M51" s="13">
        <f t="shared" si="5"/>
        <v>22.27979425532471</v>
      </c>
    </row>
    <row r="52" spans="1:13" ht="60" x14ac:dyDescent="0.25">
      <c r="A52" s="4">
        <v>9</v>
      </c>
      <c r="B52" s="8" t="s">
        <v>216</v>
      </c>
      <c r="C52" s="8">
        <v>1999</v>
      </c>
      <c r="D52" s="8">
        <v>1999</v>
      </c>
      <c r="E52" s="8">
        <v>1999</v>
      </c>
      <c r="F52" s="8">
        <v>1</v>
      </c>
      <c r="G52" s="8" t="s">
        <v>74</v>
      </c>
      <c r="H52" s="8" t="s">
        <v>217</v>
      </c>
      <c r="I52" s="8" t="s">
        <v>218</v>
      </c>
      <c r="J52" s="13">
        <v>125.90000152587891</v>
      </c>
      <c r="K52" s="4">
        <v>12</v>
      </c>
      <c r="L52" s="13">
        <f t="shared" si="4"/>
        <v>137.90000152587891</v>
      </c>
      <c r="M52" s="13">
        <f t="shared" si="5"/>
        <v>25.352239658273039</v>
      </c>
    </row>
    <row r="53" spans="1:13" ht="45" x14ac:dyDescent="0.25">
      <c r="A53" s="4" t="s">
        <v>455</v>
      </c>
      <c r="B53" s="8" t="s">
        <v>94</v>
      </c>
      <c r="C53" s="8">
        <v>1992</v>
      </c>
      <c r="D53" s="8">
        <v>1992</v>
      </c>
      <c r="E53" s="8">
        <v>1992</v>
      </c>
      <c r="F53" s="8" t="s">
        <v>95</v>
      </c>
      <c r="G53" s="8" t="s">
        <v>10</v>
      </c>
      <c r="H53" s="8" t="s">
        <v>96</v>
      </c>
      <c r="I53" s="8" t="s">
        <v>97</v>
      </c>
      <c r="J53" s="13">
        <v>134.3699951171875</v>
      </c>
      <c r="K53" s="4">
        <v>4</v>
      </c>
      <c r="L53" s="13">
        <f t="shared" si="4"/>
        <v>138.3699951171875</v>
      </c>
      <c r="M53" s="13">
        <f t="shared" si="5"/>
        <v>25.779467712251787</v>
      </c>
    </row>
    <row r="54" spans="1:13" ht="75" x14ac:dyDescent="0.25">
      <c r="A54" s="4">
        <v>10</v>
      </c>
      <c r="B54" s="8" t="s">
        <v>110</v>
      </c>
      <c r="C54" s="8">
        <v>1999</v>
      </c>
      <c r="D54" s="8">
        <v>1999</v>
      </c>
      <c r="E54" s="8">
        <v>1999</v>
      </c>
      <c r="F54" s="8">
        <v>1</v>
      </c>
      <c r="G54" s="8" t="s">
        <v>38</v>
      </c>
      <c r="H54" s="8" t="s">
        <v>39</v>
      </c>
      <c r="I54" s="8" t="s">
        <v>47</v>
      </c>
      <c r="J54" s="13">
        <v>145.8699951171875</v>
      </c>
      <c r="K54" s="4">
        <v>6</v>
      </c>
      <c r="L54" s="13">
        <f t="shared" si="4"/>
        <v>151.8699951171875</v>
      </c>
      <c r="M54" s="13">
        <f t="shared" si="5"/>
        <v>38.051079145621564</v>
      </c>
    </row>
    <row r="55" spans="1:13" ht="60" x14ac:dyDescent="0.25">
      <c r="A55" s="4" t="s">
        <v>455</v>
      </c>
      <c r="B55" s="8" t="s">
        <v>308</v>
      </c>
      <c r="C55" s="8">
        <v>1992</v>
      </c>
      <c r="D55" s="8">
        <v>1992</v>
      </c>
      <c r="E55" s="8">
        <v>1992</v>
      </c>
      <c r="F55" s="8" t="s">
        <v>9</v>
      </c>
      <c r="G55" s="8" t="s">
        <v>50</v>
      </c>
      <c r="H55" s="8" t="s">
        <v>309</v>
      </c>
      <c r="I55" s="8" t="s">
        <v>310</v>
      </c>
      <c r="J55" s="13">
        <v>105.95999908447266</v>
      </c>
      <c r="K55" s="4">
        <v>52</v>
      </c>
      <c r="L55" s="13">
        <f t="shared" si="4"/>
        <v>157.95999908447266</v>
      </c>
      <c r="M55" s="13">
        <f t="shared" si="5"/>
        <v>43.586943020747775</v>
      </c>
    </row>
    <row r="57" spans="1:13" ht="18.75" x14ac:dyDescent="0.25">
      <c r="A57" s="29" t="s">
        <v>509</v>
      </c>
      <c r="B57" s="29"/>
      <c r="C57" s="29"/>
      <c r="D57" s="29"/>
      <c r="E57" s="29"/>
      <c r="F57" s="29"/>
      <c r="G57" s="29"/>
      <c r="H57" s="29"/>
      <c r="I57" s="29"/>
      <c r="J57" s="29"/>
    </row>
    <row r="58" spans="1:13" x14ac:dyDescent="0.25">
      <c r="A58" s="52" t="s">
        <v>446</v>
      </c>
      <c r="B58" s="52" t="s">
        <v>1</v>
      </c>
      <c r="C58" s="52" t="s">
        <v>2</v>
      </c>
      <c r="D58" s="52" t="s">
        <v>346</v>
      </c>
      <c r="E58" s="52" t="s">
        <v>347</v>
      </c>
      <c r="F58" s="52" t="s">
        <v>3</v>
      </c>
      <c r="G58" s="52" t="s">
        <v>4</v>
      </c>
      <c r="H58" s="52" t="s">
        <v>5</v>
      </c>
      <c r="I58" s="52" t="s">
        <v>6</v>
      </c>
      <c r="J58" s="52" t="s">
        <v>449</v>
      </c>
      <c r="K58" s="52" t="s">
        <v>450</v>
      </c>
      <c r="L58" s="52" t="s">
        <v>451</v>
      </c>
      <c r="M58" s="52" t="s">
        <v>454</v>
      </c>
    </row>
    <row r="59" spans="1:13" x14ac:dyDescent="0.25">
      <c r="A59" s="53"/>
      <c r="B59" s="53"/>
      <c r="C59" s="53"/>
      <c r="D59" s="53"/>
      <c r="E59" s="53"/>
      <c r="F59" s="53"/>
      <c r="G59" s="53"/>
      <c r="H59" s="53"/>
      <c r="I59" s="53"/>
      <c r="J59" s="53"/>
      <c r="K59" s="53"/>
      <c r="L59" s="53"/>
      <c r="M59" s="53"/>
    </row>
    <row r="60" spans="1:13" ht="45" x14ac:dyDescent="0.25">
      <c r="A60" s="10" t="s">
        <v>455</v>
      </c>
      <c r="B60" s="11" t="s">
        <v>266</v>
      </c>
      <c r="C60" s="11">
        <v>1994</v>
      </c>
      <c r="D60" s="11">
        <v>1994</v>
      </c>
      <c r="E60" s="11">
        <v>1994</v>
      </c>
      <c r="F60" s="11" t="s">
        <v>9</v>
      </c>
      <c r="G60" s="11" t="s">
        <v>10</v>
      </c>
      <c r="H60" s="11" t="s">
        <v>11</v>
      </c>
      <c r="I60" s="11" t="s">
        <v>12</v>
      </c>
      <c r="J60" s="12">
        <v>95.779998779296875</v>
      </c>
      <c r="K60" s="10">
        <v>4</v>
      </c>
      <c r="L60" s="12">
        <f t="shared" ref="L60:L75" si="6">J60+K60</f>
        <v>99.779998779296875</v>
      </c>
      <c r="M60" s="12">
        <f t="shared" ref="M60:M75" si="7">IF( AND(ISNUMBER(L$60),ISNUMBER(L60)),(L60-L$60)/L$60*100,"")</f>
        <v>0</v>
      </c>
    </row>
    <row r="61" spans="1:13" ht="45" x14ac:dyDescent="0.25">
      <c r="A61" s="4" t="s">
        <v>455</v>
      </c>
      <c r="B61" s="8" t="s">
        <v>109</v>
      </c>
      <c r="C61" s="8">
        <v>1994</v>
      </c>
      <c r="D61" s="8">
        <v>1994</v>
      </c>
      <c r="E61" s="8">
        <v>1994</v>
      </c>
      <c r="F61" s="8" t="s">
        <v>9</v>
      </c>
      <c r="G61" s="8" t="s">
        <v>10</v>
      </c>
      <c r="H61" s="8" t="s">
        <v>11</v>
      </c>
      <c r="I61" s="8" t="s">
        <v>12</v>
      </c>
      <c r="J61" s="13">
        <v>99.080001831054687</v>
      </c>
      <c r="K61" s="4">
        <v>4</v>
      </c>
      <c r="L61" s="13">
        <f t="shared" si="6"/>
        <v>103.08000183105469</v>
      </c>
      <c r="M61" s="13">
        <f t="shared" si="7"/>
        <v>3.3072791061634312</v>
      </c>
    </row>
    <row r="62" spans="1:13" ht="75" x14ac:dyDescent="0.25">
      <c r="A62" s="4">
        <v>1</v>
      </c>
      <c r="B62" s="8" t="s">
        <v>131</v>
      </c>
      <c r="C62" s="8">
        <v>1997</v>
      </c>
      <c r="D62" s="8">
        <v>1997</v>
      </c>
      <c r="E62" s="8">
        <v>1997</v>
      </c>
      <c r="F62" s="8" t="s">
        <v>33</v>
      </c>
      <c r="G62" s="8" t="s">
        <v>61</v>
      </c>
      <c r="H62" s="8" t="s">
        <v>62</v>
      </c>
      <c r="I62" s="8" t="s">
        <v>63</v>
      </c>
      <c r="J62" s="13">
        <v>101.37999725341797</v>
      </c>
      <c r="K62" s="4">
        <v>2</v>
      </c>
      <c r="L62" s="13">
        <f t="shared" si="6"/>
        <v>103.37999725341797</v>
      </c>
      <c r="M62" s="13">
        <f t="shared" si="7"/>
        <v>3.6079359773133701</v>
      </c>
    </row>
    <row r="63" spans="1:13" ht="75" x14ac:dyDescent="0.25">
      <c r="A63" s="4" t="s">
        <v>455</v>
      </c>
      <c r="B63" s="8" t="s">
        <v>280</v>
      </c>
      <c r="C63" s="8">
        <v>1995</v>
      </c>
      <c r="D63" s="8">
        <v>1995</v>
      </c>
      <c r="E63" s="8">
        <v>1995</v>
      </c>
      <c r="F63" s="8" t="s">
        <v>9</v>
      </c>
      <c r="G63" s="8" t="s">
        <v>91</v>
      </c>
      <c r="H63" s="8" t="s">
        <v>92</v>
      </c>
      <c r="I63" s="8" t="s">
        <v>93</v>
      </c>
      <c r="J63" s="13">
        <v>103.84999847412109</v>
      </c>
      <c r="K63" s="4">
        <v>0</v>
      </c>
      <c r="L63" s="13">
        <f t="shared" si="6"/>
        <v>103.84999847412109</v>
      </c>
      <c r="M63" s="13">
        <f t="shared" si="7"/>
        <v>4.0789734862862055</v>
      </c>
    </row>
    <row r="64" spans="1:13" ht="75" x14ac:dyDescent="0.25">
      <c r="A64" s="4" t="s">
        <v>455</v>
      </c>
      <c r="B64" s="8" t="s">
        <v>205</v>
      </c>
      <c r="C64" s="8">
        <v>1995</v>
      </c>
      <c r="D64" s="8">
        <v>1995</v>
      </c>
      <c r="E64" s="8">
        <v>1995</v>
      </c>
      <c r="F64" s="8" t="s">
        <v>33</v>
      </c>
      <c r="G64" s="8" t="s">
        <v>61</v>
      </c>
      <c r="H64" s="8" t="s">
        <v>62</v>
      </c>
      <c r="I64" s="8" t="s">
        <v>206</v>
      </c>
      <c r="J64" s="13">
        <v>102.86000061035156</v>
      </c>
      <c r="K64" s="4">
        <v>2</v>
      </c>
      <c r="L64" s="13">
        <f t="shared" si="6"/>
        <v>104.86000061035156</v>
      </c>
      <c r="M64" s="13">
        <f t="shared" si="7"/>
        <v>5.0912025387884903</v>
      </c>
    </row>
    <row r="65" spans="1:13" ht="75" x14ac:dyDescent="0.25">
      <c r="A65" s="4">
        <v>2</v>
      </c>
      <c r="B65" s="8" t="s">
        <v>207</v>
      </c>
      <c r="C65" s="8">
        <v>1999</v>
      </c>
      <c r="D65" s="8">
        <v>1999</v>
      </c>
      <c r="E65" s="8">
        <v>1999</v>
      </c>
      <c r="F65" s="8">
        <v>1</v>
      </c>
      <c r="G65" s="8" t="s">
        <v>208</v>
      </c>
      <c r="H65" s="8" t="s">
        <v>162</v>
      </c>
      <c r="I65" s="8" t="s">
        <v>163</v>
      </c>
      <c r="J65" s="13">
        <v>103.98000335693359</v>
      </c>
      <c r="K65" s="4">
        <v>2</v>
      </c>
      <c r="L65" s="13">
        <f t="shared" si="6"/>
        <v>105.98000335693359</v>
      </c>
      <c r="M65" s="13">
        <f t="shared" si="7"/>
        <v>6.2136747379106438</v>
      </c>
    </row>
    <row r="66" spans="1:13" ht="45" x14ac:dyDescent="0.25">
      <c r="A66" s="4">
        <v>3</v>
      </c>
      <c r="B66" s="8" t="s">
        <v>68</v>
      </c>
      <c r="C66" s="8">
        <v>1998</v>
      </c>
      <c r="D66" s="8">
        <v>1998</v>
      </c>
      <c r="E66" s="8">
        <v>1998</v>
      </c>
      <c r="F66" s="8" t="s">
        <v>33</v>
      </c>
      <c r="G66" s="8" t="s">
        <v>34</v>
      </c>
      <c r="H66" s="8" t="s">
        <v>35</v>
      </c>
      <c r="I66" s="8" t="s">
        <v>69</v>
      </c>
      <c r="J66" s="13">
        <v>105.51999664306641</v>
      </c>
      <c r="K66" s="4">
        <v>2</v>
      </c>
      <c r="L66" s="13">
        <f t="shared" si="6"/>
        <v>107.51999664306641</v>
      </c>
      <c r="M66" s="13">
        <f t="shared" si="7"/>
        <v>7.7570634981561915</v>
      </c>
    </row>
    <row r="67" spans="1:13" ht="75" x14ac:dyDescent="0.25">
      <c r="A67" s="4">
        <v>4</v>
      </c>
      <c r="B67" s="8" t="s">
        <v>296</v>
      </c>
      <c r="C67" s="8">
        <v>1998</v>
      </c>
      <c r="D67" s="8">
        <v>1998</v>
      </c>
      <c r="E67" s="8">
        <v>1998</v>
      </c>
      <c r="F67" s="8" t="s">
        <v>33</v>
      </c>
      <c r="G67" s="8" t="s">
        <v>57</v>
      </c>
      <c r="H67" s="8" t="s">
        <v>107</v>
      </c>
      <c r="I67" s="8" t="s">
        <v>108</v>
      </c>
      <c r="J67" s="13">
        <v>107.61000061035156</v>
      </c>
      <c r="K67" s="4">
        <v>0</v>
      </c>
      <c r="L67" s="13">
        <f t="shared" si="6"/>
        <v>107.61000061035156</v>
      </c>
      <c r="M67" s="13">
        <f t="shared" si="7"/>
        <v>7.8472659118525829</v>
      </c>
    </row>
    <row r="68" spans="1:13" ht="45" x14ac:dyDescent="0.25">
      <c r="A68" s="4" t="s">
        <v>455</v>
      </c>
      <c r="B68" s="8" t="s">
        <v>8</v>
      </c>
      <c r="C68" s="8">
        <v>1995</v>
      </c>
      <c r="D68" s="8">
        <v>1995</v>
      </c>
      <c r="E68" s="8">
        <v>1995</v>
      </c>
      <c r="F68" s="8" t="s">
        <v>9</v>
      </c>
      <c r="G68" s="8" t="s">
        <v>10</v>
      </c>
      <c r="H68" s="8" t="s">
        <v>11</v>
      </c>
      <c r="I68" s="8" t="s">
        <v>12</v>
      </c>
      <c r="J68" s="13">
        <v>103.94000244140625</v>
      </c>
      <c r="K68" s="4">
        <v>4</v>
      </c>
      <c r="L68" s="13">
        <f t="shared" si="6"/>
        <v>107.94000244140625</v>
      </c>
      <c r="M68" s="13">
        <f t="shared" si="7"/>
        <v>8.1779953517121857</v>
      </c>
    </row>
    <row r="69" spans="1:13" ht="75" x14ac:dyDescent="0.25">
      <c r="A69" s="4">
        <v>5</v>
      </c>
      <c r="B69" s="8" t="s">
        <v>334</v>
      </c>
      <c r="C69" s="8">
        <v>1999</v>
      </c>
      <c r="D69" s="8">
        <v>1999</v>
      </c>
      <c r="E69" s="8">
        <v>1999</v>
      </c>
      <c r="F69" s="8" t="s">
        <v>33</v>
      </c>
      <c r="G69" s="8" t="s">
        <v>21</v>
      </c>
      <c r="H69" s="8" t="s">
        <v>22</v>
      </c>
      <c r="I69" s="8" t="s">
        <v>23</v>
      </c>
      <c r="J69" s="13">
        <v>109.08999633789063</v>
      </c>
      <c r="K69" s="4">
        <v>0</v>
      </c>
      <c r="L69" s="13">
        <f t="shared" si="6"/>
        <v>109.08999633789063</v>
      </c>
      <c r="M69" s="13">
        <f t="shared" si="7"/>
        <v>9.3305248271114021</v>
      </c>
    </row>
    <row r="70" spans="1:13" ht="75" x14ac:dyDescent="0.25">
      <c r="A70" s="4">
        <v>6</v>
      </c>
      <c r="B70" s="8" t="s">
        <v>190</v>
      </c>
      <c r="C70" s="8">
        <v>1998</v>
      </c>
      <c r="D70" s="8">
        <v>1998</v>
      </c>
      <c r="E70" s="8">
        <v>1998</v>
      </c>
      <c r="F70" s="8" t="s">
        <v>33</v>
      </c>
      <c r="G70" s="8" t="s">
        <v>136</v>
      </c>
      <c r="H70" s="8" t="s">
        <v>191</v>
      </c>
      <c r="I70" s="8" t="s">
        <v>192</v>
      </c>
      <c r="J70" s="13">
        <v>110.77999877929687</v>
      </c>
      <c r="K70" s="4">
        <v>2</v>
      </c>
      <c r="L70" s="13">
        <f t="shared" si="6"/>
        <v>112.77999877929687</v>
      </c>
      <c r="M70" s="13">
        <f t="shared" si="7"/>
        <v>13.028663218121164</v>
      </c>
    </row>
    <row r="71" spans="1:13" ht="75" x14ac:dyDescent="0.25">
      <c r="A71" s="4">
        <v>7</v>
      </c>
      <c r="B71" s="8" t="s">
        <v>202</v>
      </c>
      <c r="C71" s="8">
        <v>1998</v>
      </c>
      <c r="D71" s="8">
        <v>1998</v>
      </c>
      <c r="E71" s="8">
        <v>1998</v>
      </c>
      <c r="F71" s="8" t="s">
        <v>33</v>
      </c>
      <c r="G71" s="8" t="s">
        <v>136</v>
      </c>
      <c r="H71" s="8" t="s">
        <v>191</v>
      </c>
      <c r="I71" s="8" t="s">
        <v>192</v>
      </c>
      <c r="J71" s="13">
        <v>111.23000335693359</v>
      </c>
      <c r="K71" s="4">
        <v>2</v>
      </c>
      <c r="L71" s="13">
        <f t="shared" si="6"/>
        <v>113.23000335693359</v>
      </c>
      <c r="M71" s="13">
        <f t="shared" si="7"/>
        <v>13.479659994170525</v>
      </c>
    </row>
    <row r="72" spans="1:13" ht="45" x14ac:dyDescent="0.25">
      <c r="A72" s="4">
        <v>8</v>
      </c>
      <c r="B72" s="8" t="s">
        <v>325</v>
      </c>
      <c r="C72" s="8">
        <v>1998</v>
      </c>
      <c r="D72" s="8">
        <v>1998</v>
      </c>
      <c r="E72" s="8">
        <v>1998</v>
      </c>
      <c r="F72" s="8">
        <v>1</v>
      </c>
      <c r="G72" s="8" t="s">
        <v>50</v>
      </c>
      <c r="H72" s="8" t="s">
        <v>116</v>
      </c>
      <c r="I72" s="8" t="s">
        <v>52</v>
      </c>
      <c r="J72" s="13">
        <v>113.91999816894531</v>
      </c>
      <c r="K72" s="4">
        <v>4</v>
      </c>
      <c r="L72" s="13">
        <f t="shared" si="6"/>
        <v>117.91999816894531</v>
      </c>
      <c r="M72" s="13">
        <f t="shared" si="7"/>
        <v>18.179995601896383</v>
      </c>
    </row>
    <row r="73" spans="1:13" ht="45" x14ac:dyDescent="0.25">
      <c r="A73" s="4">
        <v>9</v>
      </c>
      <c r="B73" s="8" t="s">
        <v>233</v>
      </c>
      <c r="C73" s="8">
        <v>1998</v>
      </c>
      <c r="D73" s="8">
        <v>1998</v>
      </c>
      <c r="E73" s="8">
        <v>1998</v>
      </c>
      <c r="F73" s="8">
        <v>1</v>
      </c>
      <c r="G73" s="8" t="s">
        <v>50</v>
      </c>
      <c r="H73" s="8" t="s">
        <v>119</v>
      </c>
      <c r="I73" s="8" t="s">
        <v>234</v>
      </c>
      <c r="J73" s="13">
        <v>124.95999908447266</v>
      </c>
      <c r="K73" s="4">
        <v>4</v>
      </c>
      <c r="L73" s="13">
        <f t="shared" si="6"/>
        <v>128.95999908447266</v>
      </c>
      <c r="M73" s="13">
        <f t="shared" si="7"/>
        <v>29.244338206216007</v>
      </c>
    </row>
    <row r="74" spans="1:13" ht="45" x14ac:dyDescent="0.25">
      <c r="A74" s="4">
        <v>10</v>
      </c>
      <c r="B74" s="8" t="s">
        <v>32</v>
      </c>
      <c r="C74" s="8">
        <v>1997</v>
      </c>
      <c r="D74" s="8">
        <v>1997</v>
      </c>
      <c r="E74" s="8">
        <v>1997</v>
      </c>
      <c r="F74" s="8" t="s">
        <v>33</v>
      </c>
      <c r="G74" s="8" t="s">
        <v>34</v>
      </c>
      <c r="H74" s="8" t="s">
        <v>35</v>
      </c>
      <c r="I74" s="8" t="s">
        <v>36</v>
      </c>
      <c r="J74" s="13">
        <v>127.23000335693359</v>
      </c>
      <c r="K74" s="4">
        <v>2</v>
      </c>
      <c r="L74" s="13">
        <f t="shared" si="6"/>
        <v>129.23000335693359</v>
      </c>
      <c r="M74" s="13">
        <f t="shared" si="7"/>
        <v>29.51493780108888</v>
      </c>
    </row>
    <row r="75" spans="1:13" ht="60" x14ac:dyDescent="0.25">
      <c r="A75" s="4" t="s">
        <v>455</v>
      </c>
      <c r="B75" s="8" t="s">
        <v>250</v>
      </c>
      <c r="C75" s="8">
        <v>1996</v>
      </c>
      <c r="D75" s="8">
        <v>1996</v>
      </c>
      <c r="E75" s="8">
        <v>1996</v>
      </c>
      <c r="F75" s="8" t="s">
        <v>9</v>
      </c>
      <c r="G75" s="8" t="s">
        <v>16</v>
      </c>
      <c r="H75" s="8" t="s">
        <v>251</v>
      </c>
      <c r="I75" s="8" t="s">
        <v>114</v>
      </c>
      <c r="J75" s="13">
        <v>106.27999877929687</v>
      </c>
      <c r="K75" s="4">
        <v>50</v>
      </c>
      <c r="L75" s="13">
        <f t="shared" si="6"/>
        <v>156.27999877929687</v>
      </c>
      <c r="M75" s="13">
        <f t="shared" si="7"/>
        <v>56.624574755680449</v>
      </c>
    </row>
    <row r="77" spans="1:13" ht="18.75" x14ac:dyDescent="0.25">
      <c r="A77" s="29" t="s">
        <v>511</v>
      </c>
      <c r="B77" s="29"/>
      <c r="C77" s="29"/>
      <c r="D77" s="29"/>
      <c r="E77" s="29"/>
      <c r="F77" s="29"/>
      <c r="G77" s="29"/>
      <c r="H77" s="29"/>
      <c r="I77" s="29"/>
      <c r="J77" s="29"/>
    </row>
    <row r="78" spans="1:13" x14ac:dyDescent="0.25">
      <c r="A78" s="52" t="s">
        <v>446</v>
      </c>
      <c r="B78" s="52" t="s">
        <v>1</v>
      </c>
      <c r="C78" s="52" t="s">
        <v>2</v>
      </c>
      <c r="D78" s="52" t="s">
        <v>346</v>
      </c>
      <c r="E78" s="52" t="s">
        <v>347</v>
      </c>
      <c r="F78" s="52" t="s">
        <v>3</v>
      </c>
      <c r="G78" s="52" t="s">
        <v>4</v>
      </c>
      <c r="H78" s="52" t="s">
        <v>5</v>
      </c>
      <c r="I78" s="52" t="s">
        <v>6</v>
      </c>
      <c r="J78" s="52" t="s">
        <v>449</v>
      </c>
      <c r="K78" s="52" t="s">
        <v>450</v>
      </c>
      <c r="L78" s="52" t="s">
        <v>451</v>
      </c>
      <c r="M78" s="52" t="s">
        <v>454</v>
      </c>
    </row>
    <row r="79" spans="1:13" x14ac:dyDescent="0.25">
      <c r="A79" s="53"/>
      <c r="B79" s="53"/>
      <c r="C79" s="53"/>
      <c r="D79" s="53"/>
      <c r="E79" s="53"/>
      <c r="F79" s="53"/>
      <c r="G79" s="53"/>
      <c r="H79" s="53"/>
      <c r="I79" s="53"/>
      <c r="J79" s="53"/>
      <c r="K79" s="53"/>
      <c r="L79" s="53"/>
      <c r="M79" s="53"/>
    </row>
    <row r="80" spans="1:13" ht="75" x14ac:dyDescent="0.25">
      <c r="A80" s="10">
        <v>1</v>
      </c>
      <c r="B80" s="11" t="s">
        <v>245</v>
      </c>
      <c r="C80" s="11">
        <v>1998</v>
      </c>
      <c r="D80" s="11">
        <v>1998</v>
      </c>
      <c r="E80" s="11">
        <v>1998</v>
      </c>
      <c r="F80" s="11" t="s">
        <v>9</v>
      </c>
      <c r="G80" s="11" t="s">
        <v>246</v>
      </c>
      <c r="H80" s="11" t="s">
        <v>247</v>
      </c>
      <c r="I80" s="11" t="s">
        <v>248</v>
      </c>
      <c r="J80" s="12">
        <v>119.48000335693359</v>
      </c>
      <c r="K80" s="10">
        <v>4</v>
      </c>
      <c r="L80" s="12">
        <f t="shared" ref="L80:L89" si="8">J80+K80</f>
        <v>123.48000335693359</v>
      </c>
      <c r="M80" s="12">
        <f t="shared" ref="M80:M89" si="9">IF( AND(ISNUMBER(L$80),ISNUMBER(L80)),(L80-L$80)/L$80*100,"")</f>
        <v>0</v>
      </c>
    </row>
    <row r="81" spans="1:13" ht="45" x14ac:dyDescent="0.25">
      <c r="A81" s="4">
        <v>2</v>
      </c>
      <c r="B81" s="8" t="s">
        <v>187</v>
      </c>
      <c r="C81" s="8">
        <v>1998</v>
      </c>
      <c r="D81" s="8">
        <v>1998</v>
      </c>
      <c r="E81" s="8">
        <v>1998</v>
      </c>
      <c r="F81" s="8" t="s">
        <v>33</v>
      </c>
      <c r="G81" s="8" t="s">
        <v>50</v>
      </c>
      <c r="H81" s="8" t="s">
        <v>112</v>
      </c>
      <c r="I81" s="8" t="s">
        <v>52</v>
      </c>
      <c r="J81" s="13">
        <v>120.83999633789062</v>
      </c>
      <c r="K81" s="4">
        <v>4</v>
      </c>
      <c r="L81" s="13">
        <f t="shared" si="8"/>
        <v>124.83999633789063</v>
      </c>
      <c r="M81" s="13">
        <f t="shared" si="9"/>
        <v>1.1013872238291169</v>
      </c>
    </row>
    <row r="82" spans="1:13" ht="60" x14ac:dyDescent="0.25">
      <c r="A82" s="4">
        <v>3</v>
      </c>
      <c r="B82" s="8" t="s">
        <v>322</v>
      </c>
      <c r="C82" s="8">
        <v>2001</v>
      </c>
      <c r="D82" s="8">
        <v>2001</v>
      </c>
      <c r="E82" s="8">
        <v>2001</v>
      </c>
      <c r="F82" s="8" t="s">
        <v>33</v>
      </c>
      <c r="G82" s="8" t="s">
        <v>299</v>
      </c>
      <c r="H82" s="8" t="s">
        <v>323</v>
      </c>
      <c r="I82" s="8" t="s">
        <v>324</v>
      </c>
      <c r="J82" s="13">
        <v>126.51999664306641</v>
      </c>
      <c r="K82" s="4">
        <v>2</v>
      </c>
      <c r="L82" s="13">
        <f t="shared" si="8"/>
        <v>128.51999664306641</v>
      </c>
      <c r="M82" s="13">
        <f t="shared" si="9"/>
        <v>4.0816271048876747</v>
      </c>
    </row>
    <row r="83" spans="1:13" ht="45" x14ac:dyDescent="0.25">
      <c r="A83" s="4">
        <v>4</v>
      </c>
      <c r="B83" s="8" t="s">
        <v>271</v>
      </c>
      <c r="C83" s="8">
        <v>1998</v>
      </c>
      <c r="D83" s="8">
        <v>1998</v>
      </c>
      <c r="E83" s="8">
        <v>1998</v>
      </c>
      <c r="F83" s="8" t="s">
        <v>33</v>
      </c>
      <c r="G83" s="8" t="s">
        <v>10</v>
      </c>
      <c r="H83" s="8" t="s">
        <v>11</v>
      </c>
      <c r="I83" s="8" t="s">
        <v>12</v>
      </c>
      <c r="J83" s="13">
        <v>134.66000366210937</v>
      </c>
      <c r="K83" s="4">
        <v>4</v>
      </c>
      <c r="L83" s="13">
        <f t="shared" si="8"/>
        <v>138.66000366210937</v>
      </c>
      <c r="M83" s="13">
        <f t="shared" si="9"/>
        <v>12.293488737035576</v>
      </c>
    </row>
    <row r="84" spans="1:13" ht="60" x14ac:dyDescent="0.25">
      <c r="A84" s="4">
        <v>5</v>
      </c>
      <c r="B84" s="8" t="s">
        <v>216</v>
      </c>
      <c r="C84" s="8">
        <v>1999</v>
      </c>
      <c r="D84" s="8">
        <v>1999</v>
      </c>
      <c r="E84" s="8">
        <v>1999</v>
      </c>
      <c r="F84" s="8">
        <v>1</v>
      </c>
      <c r="G84" s="8" t="s">
        <v>74</v>
      </c>
      <c r="H84" s="8" t="s">
        <v>217</v>
      </c>
      <c r="I84" s="8" t="s">
        <v>218</v>
      </c>
      <c r="J84" s="13">
        <v>157.42999267578125</v>
      </c>
      <c r="K84" s="4">
        <v>6</v>
      </c>
      <c r="L84" s="13">
        <f t="shared" si="8"/>
        <v>163.42999267578125</v>
      </c>
      <c r="M84" s="13">
        <f t="shared" si="9"/>
        <v>32.353408027830604</v>
      </c>
    </row>
    <row r="85" spans="1:13" ht="45" x14ac:dyDescent="0.25">
      <c r="A85" s="4">
        <v>6</v>
      </c>
      <c r="B85" s="8" t="s">
        <v>264</v>
      </c>
      <c r="C85" s="8">
        <v>2003</v>
      </c>
      <c r="D85" s="8">
        <v>2003</v>
      </c>
      <c r="E85" s="8">
        <v>2003</v>
      </c>
      <c r="F85" s="8">
        <v>1</v>
      </c>
      <c r="G85" s="8" t="s">
        <v>57</v>
      </c>
      <c r="H85" s="8" t="s">
        <v>265</v>
      </c>
      <c r="I85" s="8" t="s">
        <v>59</v>
      </c>
      <c r="J85" s="13">
        <v>168.80000305175781</v>
      </c>
      <c r="K85" s="4">
        <v>6</v>
      </c>
      <c r="L85" s="13">
        <f t="shared" si="8"/>
        <v>174.80000305175781</v>
      </c>
      <c r="M85" s="13">
        <f t="shared" si="9"/>
        <v>41.561385082309783</v>
      </c>
    </row>
    <row r="86" spans="1:13" ht="75" x14ac:dyDescent="0.25">
      <c r="A86" s="4">
        <v>7</v>
      </c>
      <c r="B86" s="8" t="s">
        <v>337</v>
      </c>
      <c r="C86" s="8">
        <v>2000</v>
      </c>
      <c r="D86" s="8">
        <v>2000</v>
      </c>
      <c r="E86" s="8">
        <v>2000</v>
      </c>
      <c r="F86" s="8" t="s">
        <v>33</v>
      </c>
      <c r="G86" s="8" t="s">
        <v>246</v>
      </c>
      <c r="H86" s="8" t="s">
        <v>338</v>
      </c>
      <c r="I86" s="8" t="s">
        <v>248</v>
      </c>
      <c r="J86" s="13">
        <v>126.36000061035156</v>
      </c>
      <c r="K86" s="4">
        <v>54</v>
      </c>
      <c r="L86" s="13">
        <f t="shared" si="8"/>
        <v>180.36000061035156</v>
      </c>
      <c r="M86" s="13">
        <f t="shared" si="9"/>
        <v>46.06413646507572</v>
      </c>
    </row>
    <row r="87" spans="1:13" ht="30" x14ac:dyDescent="0.25">
      <c r="A87" s="4">
        <v>8</v>
      </c>
      <c r="B87" s="8" t="s">
        <v>288</v>
      </c>
      <c r="C87" s="8">
        <v>1999</v>
      </c>
      <c r="D87" s="8">
        <v>1999</v>
      </c>
      <c r="E87" s="8">
        <v>1999</v>
      </c>
      <c r="F87" s="8">
        <v>1</v>
      </c>
      <c r="G87" s="8" t="s">
        <v>16</v>
      </c>
      <c r="H87" s="8" t="s">
        <v>17</v>
      </c>
      <c r="I87" s="8" t="s">
        <v>18</v>
      </c>
      <c r="J87" s="13">
        <v>159.3800048828125</v>
      </c>
      <c r="K87" s="4">
        <v>58</v>
      </c>
      <c r="L87" s="13">
        <f t="shared" si="8"/>
        <v>217.3800048828125</v>
      </c>
      <c r="M87" s="13">
        <f t="shared" si="9"/>
        <v>76.044702764098432</v>
      </c>
    </row>
    <row r="88" spans="1:13" ht="75" x14ac:dyDescent="0.25">
      <c r="A88" s="4">
        <v>9</v>
      </c>
      <c r="B88" s="8" t="s">
        <v>110</v>
      </c>
      <c r="C88" s="8">
        <v>1999</v>
      </c>
      <c r="D88" s="8">
        <v>1999</v>
      </c>
      <c r="E88" s="8">
        <v>1999</v>
      </c>
      <c r="F88" s="8">
        <v>1</v>
      </c>
      <c r="G88" s="8" t="s">
        <v>38</v>
      </c>
      <c r="H88" s="8" t="s">
        <v>39</v>
      </c>
      <c r="I88" s="8" t="s">
        <v>47</v>
      </c>
      <c r="J88" s="13">
        <v>216.69000244140625</v>
      </c>
      <c r="K88" s="4">
        <v>6</v>
      </c>
      <c r="L88" s="13">
        <f t="shared" si="8"/>
        <v>222.69000244140625</v>
      </c>
      <c r="M88" s="13">
        <f t="shared" si="9"/>
        <v>80.344992215212685</v>
      </c>
    </row>
    <row r="89" spans="1:13" ht="30" x14ac:dyDescent="0.25">
      <c r="A89" s="4">
        <v>10</v>
      </c>
      <c r="B89" s="8" t="s">
        <v>263</v>
      </c>
      <c r="C89" s="8">
        <v>2002</v>
      </c>
      <c r="D89" s="8">
        <v>2002</v>
      </c>
      <c r="E89" s="8">
        <v>2002</v>
      </c>
      <c r="F89" s="8">
        <v>2</v>
      </c>
      <c r="G89" s="8" t="s">
        <v>30</v>
      </c>
      <c r="H89" s="8" t="s">
        <v>122</v>
      </c>
      <c r="I89" s="8" t="s">
        <v>123</v>
      </c>
      <c r="J89" s="13">
        <v>173.85000610351562</v>
      </c>
      <c r="K89" s="4">
        <v>204</v>
      </c>
      <c r="L89" s="13">
        <f t="shared" si="8"/>
        <v>377.85000610351562</v>
      </c>
      <c r="M89" s="13">
        <f t="shared" si="9"/>
        <v>206.00096844125875</v>
      </c>
    </row>
  </sheetData>
  <mergeCells count="76">
    <mergeCell ref="A5:M5"/>
    <mergeCell ref="A1:M1"/>
    <mergeCell ref="A2:M2"/>
    <mergeCell ref="A3:B3"/>
    <mergeCell ref="C3:M3"/>
    <mergeCell ref="A4:M4"/>
    <mergeCell ref="A7:J7"/>
    <mergeCell ref="J8:J9"/>
    <mergeCell ref="K8:K9"/>
    <mergeCell ref="A8:A9"/>
    <mergeCell ref="B8:B9"/>
    <mergeCell ref="C8:C9"/>
    <mergeCell ref="D8:D9"/>
    <mergeCell ref="E8:E9"/>
    <mergeCell ref="F8:F9"/>
    <mergeCell ref="M25:M26"/>
    <mergeCell ref="L8:L9"/>
    <mergeCell ref="M8:M9"/>
    <mergeCell ref="A25:A26"/>
    <mergeCell ref="B25:B26"/>
    <mergeCell ref="C25:C26"/>
    <mergeCell ref="D25:D26"/>
    <mergeCell ref="E25:E26"/>
    <mergeCell ref="F25:F26"/>
    <mergeCell ref="G25:G26"/>
    <mergeCell ref="H25:H26"/>
    <mergeCell ref="G8:G9"/>
    <mergeCell ref="H8:H9"/>
    <mergeCell ref="I8:I9"/>
    <mergeCell ref="I25:I26"/>
    <mergeCell ref="A24:J24"/>
    <mergeCell ref="J25:J26"/>
    <mergeCell ref="K25:K26"/>
    <mergeCell ref="L25:L26"/>
    <mergeCell ref="A41:J41"/>
    <mergeCell ref="J42:J43"/>
    <mergeCell ref="K42:K43"/>
    <mergeCell ref="A42:A43"/>
    <mergeCell ref="B42:B43"/>
    <mergeCell ref="C42:C43"/>
    <mergeCell ref="D42:D43"/>
    <mergeCell ref="E42:E43"/>
    <mergeCell ref="F42:F43"/>
    <mergeCell ref="M58:M59"/>
    <mergeCell ref="L42:L43"/>
    <mergeCell ref="M42:M43"/>
    <mergeCell ref="A58:A59"/>
    <mergeCell ref="B58:B59"/>
    <mergeCell ref="C58:C59"/>
    <mergeCell ref="D58:D59"/>
    <mergeCell ref="E58:E59"/>
    <mergeCell ref="F58:F59"/>
    <mergeCell ref="G58:G59"/>
    <mergeCell ref="H58:H59"/>
    <mergeCell ref="G42:G43"/>
    <mergeCell ref="H42:H43"/>
    <mergeCell ref="I42:I43"/>
    <mergeCell ref="I58:I59"/>
    <mergeCell ref="A57:J57"/>
    <mergeCell ref="J58:J59"/>
    <mergeCell ref="K58:K59"/>
    <mergeCell ref="L58:L59"/>
    <mergeCell ref="A77:J77"/>
    <mergeCell ref="J78:J79"/>
    <mergeCell ref="K78:K79"/>
    <mergeCell ref="A78:A79"/>
    <mergeCell ref="B78:B79"/>
    <mergeCell ref="C78:C79"/>
    <mergeCell ref="D78:D79"/>
    <mergeCell ref="E78:E79"/>
    <mergeCell ref="F78:F79"/>
    <mergeCell ref="L78:L79"/>
    <mergeCell ref="M78:M79"/>
    <mergeCell ref="G78:G79"/>
    <mergeCell ref="H78:H79"/>
    <mergeCell ref="I78:I79"/>
  </mergeCells>
  <pageMargins left="0.7" right="0.7" top="0.75" bottom="0.75" header="0.3" footer="0.3"/>
  <pageSetup paperSize="9" orientation="landscape" copies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71"/>
  <sheetViews>
    <sheetView workbookViewId="0"/>
  </sheetViews>
  <sheetFormatPr defaultColWidth="8.85546875" defaultRowHeight="15" x14ac:dyDescent="0.25"/>
  <cols>
    <col min="1" max="1" width="4.28515625" style="1" customWidth="1"/>
    <col min="2" max="2" width="21.85546875" style="1" customWidth="1"/>
    <col min="3" max="6" width="5.7109375" style="1" customWidth="1"/>
    <col min="7" max="7" width="17.28515625" style="1" customWidth="1"/>
    <col min="8" max="8" width="14.28515625" style="1" customWidth="1"/>
    <col min="9" max="9" width="15.28515625" style="1" customWidth="1"/>
    <col min="10" max="29" width="3.140625" style="1" customWidth="1"/>
    <col min="30" max="30" width="7.140625" style="1" customWidth="1"/>
    <col min="31" max="31" width="4.85546875" style="1" customWidth="1"/>
    <col min="32" max="32" width="7.140625" style="1" customWidth="1"/>
    <col min="33" max="16384" width="8.85546875" style="1"/>
  </cols>
  <sheetData>
    <row r="1" spans="1:33" ht="15.75" x14ac:dyDescent="0.25">
      <c r="A1" s="27" t="s">
        <v>440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</row>
    <row r="2" spans="1:33" ht="18.75" x14ac:dyDescent="0.25">
      <c r="A2" s="29" t="s">
        <v>441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</row>
    <row r="3" spans="1:33" x14ac:dyDescent="0.25">
      <c r="A3" s="30" t="s">
        <v>442</v>
      </c>
      <c r="B3" s="30"/>
      <c r="C3" s="31" t="s">
        <v>443</v>
      </c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</row>
    <row r="4" spans="1:33" ht="21" x14ac:dyDescent="0.25">
      <c r="A4" s="32" t="s">
        <v>515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</row>
    <row r="5" spans="1:33" ht="23.25" x14ac:dyDescent="0.25">
      <c r="A5" s="26" t="s">
        <v>513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</row>
    <row r="7" spans="1:33" ht="18.75" x14ac:dyDescent="0.25">
      <c r="A7" s="29" t="s">
        <v>447</v>
      </c>
      <c r="B7" s="29"/>
      <c r="C7" s="29"/>
      <c r="D7" s="29"/>
      <c r="E7" s="29"/>
      <c r="F7" s="29"/>
      <c r="G7" s="29"/>
      <c r="H7" s="29"/>
      <c r="I7" s="29"/>
      <c r="J7" s="29"/>
    </row>
    <row r="8" spans="1:33" x14ac:dyDescent="0.25">
      <c r="A8" s="52" t="s">
        <v>446</v>
      </c>
      <c r="B8" s="52" t="s">
        <v>1</v>
      </c>
      <c r="C8" s="52" t="s">
        <v>2</v>
      </c>
      <c r="D8" s="52" t="s">
        <v>346</v>
      </c>
      <c r="E8" s="52" t="s">
        <v>347</v>
      </c>
      <c r="F8" s="52" t="s">
        <v>3</v>
      </c>
      <c r="G8" s="52" t="s">
        <v>4</v>
      </c>
      <c r="H8" s="52" t="s">
        <v>5</v>
      </c>
      <c r="I8" s="52" t="s">
        <v>6</v>
      </c>
      <c r="J8" s="52">
        <v>1</v>
      </c>
      <c r="K8" s="52">
        <v>2</v>
      </c>
      <c r="L8" s="52">
        <v>3</v>
      </c>
      <c r="M8" s="52">
        <v>4</v>
      </c>
      <c r="N8" s="52">
        <v>5</v>
      </c>
      <c r="O8" s="52">
        <v>6</v>
      </c>
      <c r="P8" s="52">
        <v>7</v>
      </c>
      <c r="Q8" s="52">
        <v>8</v>
      </c>
      <c r="R8" s="52">
        <v>9</v>
      </c>
      <c r="S8" s="52">
        <v>10</v>
      </c>
      <c r="T8" s="52">
        <v>11</v>
      </c>
      <c r="U8" s="52">
        <v>12</v>
      </c>
      <c r="V8" s="52">
        <v>13</v>
      </c>
      <c r="W8" s="52">
        <v>14</v>
      </c>
      <c r="X8" s="52">
        <v>15</v>
      </c>
      <c r="Y8" s="52">
        <v>16</v>
      </c>
      <c r="Z8" s="52">
        <v>17</v>
      </c>
      <c r="AA8" s="52">
        <v>18</v>
      </c>
      <c r="AB8" s="52">
        <v>19</v>
      </c>
      <c r="AC8" s="52">
        <v>20</v>
      </c>
      <c r="AD8" s="52" t="s">
        <v>449</v>
      </c>
      <c r="AE8" s="52" t="s">
        <v>450</v>
      </c>
      <c r="AF8" s="52" t="s">
        <v>451</v>
      </c>
      <c r="AG8" s="52" t="s">
        <v>454</v>
      </c>
    </row>
    <row r="9" spans="1:33" x14ac:dyDescent="0.25">
      <c r="A9" s="53"/>
      <c r="B9" s="53"/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  <c r="X9" s="53"/>
      <c r="Y9" s="53"/>
      <c r="Z9" s="53"/>
      <c r="AA9" s="53"/>
      <c r="AB9" s="53"/>
      <c r="AC9" s="53"/>
      <c r="AD9" s="53"/>
      <c r="AE9" s="53"/>
      <c r="AF9" s="53"/>
      <c r="AG9" s="53"/>
    </row>
    <row r="10" spans="1:33" x14ac:dyDescent="0.25">
      <c r="A10" s="10">
        <v>1</v>
      </c>
      <c r="B10" s="11" t="s">
        <v>224</v>
      </c>
      <c r="C10" s="11">
        <v>1997</v>
      </c>
      <c r="D10" s="11">
        <v>1997</v>
      </c>
      <c r="E10" s="11">
        <v>1997</v>
      </c>
      <c r="F10" s="11" t="s">
        <v>33</v>
      </c>
      <c r="G10" s="11" t="s">
        <v>38</v>
      </c>
      <c r="H10" s="11" t="s">
        <v>159</v>
      </c>
      <c r="I10" s="11" t="s">
        <v>55</v>
      </c>
      <c r="J10" s="10">
        <v>0</v>
      </c>
      <c r="K10" s="10">
        <v>0</v>
      </c>
      <c r="L10" s="10">
        <v>0</v>
      </c>
      <c r="M10" s="10">
        <v>0</v>
      </c>
      <c r="N10" s="10">
        <v>0</v>
      </c>
      <c r="O10" s="10">
        <v>0</v>
      </c>
      <c r="P10" s="10">
        <v>0</v>
      </c>
      <c r="Q10" s="10">
        <v>0</v>
      </c>
      <c r="R10" s="10">
        <v>0</v>
      </c>
      <c r="S10" s="10">
        <v>0</v>
      </c>
      <c r="T10" s="10">
        <v>0</v>
      </c>
      <c r="U10" s="10">
        <v>0</v>
      </c>
      <c r="V10" s="10">
        <v>0</v>
      </c>
      <c r="W10" s="10">
        <v>0</v>
      </c>
      <c r="X10" s="10">
        <v>0</v>
      </c>
      <c r="Y10" s="10">
        <v>0</v>
      </c>
      <c r="Z10" s="10">
        <v>0</v>
      </c>
      <c r="AA10" s="10">
        <v>0</v>
      </c>
      <c r="AB10" s="10">
        <v>0</v>
      </c>
      <c r="AC10" s="10">
        <v>0</v>
      </c>
      <c r="AD10" s="12">
        <v>93.720001220703125</v>
      </c>
      <c r="AE10" s="10">
        <f t="shared" ref="AE10:AE54" si="0">SUM(J10:AC10)</f>
        <v>0</v>
      </c>
      <c r="AF10" s="12">
        <f t="shared" ref="AF10:AF51" si="1">AD10+AE10</f>
        <v>93.720001220703125</v>
      </c>
      <c r="AG10" s="12">
        <f t="shared" ref="AG10:AG54" si="2">IF( AND(ISNUMBER(AF$10),ISNUMBER(AF10)),(AF10-AF$10)/AF$10*100,"")</f>
        <v>0</v>
      </c>
    </row>
    <row r="11" spans="1:33" ht="60" x14ac:dyDescent="0.25">
      <c r="A11" s="4">
        <v>2</v>
      </c>
      <c r="B11" s="8" t="s">
        <v>170</v>
      </c>
      <c r="C11" s="8">
        <v>1997</v>
      </c>
      <c r="D11" s="8">
        <v>1997</v>
      </c>
      <c r="E11" s="8">
        <v>1997</v>
      </c>
      <c r="F11" s="8" t="s">
        <v>33</v>
      </c>
      <c r="G11" s="8" t="s">
        <v>74</v>
      </c>
      <c r="H11" s="8" t="s">
        <v>171</v>
      </c>
      <c r="I11" s="8" t="s">
        <v>172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4">
        <v>0</v>
      </c>
      <c r="R11" s="4">
        <v>0</v>
      </c>
      <c r="S11" s="4">
        <v>0</v>
      </c>
      <c r="T11" s="4">
        <v>0</v>
      </c>
      <c r="U11" s="4">
        <v>0</v>
      </c>
      <c r="V11" s="4">
        <v>0</v>
      </c>
      <c r="W11" s="4">
        <v>0</v>
      </c>
      <c r="X11" s="4">
        <v>0</v>
      </c>
      <c r="Y11" s="4">
        <v>0</v>
      </c>
      <c r="Z11" s="4">
        <v>0</v>
      </c>
      <c r="AA11" s="4">
        <v>0</v>
      </c>
      <c r="AB11" s="4">
        <v>0</v>
      </c>
      <c r="AC11" s="4">
        <v>0</v>
      </c>
      <c r="AD11" s="13">
        <v>97.75</v>
      </c>
      <c r="AE11" s="4">
        <f t="shared" si="0"/>
        <v>0</v>
      </c>
      <c r="AF11" s="13">
        <f t="shared" si="1"/>
        <v>97.75</v>
      </c>
      <c r="AG11" s="13">
        <f t="shared" si="2"/>
        <v>4.3000413218161935</v>
      </c>
    </row>
    <row r="12" spans="1:33" ht="75" x14ac:dyDescent="0.25">
      <c r="A12" s="4" t="s">
        <v>455</v>
      </c>
      <c r="B12" s="8" t="s">
        <v>326</v>
      </c>
      <c r="C12" s="8">
        <v>1995</v>
      </c>
      <c r="D12" s="8">
        <v>1995</v>
      </c>
      <c r="E12" s="8">
        <v>1995</v>
      </c>
      <c r="F12" s="8">
        <v>1</v>
      </c>
      <c r="G12" s="8" t="s">
        <v>61</v>
      </c>
      <c r="H12" s="8" t="s">
        <v>62</v>
      </c>
      <c r="I12" s="8" t="s">
        <v>206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4">
        <v>0</v>
      </c>
      <c r="R12" s="4">
        <v>0</v>
      </c>
      <c r="S12" s="4">
        <v>0</v>
      </c>
      <c r="T12" s="4">
        <v>0</v>
      </c>
      <c r="U12" s="4">
        <v>0</v>
      </c>
      <c r="V12" s="4">
        <v>0</v>
      </c>
      <c r="W12" s="4">
        <v>0</v>
      </c>
      <c r="X12" s="4">
        <v>0</v>
      </c>
      <c r="Y12" s="4">
        <v>0</v>
      </c>
      <c r="Z12" s="4">
        <v>0</v>
      </c>
      <c r="AA12" s="4">
        <v>0</v>
      </c>
      <c r="AB12" s="4">
        <v>0</v>
      </c>
      <c r="AC12" s="4">
        <v>0</v>
      </c>
      <c r="AD12" s="13">
        <v>99.25</v>
      </c>
      <c r="AE12" s="4">
        <f t="shared" si="0"/>
        <v>0</v>
      </c>
      <c r="AF12" s="13">
        <f t="shared" si="1"/>
        <v>99.25</v>
      </c>
      <c r="AG12" s="13">
        <f t="shared" si="2"/>
        <v>5.9005534648619653</v>
      </c>
    </row>
    <row r="13" spans="1:33" ht="45" x14ac:dyDescent="0.25">
      <c r="A13" s="4" t="s">
        <v>455</v>
      </c>
      <c r="B13" s="8" t="s">
        <v>221</v>
      </c>
      <c r="C13" s="8">
        <v>1996</v>
      </c>
      <c r="D13" s="8">
        <v>1996</v>
      </c>
      <c r="E13" s="8">
        <v>1996</v>
      </c>
      <c r="F13" s="8" t="s">
        <v>9</v>
      </c>
      <c r="G13" s="8" t="s">
        <v>74</v>
      </c>
      <c r="H13" s="8" t="s">
        <v>201</v>
      </c>
      <c r="I13" s="8" t="s">
        <v>172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4">
        <v>2</v>
      </c>
      <c r="R13" s="4">
        <v>0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0</v>
      </c>
      <c r="AA13" s="4">
        <v>0</v>
      </c>
      <c r="AB13" s="4">
        <v>0</v>
      </c>
      <c r="AC13" s="4">
        <v>0</v>
      </c>
      <c r="AD13" s="13">
        <v>99.080001831054687</v>
      </c>
      <c r="AE13" s="4">
        <f t="shared" si="0"/>
        <v>2</v>
      </c>
      <c r="AF13" s="13">
        <f t="shared" si="1"/>
        <v>101.08000183105469</v>
      </c>
      <c r="AG13" s="13">
        <f t="shared" si="2"/>
        <v>7.8531802331279836</v>
      </c>
    </row>
    <row r="14" spans="1:33" ht="30" x14ac:dyDescent="0.25">
      <c r="A14" s="4" t="s">
        <v>455</v>
      </c>
      <c r="B14" s="8" t="s">
        <v>155</v>
      </c>
      <c r="C14" s="8">
        <v>1996</v>
      </c>
      <c r="D14" s="8">
        <v>1996</v>
      </c>
      <c r="E14" s="8">
        <v>1996</v>
      </c>
      <c r="F14" s="8" t="s">
        <v>9</v>
      </c>
      <c r="G14" s="8" t="s">
        <v>145</v>
      </c>
      <c r="H14" s="8" t="s">
        <v>156</v>
      </c>
      <c r="I14" s="8" t="s">
        <v>157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0</v>
      </c>
      <c r="AA14" s="4">
        <v>0</v>
      </c>
      <c r="AB14" s="4">
        <v>0</v>
      </c>
      <c r="AC14" s="4">
        <v>0</v>
      </c>
      <c r="AD14" s="13">
        <v>101.58000183105469</v>
      </c>
      <c r="AE14" s="4">
        <f t="shared" si="0"/>
        <v>0</v>
      </c>
      <c r="AF14" s="13">
        <f t="shared" si="1"/>
        <v>101.58000183105469</v>
      </c>
      <c r="AG14" s="13">
        <f t="shared" si="2"/>
        <v>8.3866842808099076</v>
      </c>
    </row>
    <row r="15" spans="1:33" ht="45" x14ac:dyDescent="0.25">
      <c r="A15" s="4">
        <v>3</v>
      </c>
      <c r="B15" s="8" t="s">
        <v>111</v>
      </c>
      <c r="C15" s="8">
        <v>1998</v>
      </c>
      <c r="D15" s="8">
        <v>1998</v>
      </c>
      <c r="E15" s="8">
        <v>1998</v>
      </c>
      <c r="F15" s="8">
        <v>1</v>
      </c>
      <c r="G15" s="8" t="s">
        <v>50</v>
      </c>
      <c r="H15" s="8" t="s">
        <v>112</v>
      </c>
      <c r="I15" s="8" t="s">
        <v>52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0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0</v>
      </c>
      <c r="AA15" s="4">
        <v>0</v>
      </c>
      <c r="AB15" s="4">
        <v>0</v>
      </c>
      <c r="AC15" s="4">
        <v>2</v>
      </c>
      <c r="AD15" s="13">
        <v>101.97000122070312</v>
      </c>
      <c r="AE15" s="4">
        <f t="shared" si="0"/>
        <v>2</v>
      </c>
      <c r="AF15" s="13">
        <f t="shared" si="1"/>
        <v>103.97000122070312</v>
      </c>
      <c r="AG15" s="13">
        <f t="shared" si="2"/>
        <v>10.936832977479447</v>
      </c>
    </row>
    <row r="16" spans="1:33" ht="75" x14ac:dyDescent="0.25">
      <c r="A16" s="4">
        <v>4</v>
      </c>
      <c r="B16" s="8" t="s">
        <v>296</v>
      </c>
      <c r="C16" s="8">
        <v>1998</v>
      </c>
      <c r="D16" s="8">
        <v>1998</v>
      </c>
      <c r="E16" s="8">
        <v>1998</v>
      </c>
      <c r="F16" s="8" t="s">
        <v>33</v>
      </c>
      <c r="G16" s="8" t="s">
        <v>57</v>
      </c>
      <c r="H16" s="8" t="s">
        <v>107</v>
      </c>
      <c r="I16" s="8" t="s">
        <v>108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2</v>
      </c>
      <c r="S16" s="4">
        <v>0</v>
      </c>
      <c r="T16" s="4">
        <v>0</v>
      </c>
      <c r="U16" s="4">
        <v>0</v>
      </c>
      <c r="V16" s="4">
        <v>0</v>
      </c>
      <c r="W16" s="4">
        <v>2</v>
      </c>
      <c r="X16" s="4">
        <v>0</v>
      </c>
      <c r="Y16" s="4">
        <v>0</v>
      </c>
      <c r="Z16" s="4">
        <v>0</v>
      </c>
      <c r="AA16" s="4">
        <v>0</v>
      </c>
      <c r="AB16" s="4">
        <v>0</v>
      </c>
      <c r="AC16" s="4">
        <v>0</v>
      </c>
      <c r="AD16" s="13">
        <v>100.65000152587891</v>
      </c>
      <c r="AE16" s="4">
        <f t="shared" si="0"/>
        <v>4</v>
      </c>
      <c r="AF16" s="13">
        <f t="shared" si="1"/>
        <v>104.65000152587891</v>
      </c>
      <c r="AG16" s="13">
        <f t="shared" si="2"/>
        <v>11.662398807951893</v>
      </c>
    </row>
    <row r="17" spans="1:33" ht="30" x14ac:dyDescent="0.25">
      <c r="A17" s="4">
        <v>5</v>
      </c>
      <c r="B17" s="8" t="s">
        <v>53</v>
      </c>
      <c r="C17" s="8">
        <v>1998</v>
      </c>
      <c r="D17" s="8">
        <v>1998</v>
      </c>
      <c r="E17" s="8">
        <v>1998</v>
      </c>
      <c r="F17" s="8" t="s">
        <v>33</v>
      </c>
      <c r="G17" s="8" t="s">
        <v>38</v>
      </c>
      <c r="H17" s="8" t="s">
        <v>54</v>
      </c>
      <c r="I17" s="8" t="s">
        <v>55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2</v>
      </c>
      <c r="Z17" s="4">
        <v>0</v>
      </c>
      <c r="AA17" s="4">
        <v>2</v>
      </c>
      <c r="AB17" s="4">
        <v>0</v>
      </c>
      <c r="AC17" s="4">
        <v>0</v>
      </c>
      <c r="AD17" s="13">
        <v>105.93000030517578</v>
      </c>
      <c r="AE17" s="4">
        <f t="shared" si="0"/>
        <v>4</v>
      </c>
      <c r="AF17" s="13">
        <f t="shared" si="1"/>
        <v>109.93000030517578</v>
      </c>
      <c r="AG17" s="13">
        <f t="shared" si="2"/>
        <v>17.296200248972898</v>
      </c>
    </row>
    <row r="18" spans="1:33" ht="75" x14ac:dyDescent="0.25">
      <c r="A18" s="4">
        <v>6</v>
      </c>
      <c r="B18" s="8" t="s">
        <v>212</v>
      </c>
      <c r="C18" s="8">
        <v>1999</v>
      </c>
      <c r="D18" s="8">
        <v>1999</v>
      </c>
      <c r="E18" s="8">
        <v>1999</v>
      </c>
      <c r="F18" s="8">
        <v>1</v>
      </c>
      <c r="G18" s="8" t="s">
        <v>38</v>
      </c>
      <c r="H18" s="8" t="s">
        <v>39</v>
      </c>
      <c r="I18" s="8" t="s">
        <v>213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  <c r="R18" s="4">
        <v>2</v>
      </c>
      <c r="S18" s="4">
        <v>0</v>
      </c>
      <c r="T18" s="4">
        <v>2</v>
      </c>
      <c r="U18" s="4">
        <v>0</v>
      </c>
      <c r="V18" s="4">
        <v>0</v>
      </c>
      <c r="W18" s="4">
        <v>2</v>
      </c>
      <c r="X18" s="4">
        <v>0</v>
      </c>
      <c r="Y18" s="4">
        <v>0</v>
      </c>
      <c r="Z18" s="4">
        <v>0</v>
      </c>
      <c r="AA18" s="4">
        <v>0</v>
      </c>
      <c r="AB18" s="4">
        <v>0</v>
      </c>
      <c r="AC18" s="4">
        <v>0</v>
      </c>
      <c r="AD18" s="13">
        <v>104.45999908447266</v>
      </c>
      <c r="AE18" s="4">
        <f t="shared" si="0"/>
        <v>6</v>
      </c>
      <c r="AF18" s="13">
        <f t="shared" si="1"/>
        <v>110.45999908447266</v>
      </c>
      <c r="AG18" s="13">
        <f t="shared" si="2"/>
        <v>17.861713237015621</v>
      </c>
    </row>
    <row r="19" spans="1:33" ht="75" x14ac:dyDescent="0.25">
      <c r="A19" s="4">
        <v>7</v>
      </c>
      <c r="B19" s="8" t="s">
        <v>207</v>
      </c>
      <c r="C19" s="8">
        <v>1999</v>
      </c>
      <c r="D19" s="8">
        <v>1999</v>
      </c>
      <c r="E19" s="8">
        <v>1999</v>
      </c>
      <c r="F19" s="8">
        <v>1</v>
      </c>
      <c r="G19" s="8" t="s">
        <v>208</v>
      </c>
      <c r="H19" s="8" t="s">
        <v>162</v>
      </c>
      <c r="I19" s="8" t="s">
        <v>163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0</v>
      </c>
      <c r="AA19" s="4">
        <v>0</v>
      </c>
      <c r="AB19" s="4">
        <v>0</v>
      </c>
      <c r="AC19" s="4">
        <v>0</v>
      </c>
      <c r="AD19" s="13">
        <v>110.63999938964844</v>
      </c>
      <c r="AE19" s="4">
        <f t="shared" si="0"/>
        <v>0</v>
      </c>
      <c r="AF19" s="13">
        <f t="shared" si="1"/>
        <v>110.63999938964844</v>
      </c>
      <c r="AG19" s="13">
        <f t="shared" si="2"/>
        <v>18.053775019806142</v>
      </c>
    </row>
    <row r="20" spans="1:33" ht="75" x14ac:dyDescent="0.25">
      <c r="A20" s="4">
        <v>8</v>
      </c>
      <c r="B20" s="8" t="s">
        <v>106</v>
      </c>
      <c r="C20" s="8">
        <v>1998</v>
      </c>
      <c r="D20" s="8">
        <v>1998</v>
      </c>
      <c r="E20" s="8">
        <v>1998</v>
      </c>
      <c r="F20" s="8" t="s">
        <v>33</v>
      </c>
      <c r="G20" s="8" t="s">
        <v>57</v>
      </c>
      <c r="H20" s="8" t="s">
        <v>107</v>
      </c>
      <c r="I20" s="8" t="s">
        <v>108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4">
        <v>0</v>
      </c>
      <c r="V20" s="4">
        <v>0</v>
      </c>
      <c r="W20" s="4">
        <v>0</v>
      </c>
      <c r="X20" s="4">
        <v>0</v>
      </c>
      <c r="Y20" s="4">
        <v>2</v>
      </c>
      <c r="Z20" s="4">
        <v>0</v>
      </c>
      <c r="AA20" s="4">
        <v>0</v>
      </c>
      <c r="AB20" s="4">
        <v>0</v>
      </c>
      <c r="AC20" s="4">
        <v>2</v>
      </c>
      <c r="AD20" s="13">
        <v>108.15000152587891</v>
      </c>
      <c r="AE20" s="4">
        <f t="shared" si="0"/>
        <v>4</v>
      </c>
      <c r="AF20" s="13">
        <f t="shared" si="1"/>
        <v>112.15000152587891</v>
      </c>
      <c r="AG20" s="13">
        <f t="shared" si="2"/>
        <v>19.664959523180759</v>
      </c>
    </row>
    <row r="21" spans="1:33" ht="75" x14ac:dyDescent="0.25">
      <c r="A21" s="4">
        <v>9</v>
      </c>
      <c r="B21" s="8" t="s">
        <v>272</v>
      </c>
      <c r="C21" s="8">
        <v>1999</v>
      </c>
      <c r="D21" s="8">
        <v>1999</v>
      </c>
      <c r="E21" s="8">
        <v>1999</v>
      </c>
      <c r="F21" s="8" t="s">
        <v>33</v>
      </c>
      <c r="G21" s="8" t="s">
        <v>21</v>
      </c>
      <c r="H21" s="8" t="s">
        <v>22</v>
      </c>
      <c r="I21" s="8" t="s">
        <v>23</v>
      </c>
      <c r="J21" s="4">
        <v>0</v>
      </c>
      <c r="K21" s="4">
        <v>2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4">
        <v>0</v>
      </c>
      <c r="R21" s="4">
        <v>0</v>
      </c>
      <c r="S21" s="4">
        <v>2</v>
      </c>
      <c r="T21" s="4">
        <v>2</v>
      </c>
      <c r="U21" s="4">
        <v>0</v>
      </c>
      <c r="V21" s="4">
        <v>0</v>
      </c>
      <c r="W21" s="4">
        <v>0</v>
      </c>
      <c r="X21" s="4">
        <v>0</v>
      </c>
      <c r="Y21" s="4">
        <v>0</v>
      </c>
      <c r="Z21" s="4">
        <v>0</v>
      </c>
      <c r="AA21" s="4">
        <v>0</v>
      </c>
      <c r="AB21" s="4">
        <v>0</v>
      </c>
      <c r="AC21" s="4">
        <v>2</v>
      </c>
      <c r="AD21" s="13">
        <v>105.26999664306641</v>
      </c>
      <c r="AE21" s="4">
        <f t="shared" si="0"/>
        <v>8</v>
      </c>
      <c r="AF21" s="13">
        <f t="shared" si="1"/>
        <v>113.26999664306641</v>
      </c>
      <c r="AG21" s="13">
        <f t="shared" si="2"/>
        <v>20.860003379987802</v>
      </c>
    </row>
    <row r="22" spans="1:33" ht="75" x14ac:dyDescent="0.25">
      <c r="A22" s="4">
        <v>10</v>
      </c>
      <c r="B22" s="8" t="s">
        <v>220</v>
      </c>
      <c r="C22" s="8">
        <v>2000</v>
      </c>
      <c r="D22" s="8">
        <v>2000</v>
      </c>
      <c r="E22" s="8">
        <v>2000</v>
      </c>
      <c r="F22" s="8" t="s">
        <v>33</v>
      </c>
      <c r="G22" s="8" t="s">
        <v>21</v>
      </c>
      <c r="H22" s="8" t="s">
        <v>22</v>
      </c>
      <c r="I22" s="8" t="s">
        <v>23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0</v>
      </c>
      <c r="T22" s="4">
        <v>0</v>
      </c>
      <c r="U22" s="4">
        <v>2</v>
      </c>
      <c r="V22" s="4">
        <v>0</v>
      </c>
      <c r="W22" s="4">
        <v>0</v>
      </c>
      <c r="X22" s="4">
        <v>0</v>
      </c>
      <c r="Y22" s="4">
        <v>0</v>
      </c>
      <c r="Z22" s="4">
        <v>0</v>
      </c>
      <c r="AA22" s="4">
        <v>0</v>
      </c>
      <c r="AB22" s="4">
        <v>0</v>
      </c>
      <c r="AC22" s="4">
        <v>0</v>
      </c>
      <c r="AD22" s="13">
        <v>112.30000305175781</v>
      </c>
      <c r="AE22" s="4">
        <f t="shared" si="0"/>
        <v>2</v>
      </c>
      <c r="AF22" s="13">
        <f t="shared" si="1"/>
        <v>114.30000305175781</v>
      </c>
      <c r="AG22" s="13">
        <f t="shared" si="2"/>
        <v>21.959028556338179</v>
      </c>
    </row>
    <row r="23" spans="1:33" ht="45" x14ac:dyDescent="0.25">
      <c r="A23" s="4">
        <v>11</v>
      </c>
      <c r="B23" s="8" t="s">
        <v>260</v>
      </c>
      <c r="C23" s="8">
        <v>1997</v>
      </c>
      <c r="D23" s="8">
        <v>1997</v>
      </c>
      <c r="E23" s="8">
        <v>1997</v>
      </c>
      <c r="F23" s="8" t="s">
        <v>33</v>
      </c>
      <c r="G23" s="8" t="s">
        <v>57</v>
      </c>
      <c r="H23" s="8" t="s">
        <v>261</v>
      </c>
      <c r="I23" s="8" t="s">
        <v>262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4">
        <v>0</v>
      </c>
      <c r="R23" s="4">
        <v>2</v>
      </c>
      <c r="S23" s="4">
        <v>0</v>
      </c>
      <c r="T23" s="4">
        <v>2</v>
      </c>
      <c r="U23" s="4">
        <v>0</v>
      </c>
      <c r="V23" s="4">
        <v>2</v>
      </c>
      <c r="W23" s="4">
        <v>0</v>
      </c>
      <c r="X23" s="4">
        <v>0</v>
      </c>
      <c r="Y23" s="4">
        <v>0</v>
      </c>
      <c r="Z23" s="4">
        <v>0</v>
      </c>
      <c r="AA23" s="4">
        <v>0</v>
      </c>
      <c r="AB23" s="4">
        <v>0</v>
      </c>
      <c r="AC23" s="4">
        <v>0</v>
      </c>
      <c r="AD23" s="13">
        <v>109.02999877929687</v>
      </c>
      <c r="AE23" s="4">
        <f t="shared" si="0"/>
        <v>6</v>
      </c>
      <c r="AF23" s="13">
        <f t="shared" si="1"/>
        <v>115.02999877929687</v>
      </c>
      <c r="AG23" s="13">
        <f t="shared" si="2"/>
        <v>22.73793990720338</v>
      </c>
    </row>
    <row r="24" spans="1:33" ht="105" x14ac:dyDescent="0.25">
      <c r="A24" s="4">
        <v>12</v>
      </c>
      <c r="B24" s="8" t="s">
        <v>290</v>
      </c>
      <c r="C24" s="8">
        <v>2000</v>
      </c>
      <c r="D24" s="8">
        <v>2000</v>
      </c>
      <c r="E24" s="8">
        <v>2000</v>
      </c>
      <c r="F24" s="8">
        <v>1</v>
      </c>
      <c r="G24" s="8" t="s">
        <v>74</v>
      </c>
      <c r="H24" s="8" t="s">
        <v>78</v>
      </c>
      <c r="I24" s="8" t="s">
        <v>76</v>
      </c>
      <c r="J24" s="4">
        <v>0</v>
      </c>
      <c r="K24" s="4">
        <v>2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4">
        <v>0</v>
      </c>
      <c r="R24" s="4">
        <v>0</v>
      </c>
      <c r="S24" s="4">
        <v>0</v>
      </c>
      <c r="T24" s="4">
        <v>0</v>
      </c>
      <c r="U24" s="4">
        <v>0</v>
      </c>
      <c r="V24" s="4">
        <v>0</v>
      </c>
      <c r="W24" s="4">
        <v>0</v>
      </c>
      <c r="X24" s="4">
        <v>0</v>
      </c>
      <c r="Y24" s="4">
        <v>0</v>
      </c>
      <c r="Z24" s="4">
        <v>0</v>
      </c>
      <c r="AA24" s="4">
        <v>0</v>
      </c>
      <c r="AB24" s="4">
        <v>0</v>
      </c>
      <c r="AC24" s="4">
        <v>2</v>
      </c>
      <c r="AD24" s="13">
        <v>111.37000274658203</v>
      </c>
      <c r="AE24" s="4">
        <f t="shared" si="0"/>
        <v>4</v>
      </c>
      <c r="AF24" s="13">
        <f t="shared" si="1"/>
        <v>115.37000274658203</v>
      </c>
      <c r="AG24" s="13">
        <f t="shared" si="2"/>
        <v>23.100726892752466</v>
      </c>
    </row>
    <row r="25" spans="1:33" ht="45" x14ac:dyDescent="0.25">
      <c r="A25" s="4">
        <v>13</v>
      </c>
      <c r="B25" s="8" t="s">
        <v>313</v>
      </c>
      <c r="C25" s="8">
        <v>2000</v>
      </c>
      <c r="D25" s="8">
        <v>2000</v>
      </c>
      <c r="E25" s="8">
        <v>2000</v>
      </c>
      <c r="F25" s="8">
        <v>1</v>
      </c>
      <c r="G25" s="8" t="s">
        <v>34</v>
      </c>
      <c r="H25" s="8" t="s">
        <v>35</v>
      </c>
      <c r="I25" s="8" t="s">
        <v>69</v>
      </c>
      <c r="J25" s="4">
        <v>0</v>
      </c>
      <c r="K25" s="4">
        <v>2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4">
        <v>0</v>
      </c>
      <c r="R25" s="4">
        <v>0</v>
      </c>
      <c r="S25" s="4">
        <v>0</v>
      </c>
      <c r="T25" s="4">
        <v>0</v>
      </c>
      <c r="U25" s="4">
        <v>0</v>
      </c>
      <c r="V25" s="4">
        <v>0</v>
      </c>
      <c r="W25" s="4">
        <v>0</v>
      </c>
      <c r="X25" s="4">
        <v>2</v>
      </c>
      <c r="Y25" s="4">
        <v>0</v>
      </c>
      <c r="Z25" s="4">
        <v>0</v>
      </c>
      <c r="AA25" s="4">
        <v>0</v>
      </c>
      <c r="AB25" s="4">
        <v>0</v>
      </c>
      <c r="AC25" s="4">
        <v>0</v>
      </c>
      <c r="AD25" s="13">
        <v>113.41000366210937</v>
      </c>
      <c r="AE25" s="4">
        <f t="shared" si="0"/>
        <v>4</v>
      </c>
      <c r="AF25" s="13">
        <f t="shared" si="1"/>
        <v>117.41000366210937</v>
      </c>
      <c r="AG25" s="13">
        <f t="shared" si="2"/>
        <v>25.277424384169805</v>
      </c>
    </row>
    <row r="26" spans="1:33" x14ac:dyDescent="0.25">
      <c r="A26" s="4">
        <v>14</v>
      </c>
      <c r="B26" s="8" t="s">
        <v>158</v>
      </c>
      <c r="C26" s="8">
        <v>1997</v>
      </c>
      <c r="D26" s="8">
        <v>1997</v>
      </c>
      <c r="E26" s="8">
        <v>1997</v>
      </c>
      <c r="F26" s="8" t="s">
        <v>33</v>
      </c>
      <c r="G26" s="8" t="s">
        <v>38</v>
      </c>
      <c r="H26" s="8" t="s">
        <v>159</v>
      </c>
      <c r="I26" s="8" t="s">
        <v>55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4">
        <v>0</v>
      </c>
      <c r="R26" s="4">
        <v>0</v>
      </c>
      <c r="S26" s="4">
        <v>0</v>
      </c>
      <c r="T26" s="4">
        <v>0</v>
      </c>
      <c r="U26" s="4">
        <v>0</v>
      </c>
      <c r="V26" s="4">
        <v>0</v>
      </c>
      <c r="W26" s="4">
        <v>0</v>
      </c>
      <c r="X26" s="4">
        <v>0</v>
      </c>
      <c r="Y26" s="4">
        <v>0</v>
      </c>
      <c r="Z26" s="4">
        <v>0</v>
      </c>
      <c r="AA26" s="4">
        <v>0</v>
      </c>
      <c r="AB26" s="4">
        <v>0</v>
      </c>
      <c r="AC26" s="4">
        <v>0</v>
      </c>
      <c r="AD26" s="13">
        <v>118.38999938964844</v>
      </c>
      <c r="AE26" s="4">
        <f t="shared" si="0"/>
        <v>0</v>
      </c>
      <c r="AF26" s="13">
        <f t="shared" si="1"/>
        <v>118.38999938964844</v>
      </c>
      <c r="AG26" s="13">
        <f t="shared" si="2"/>
        <v>26.323087758875968</v>
      </c>
    </row>
    <row r="27" spans="1:33" ht="30" x14ac:dyDescent="0.25">
      <c r="A27" s="4">
        <v>15</v>
      </c>
      <c r="B27" s="8" t="s">
        <v>214</v>
      </c>
      <c r="C27" s="8">
        <v>2000</v>
      </c>
      <c r="D27" s="8">
        <v>2000</v>
      </c>
      <c r="E27" s="8">
        <v>2000</v>
      </c>
      <c r="F27" s="8">
        <v>1</v>
      </c>
      <c r="G27" s="8" t="s">
        <v>57</v>
      </c>
      <c r="H27" s="8" t="s">
        <v>58</v>
      </c>
      <c r="I27" s="8" t="s">
        <v>215</v>
      </c>
      <c r="J27" s="4">
        <v>0</v>
      </c>
      <c r="K27" s="4">
        <v>2</v>
      </c>
      <c r="L27" s="4">
        <v>0</v>
      </c>
      <c r="M27" s="4">
        <v>0</v>
      </c>
      <c r="N27" s="4">
        <v>2</v>
      </c>
      <c r="O27" s="4">
        <v>0</v>
      </c>
      <c r="P27" s="4">
        <v>2</v>
      </c>
      <c r="Q27" s="4">
        <v>0</v>
      </c>
      <c r="R27" s="4">
        <v>0</v>
      </c>
      <c r="S27" s="4">
        <v>0</v>
      </c>
      <c r="T27" s="4">
        <v>2</v>
      </c>
      <c r="U27" s="4">
        <v>0</v>
      </c>
      <c r="V27" s="4">
        <v>0</v>
      </c>
      <c r="W27" s="4">
        <v>0</v>
      </c>
      <c r="X27" s="4">
        <v>0</v>
      </c>
      <c r="Y27" s="4">
        <v>0</v>
      </c>
      <c r="Z27" s="4">
        <v>0</v>
      </c>
      <c r="AA27" s="4">
        <v>0</v>
      </c>
      <c r="AB27" s="4">
        <v>0</v>
      </c>
      <c r="AC27" s="4">
        <v>0</v>
      </c>
      <c r="AD27" s="13">
        <v>112.90000152587891</v>
      </c>
      <c r="AE27" s="4">
        <f t="shared" si="0"/>
        <v>8</v>
      </c>
      <c r="AF27" s="13">
        <f t="shared" si="1"/>
        <v>120.90000152587891</v>
      </c>
      <c r="AG27" s="13">
        <f t="shared" si="2"/>
        <v>29.001280357614434</v>
      </c>
    </row>
    <row r="28" spans="1:33" ht="30" x14ac:dyDescent="0.25">
      <c r="A28" s="4" t="s">
        <v>455</v>
      </c>
      <c r="B28" s="8" t="s">
        <v>227</v>
      </c>
      <c r="C28" s="8">
        <v>1973</v>
      </c>
      <c r="D28" s="8">
        <v>1973</v>
      </c>
      <c r="E28" s="8">
        <v>1973</v>
      </c>
      <c r="F28" s="8">
        <v>1</v>
      </c>
      <c r="G28" s="8" t="s">
        <v>74</v>
      </c>
      <c r="H28" s="8" t="s">
        <v>228</v>
      </c>
      <c r="I28" s="8" t="s">
        <v>229</v>
      </c>
      <c r="J28" s="4">
        <v>0</v>
      </c>
      <c r="K28" s="4">
        <v>2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4">
        <v>0</v>
      </c>
      <c r="T28" s="4">
        <v>0</v>
      </c>
      <c r="U28" s="4">
        <v>0</v>
      </c>
      <c r="V28" s="4">
        <v>0</v>
      </c>
      <c r="W28" s="4">
        <v>0</v>
      </c>
      <c r="X28" s="4">
        <v>0</v>
      </c>
      <c r="Y28" s="4">
        <v>0</v>
      </c>
      <c r="Z28" s="4">
        <v>0</v>
      </c>
      <c r="AA28" s="4">
        <v>0</v>
      </c>
      <c r="AB28" s="4">
        <v>0</v>
      </c>
      <c r="AC28" s="4">
        <v>0</v>
      </c>
      <c r="AD28" s="13">
        <v>118.94999694824219</v>
      </c>
      <c r="AE28" s="4">
        <f t="shared" si="0"/>
        <v>2</v>
      </c>
      <c r="AF28" s="13">
        <f t="shared" si="1"/>
        <v>120.94999694824219</v>
      </c>
      <c r="AG28" s="13">
        <f t="shared" si="2"/>
        <v>29.05462587800719</v>
      </c>
    </row>
    <row r="29" spans="1:33" ht="45" x14ac:dyDescent="0.25">
      <c r="A29" s="4">
        <v>16</v>
      </c>
      <c r="B29" s="8" t="s">
        <v>331</v>
      </c>
      <c r="C29" s="8">
        <v>1999</v>
      </c>
      <c r="D29" s="8">
        <v>1999</v>
      </c>
      <c r="E29" s="8">
        <v>1999</v>
      </c>
      <c r="F29" s="8">
        <v>1</v>
      </c>
      <c r="G29" s="8" t="s">
        <v>50</v>
      </c>
      <c r="H29" s="8" t="s">
        <v>116</v>
      </c>
      <c r="I29" s="8" t="s">
        <v>52</v>
      </c>
      <c r="J29" s="4">
        <v>0</v>
      </c>
      <c r="K29" s="4">
        <v>2</v>
      </c>
      <c r="L29" s="4">
        <v>0</v>
      </c>
      <c r="M29" s="4">
        <v>0</v>
      </c>
      <c r="N29" s="4">
        <v>0</v>
      </c>
      <c r="O29" s="4">
        <v>2</v>
      </c>
      <c r="P29" s="4">
        <v>0</v>
      </c>
      <c r="Q29" s="4">
        <v>2</v>
      </c>
      <c r="R29" s="4">
        <v>0</v>
      </c>
      <c r="S29" s="4">
        <v>2</v>
      </c>
      <c r="T29" s="4">
        <v>2</v>
      </c>
      <c r="U29" s="4">
        <v>0</v>
      </c>
      <c r="V29" s="4">
        <v>0</v>
      </c>
      <c r="W29" s="4">
        <v>2</v>
      </c>
      <c r="X29" s="4">
        <v>0</v>
      </c>
      <c r="Y29" s="4">
        <v>0</v>
      </c>
      <c r="Z29" s="4">
        <v>0</v>
      </c>
      <c r="AA29" s="4">
        <v>0</v>
      </c>
      <c r="AB29" s="4">
        <v>0</v>
      </c>
      <c r="AC29" s="4">
        <v>0</v>
      </c>
      <c r="AD29" s="13">
        <v>111.11000061035156</v>
      </c>
      <c r="AE29" s="4">
        <f t="shared" si="0"/>
        <v>12</v>
      </c>
      <c r="AF29" s="13">
        <f t="shared" si="1"/>
        <v>123.11000061035156</v>
      </c>
      <c r="AG29" s="13">
        <f t="shared" si="2"/>
        <v>31.359367271493451</v>
      </c>
    </row>
    <row r="30" spans="1:33" ht="75" x14ac:dyDescent="0.25">
      <c r="A30" s="4">
        <v>17</v>
      </c>
      <c r="B30" s="8" t="s">
        <v>242</v>
      </c>
      <c r="C30" s="8">
        <v>2000</v>
      </c>
      <c r="D30" s="8">
        <v>2000</v>
      </c>
      <c r="E30" s="8">
        <v>2000</v>
      </c>
      <c r="F30" s="8">
        <v>1</v>
      </c>
      <c r="G30" s="8" t="s">
        <v>38</v>
      </c>
      <c r="H30" s="8" t="s">
        <v>39</v>
      </c>
      <c r="I30" s="8" t="s">
        <v>47</v>
      </c>
      <c r="J30" s="4">
        <v>0</v>
      </c>
      <c r="K30" s="4">
        <v>0</v>
      </c>
      <c r="L30" s="4">
        <v>0</v>
      </c>
      <c r="M30" s="4">
        <v>0</v>
      </c>
      <c r="N30" s="4">
        <v>0</v>
      </c>
      <c r="O30" s="4">
        <v>2</v>
      </c>
      <c r="P30" s="4">
        <v>0</v>
      </c>
      <c r="Q30" s="4">
        <v>0</v>
      </c>
      <c r="R30" s="4">
        <v>0</v>
      </c>
      <c r="S30" s="4">
        <v>0</v>
      </c>
      <c r="T30" s="4">
        <v>2</v>
      </c>
      <c r="U30" s="4">
        <v>0</v>
      </c>
      <c r="V30" s="4">
        <v>2</v>
      </c>
      <c r="W30" s="4">
        <v>0</v>
      </c>
      <c r="X30" s="4">
        <v>0</v>
      </c>
      <c r="Y30" s="4">
        <v>0</v>
      </c>
      <c r="Z30" s="4">
        <v>0</v>
      </c>
      <c r="AA30" s="4">
        <v>2</v>
      </c>
      <c r="AB30" s="4">
        <v>0</v>
      </c>
      <c r="AC30" s="4">
        <v>0</v>
      </c>
      <c r="AD30" s="13">
        <v>117.11000061035156</v>
      </c>
      <c r="AE30" s="4">
        <f t="shared" si="0"/>
        <v>8</v>
      </c>
      <c r="AF30" s="13">
        <f t="shared" si="1"/>
        <v>125.11000061035156</v>
      </c>
      <c r="AG30" s="13">
        <f t="shared" si="2"/>
        <v>33.493383462221146</v>
      </c>
    </row>
    <row r="31" spans="1:33" ht="45" x14ac:dyDescent="0.25">
      <c r="A31" s="4">
        <v>18</v>
      </c>
      <c r="B31" s="8" t="s">
        <v>70</v>
      </c>
      <c r="C31" s="8">
        <v>1998</v>
      </c>
      <c r="D31" s="8">
        <v>1998</v>
      </c>
      <c r="E31" s="8">
        <v>1998</v>
      </c>
      <c r="F31" s="8" t="s">
        <v>33</v>
      </c>
      <c r="G31" s="8" t="s">
        <v>10</v>
      </c>
      <c r="H31" s="8" t="s">
        <v>71</v>
      </c>
      <c r="I31" s="8" t="s">
        <v>72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  <c r="P31" s="4">
        <v>0</v>
      </c>
      <c r="Q31" s="4">
        <v>0</v>
      </c>
      <c r="R31" s="4">
        <v>2</v>
      </c>
      <c r="S31" s="4">
        <v>0</v>
      </c>
      <c r="T31" s="4">
        <v>0</v>
      </c>
      <c r="U31" s="4">
        <v>0</v>
      </c>
      <c r="V31" s="4">
        <v>0</v>
      </c>
      <c r="W31" s="4">
        <v>0</v>
      </c>
      <c r="X31" s="4">
        <v>0</v>
      </c>
      <c r="Y31" s="4">
        <v>2</v>
      </c>
      <c r="Z31" s="4">
        <v>0</v>
      </c>
      <c r="AA31" s="4">
        <v>0</v>
      </c>
      <c r="AB31" s="4">
        <v>0</v>
      </c>
      <c r="AC31" s="4">
        <v>2</v>
      </c>
      <c r="AD31" s="13">
        <v>123.13999938964844</v>
      </c>
      <c r="AE31" s="4">
        <f t="shared" si="0"/>
        <v>6</v>
      </c>
      <c r="AF31" s="13">
        <f t="shared" si="1"/>
        <v>129.13999938964844</v>
      </c>
      <c r="AG31" s="13">
        <f t="shared" si="2"/>
        <v>37.793424784037342</v>
      </c>
    </row>
    <row r="32" spans="1:33" ht="45" x14ac:dyDescent="0.25">
      <c r="A32" s="4">
        <v>19</v>
      </c>
      <c r="B32" s="8" t="s">
        <v>240</v>
      </c>
      <c r="C32" s="8">
        <v>1998</v>
      </c>
      <c r="D32" s="8">
        <v>1998</v>
      </c>
      <c r="E32" s="8">
        <v>1998</v>
      </c>
      <c r="F32" s="8" t="s">
        <v>33</v>
      </c>
      <c r="G32" s="8" t="s">
        <v>10</v>
      </c>
      <c r="H32" s="8" t="s">
        <v>71</v>
      </c>
      <c r="I32" s="8" t="s">
        <v>72</v>
      </c>
      <c r="J32" s="4">
        <v>0</v>
      </c>
      <c r="K32" s="4">
        <v>0</v>
      </c>
      <c r="L32" s="4">
        <v>0</v>
      </c>
      <c r="M32" s="4">
        <v>0</v>
      </c>
      <c r="N32" s="4">
        <v>0</v>
      </c>
      <c r="O32" s="4">
        <v>0</v>
      </c>
      <c r="P32" s="4">
        <v>0</v>
      </c>
      <c r="Q32" s="4">
        <v>0</v>
      </c>
      <c r="R32" s="4">
        <v>0</v>
      </c>
      <c r="S32" s="4">
        <v>0</v>
      </c>
      <c r="T32" s="4">
        <v>0</v>
      </c>
      <c r="U32" s="4">
        <v>0</v>
      </c>
      <c r="V32" s="4">
        <v>0</v>
      </c>
      <c r="W32" s="4">
        <v>0</v>
      </c>
      <c r="X32" s="4">
        <v>2</v>
      </c>
      <c r="Y32" s="4">
        <v>0</v>
      </c>
      <c r="Z32" s="4">
        <v>0</v>
      </c>
      <c r="AA32" s="4">
        <v>0</v>
      </c>
      <c r="AB32" s="4">
        <v>0</v>
      </c>
      <c r="AC32" s="4">
        <v>0</v>
      </c>
      <c r="AD32" s="13">
        <v>127.91999816894531</v>
      </c>
      <c r="AE32" s="4">
        <f t="shared" si="0"/>
        <v>2</v>
      </c>
      <c r="AF32" s="13">
        <f t="shared" si="1"/>
        <v>129.91999816894531</v>
      </c>
      <c r="AG32" s="13">
        <f t="shared" si="2"/>
        <v>38.625689795921026</v>
      </c>
    </row>
    <row r="33" spans="1:33" ht="45" x14ac:dyDescent="0.25">
      <c r="A33" s="4">
        <v>20</v>
      </c>
      <c r="B33" s="8" t="s">
        <v>316</v>
      </c>
      <c r="C33" s="8">
        <v>1998</v>
      </c>
      <c r="D33" s="8">
        <v>1998</v>
      </c>
      <c r="E33" s="8">
        <v>1998</v>
      </c>
      <c r="F33" s="8">
        <v>1</v>
      </c>
      <c r="G33" s="8" t="s">
        <v>50</v>
      </c>
      <c r="H33" s="8" t="s">
        <v>119</v>
      </c>
      <c r="I33" s="8" t="s">
        <v>232</v>
      </c>
      <c r="J33" s="4">
        <v>0</v>
      </c>
      <c r="K33" s="4">
        <v>2</v>
      </c>
      <c r="L33" s="4">
        <v>0</v>
      </c>
      <c r="M33" s="4">
        <v>0</v>
      </c>
      <c r="N33" s="4">
        <v>0</v>
      </c>
      <c r="O33" s="4">
        <v>0</v>
      </c>
      <c r="P33" s="4">
        <v>0</v>
      </c>
      <c r="Q33" s="4">
        <v>0</v>
      </c>
      <c r="R33" s="4">
        <v>0</v>
      </c>
      <c r="S33" s="4">
        <v>0</v>
      </c>
      <c r="T33" s="4">
        <v>0</v>
      </c>
      <c r="U33" s="4">
        <v>0</v>
      </c>
      <c r="V33" s="4">
        <v>0</v>
      </c>
      <c r="W33" s="4">
        <v>0</v>
      </c>
      <c r="X33" s="4">
        <v>2</v>
      </c>
      <c r="Y33" s="4">
        <v>2</v>
      </c>
      <c r="Z33" s="4">
        <v>0</v>
      </c>
      <c r="AA33" s="4">
        <v>0</v>
      </c>
      <c r="AB33" s="4">
        <v>0</v>
      </c>
      <c r="AC33" s="4">
        <v>2</v>
      </c>
      <c r="AD33" s="13">
        <v>122.48999786376953</v>
      </c>
      <c r="AE33" s="4">
        <f t="shared" si="0"/>
        <v>8</v>
      </c>
      <c r="AF33" s="13">
        <f t="shared" si="1"/>
        <v>130.48999786376953</v>
      </c>
      <c r="AG33" s="13">
        <f t="shared" si="2"/>
        <v>39.23388408465339</v>
      </c>
    </row>
    <row r="34" spans="1:33" ht="45" x14ac:dyDescent="0.25">
      <c r="A34" s="4">
        <v>21</v>
      </c>
      <c r="B34" s="8" t="s">
        <v>306</v>
      </c>
      <c r="C34" s="8">
        <v>1997</v>
      </c>
      <c r="D34" s="8">
        <v>1997</v>
      </c>
      <c r="E34" s="8">
        <v>1997</v>
      </c>
      <c r="F34" s="8">
        <v>1</v>
      </c>
      <c r="G34" s="8" t="s">
        <v>50</v>
      </c>
      <c r="H34" s="8" t="s">
        <v>116</v>
      </c>
      <c r="I34" s="8" t="s">
        <v>52</v>
      </c>
      <c r="J34" s="4">
        <v>0</v>
      </c>
      <c r="K34" s="4">
        <v>2</v>
      </c>
      <c r="L34" s="4">
        <v>0</v>
      </c>
      <c r="M34" s="4">
        <v>0</v>
      </c>
      <c r="N34" s="4">
        <v>0</v>
      </c>
      <c r="O34" s="4">
        <v>0</v>
      </c>
      <c r="P34" s="4">
        <v>0</v>
      </c>
      <c r="Q34" s="4">
        <v>0</v>
      </c>
      <c r="R34" s="4">
        <v>0</v>
      </c>
      <c r="S34" s="4">
        <v>0</v>
      </c>
      <c r="T34" s="4">
        <v>0</v>
      </c>
      <c r="U34" s="4">
        <v>0</v>
      </c>
      <c r="V34" s="4">
        <v>0</v>
      </c>
      <c r="W34" s="4">
        <v>0</v>
      </c>
      <c r="X34" s="4">
        <v>0</v>
      </c>
      <c r="Y34" s="4">
        <v>0</v>
      </c>
      <c r="Z34" s="4">
        <v>0</v>
      </c>
      <c r="AA34" s="4">
        <v>2</v>
      </c>
      <c r="AB34" s="4">
        <v>0</v>
      </c>
      <c r="AC34" s="4">
        <v>2</v>
      </c>
      <c r="AD34" s="13">
        <v>125.09999847412109</v>
      </c>
      <c r="AE34" s="4">
        <f t="shared" si="0"/>
        <v>6</v>
      </c>
      <c r="AF34" s="13">
        <f t="shared" si="1"/>
        <v>131.09999847412109</v>
      </c>
      <c r="AG34" s="13">
        <f t="shared" si="2"/>
        <v>39.884759674075397</v>
      </c>
    </row>
    <row r="35" spans="1:33" ht="75" x14ac:dyDescent="0.25">
      <c r="A35" s="4">
        <v>22</v>
      </c>
      <c r="B35" s="8" t="s">
        <v>161</v>
      </c>
      <c r="C35" s="8">
        <v>1998</v>
      </c>
      <c r="D35" s="8">
        <v>1998</v>
      </c>
      <c r="E35" s="8">
        <v>1998</v>
      </c>
      <c r="F35" s="8" t="s">
        <v>33</v>
      </c>
      <c r="G35" s="8" t="s">
        <v>38</v>
      </c>
      <c r="H35" s="8" t="s">
        <v>162</v>
      </c>
      <c r="I35" s="8" t="s">
        <v>163</v>
      </c>
      <c r="J35" s="4">
        <v>2</v>
      </c>
      <c r="K35" s="4">
        <v>0</v>
      </c>
      <c r="L35" s="4">
        <v>0</v>
      </c>
      <c r="M35" s="4">
        <v>0</v>
      </c>
      <c r="N35" s="4">
        <v>2</v>
      </c>
      <c r="O35" s="4">
        <v>0</v>
      </c>
      <c r="P35" s="4">
        <v>0</v>
      </c>
      <c r="Q35" s="4">
        <v>0</v>
      </c>
      <c r="R35" s="4">
        <v>0</v>
      </c>
      <c r="S35" s="4">
        <v>0</v>
      </c>
      <c r="T35" s="4">
        <v>0</v>
      </c>
      <c r="U35" s="4">
        <v>0</v>
      </c>
      <c r="V35" s="4">
        <v>0</v>
      </c>
      <c r="W35" s="4">
        <v>0</v>
      </c>
      <c r="X35" s="4">
        <v>0</v>
      </c>
      <c r="Y35" s="4">
        <v>0</v>
      </c>
      <c r="Z35" s="4">
        <v>0</v>
      </c>
      <c r="AA35" s="4">
        <v>0</v>
      </c>
      <c r="AB35" s="4">
        <v>0</v>
      </c>
      <c r="AC35" s="4">
        <v>2</v>
      </c>
      <c r="AD35" s="13">
        <v>126.16000366210937</v>
      </c>
      <c r="AE35" s="4">
        <f t="shared" si="0"/>
        <v>6</v>
      </c>
      <c r="AF35" s="13">
        <f t="shared" si="1"/>
        <v>132.16000366210937</v>
      </c>
      <c r="AG35" s="13">
        <f t="shared" si="2"/>
        <v>41.015793790786567</v>
      </c>
    </row>
    <row r="36" spans="1:33" ht="45" x14ac:dyDescent="0.25">
      <c r="A36" s="4">
        <v>23</v>
      </c>
      <c r="B36" s="8" t="s">
        <v>287</v>
      </c>
      <c r="C36" s="8">
        <v>2000</v>
      </c>
      <c r="D36" s="8">
        <v>2000</v>
      </c>
      <c r="E36" s="8">
        <v>2000</v>
      </c>
      <c r="F36" s="8">
        <v>1</v>
      </c>
      <c r="G36" s="8" t="s">
        <v>83</v>
      </c>
      <c r="H36" s="8" t="s">
        <v>84</v>
      </c>
      <c r="I36" s="8" t="s">
        <v>85</v>
      </c>
      <c r="J36" s="4">
        <v>0</v>
      </c>
      <c r="K36" s="4">
        <v>2</v>
      </c>
      <c r="L36" s="4">
        <v>0</v>
      </c>
      <c r="M36" s="4">
        <v>0</v>
      </c>
      <c r="N36" s="4">
        <v>2</v>
      </c>
      <c r="O36" s="4">
        <v>0</v>
      </c>
      <c r="P36" s="4">
        <v>0</v>
      </c>
      <c r="Q36" s="4">
        <v>0</v>
      </c>
      <c r="R36" s="4">
        <v>0</v>
      </c>
      <c r="S36" s="4">
        <v>0</v>
      </c>
      <c r="T36" s="4">
        <v>2</v>
      </c>
      <c r="U36" s="4">
        <v>0</v>
      </c>
      <c r="V36" s="4">
        <v>2</v>
      </c>
      <c r="W36" s="4">
        <v>0</v>
      </c>
      <c r="X36" s="4">
        <v>0</v>
      </c>
      <c r="Y36" s="4">
        <v>0</v>
      </c>
      <c r="Z36" s="4">
        <v>0</v>
      </c>
      <c r="AA36" s="4">
        <v>2</v>
      </c>
      <c r="AB36" s="4">
        <v>0</v>
      </c>
      <c r="AC36" s="4">
        <v>2</v>
      </c>
      <c r="AD36" s="13">
        <v>120.23999786376953</v>
      </c>
      <c r="AE36" s="4">
        <f t="shared" si="0"/>
        <v>12</v>
      </c>
      <c r="AF36" s="13">
        <f t="shared" si="1"/>
        <v>132.23999786376953</v>
      </c>
      <c r="AG36" s="13">
        <f t="shared" si="2"/>
        <v>41.101148251540124</v>
      </c>
    </row>
    <row r="37" spans="1:33" ht="45" x14ac:dyDescent="0.25">
      <c r="A37" s="4">
        <v>24</v>
      </c>
      <c r="B37" s="8" t="s">
        <v>274</v>
      </c>
      <c r="C37" s="8">
        <v>1997</v>
      </c>
      <c r="D37" s="8">
        <v>1997</v>
      </c>
      <c r="E37" s="8">
        <v>1997</v>
      </c>
      <c r="F37" s="8" t="s">
        <v>33</v>
      </c>
      <c r="G37" s="8" t="s">
        <v>10</v>
      </c>
      <c r="H37" s="8" t="s">
        <v>96</v>
      </c>
      <c r="I37" s="8" t="s">
        <v>275</v>
      </c>
      <c r="J37" s="4">
        <v>0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  <c r="P37" s="4">
        <v>0</v>
      </c>
      <c r="Q37" s="4">
        <v>0</v>
      </c>
      <c r="R37" s="4">
        <v>0</v>
      </c>
      <c r="S37" s="4">
        <v>2</v>
      </c>
      <c r="T37" s="4">
        <v>0</v>
      </c>
      <c r="U37" s="4">
        <v>0</v>
      </c>
      <c r="V37" s="4">
        <v>0</v>
      </c>
      <c r="W37" s="4">
        <v>0</v>
      </c>
      <c r="X37" s="4">
        <v>0</v>
      </c>
      <c r="Y37" s="4">
        <v>0</v>
      </c>
      <c r="Z37" s="4">
        <v>0</v>
      </c>
      <c r="AA37" s="4">
        <v>0</v>
      </c>
      <c r="AB37" s="4">
        <v>0</v>
      </c>
      <c r="AC37" s="4">
        <v>0</v>
      </c>
      <c r="AD37" s="13">
        <v>130.57000732421875</v>
      </c>
      <c r="AE37" s="4">
        <f t="shared" si="0"/>
        <v>2</v>
      </c>
      <c r="AF37" s="13">
        <f t="shared" si="1"/>
        <v>132.57000732421875</v>
      </c>
      <c r="AG37" s="13">
        <f t="shared" si="2"/>
        <v>41.453271017386093</v>
      </c>
    </row>
    <row r="38" spans="1:33" ht="45" x14ac:dyDescent="0.25">
      <c r="A38" s="4">
        <v>25</v>
      </c>
      <c r="B38" s="8" t="s">
        <v>340</v>
      </c>
      <c r="C38" s="8">
        <v>1998</v>
      </c>
      <c r="D38" s="8">
        <v>1998</v>
      </c>
      <c r="E38" s="8">
        <v>1998</v>
      </c>
      <c r="F38" s="8">
        <v>1</v>
      </c>
      <c r="G38" s="8" t="s">
        <v>83</v>
      </c>
      <c r="H38" s="8" t="s">
        <v>84</v>
      </c>
      <c r="I38" s="8" t="s">
        <v>360</v>
      </c>
      <c r="J38" s="4">
        <v>0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4">
        <v>0</v>
      </c>
      <c r="Q38" s="4">
        <v>0</v>
      </c>
      <c r="R38" s="4">
        <v>0</v>
      </c>
      <c r="S38" s="4">
        <v>0</v>
      </c>
      <c r="T38" s="4">
        <v>0</v>
      </c>
      <c r="U38" s="4">
        <v>0</v>
      </c>
      <c r="V38" s="4">
        <v>0</v>
      </c>
      <c r="W38" s="4">
        <v>2</v>
      </c>
      <c r="X38" s="4">
        <v>2</v>
      </c>
      <c r="Y38" s="4">
        <v>0</v>
      </c>
      <c r="Z38" s="4">
        <v>0</v>
      </c>
      <c r="AA38" s="4">
        <v>0</v>
      </c>
      <c r="AB38" s="4">
        <v>0</v>
      </c>
      <c r="AC38" s="4">
        <v>0</v>
      </c>
      <c r="AD38" s="13">
        <v>133.19000244140625</v>
      </c>
      <c r="AE38" s="4">
        <f t="shared" si="0"/>
        <v>4</v>
      </c>
      <c r="AF38" s="13">
        <f t="shared" si="1"/>
        <v>137.19000244140625</v>
      </c>
      <c r="AG38" s="13">
        <f t="shared" si="2"/>
        <v>46.382843207966609</v>
      </c>
    </row>
    <row r="39" spans="1:33" ht="75" x14ac:dyDescent="0.25">
      <c r="A39" s="4">
        <v>26</v>
      </c>
      <c r="B39" s="8" t="s">
        <v>60</v>
      </c>
      <c r="C39" s="8">
        <v>1998</v>
      </c>
      <c r="D39" s="8">
        <v>1998</v>
      </c>
      <c r="E39" s="8">
        <v>1998</v>
      </c>
      <c r="F39" s="8">
        <v>1</v>
      </c>
      <c r="G39" s="8" t="s">
        <v>61</v>
      </c>
      <c r="H39" s="8" t="s">
        <v>62</v>
      </c>
      <c r="I39" s="8" t="s">
        <v>63</v>
      </c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>
        <v>0</v>
      </c>
      <c r="Q39" s="4">
        <v>2</v>
      </c>
      <c r="R39" s="4">
        <v>0</v>
      </c>
      <c r="S39" s="4">
        <v>2</v>
      </c>
      <c r="T39" s="4">
        <v>2</v>
      </c>
      <c r="U39" s="4">
        <v>0</v>
      </c>
      <c r="V39" s="4">
        <v>2</v>
      </c>
      <c r="W39" s="4">
        <v>0</v>
      </c>
      <c r="X39" s="4">
        <v>0</v>
      </c>
      <c r="Y39" s="4">
        <v>2</v>
      </c>
      <c r="Z39" s="4">
        <v>0</v>
      </c>
      <c r="AA39" s="4">
        <v>0</v>
      </c>
      <c r="AB39" s="4">
        <v>0</v>
      </c>
      <c r="AC39" s="4">
        <v>0</v>
      </c>
      <c r="AD39" s="13">
        <v>127.44000244140625</v>
      </c>
      <c r="AE39" s="4">
        <f t="shared" si="0"/>
        <v>10</v>
      </c>
      <c r="AF39" s="13">
        <f t="shared" si="1"/>
        <v>137.44000244140625</v>
      </c>
      <c r="AG39" s="13">
        <f t="shared" si="2"/>
        <v>46.649595231807574</v>
      </c>
    </row>
    <row r="40" spans="1:33" ht="45" x14ac:dyDescent="0.25">
      <c r="A40" s="4">
        <v>27</v>
      </c>
      <c r="B40" s="8" t="s">
        <v>73</v>
      </c>
      <c r="C40" s="8">
        <v>2002</v>
      </c>
      <c r="D40" s="8">
        <v>2002</v>
      </c>
      <c r="E40" s="8">
        <v>2002</v>
      </c>
      <c r="F40" s="8">
        <v>2</v>
      </c>
      <c r="G40" s="8" t="s">
        <v>74</v>
      </c>
      <c r="H40" s="8" t="s">
        <v>75</v>
      </c>
      <c r="I40" s="8" t="s">
        <v>76</v>
      </c>
      <c r="J40" s="4">
        <v>0</v>
      </c>
      <c r="K40" s="4">
        <v>0</v>
      </c>
      <c r="L40" s="4">
        <v>0</v>
      </c>
      <c r="M40" s="4">
        <v>0</v>
      </c>
      <c r="N40" s="4">
        <v>2</v>
      </c>
      <c r="O40" s="4">
        <v>0</v>
      </c>
      <c r="P40" s="4">
        <v>0</v>
      </c>
      <c r="Q40" s="4">
        <v>0</v>
      </c>
      <c r="R40" s="4">
        <v>0</v>
      </c>
      <c r="S40" s="4">
        <v>0</v>
      </c>
      <c r="T40" s="4">
        <v>2</v>
      </c>
      <c r="U40" s="4">
        <v>0</v>
      </c>
      <c r="V40" s="4">
        <v>0</v>
      </c>
      <c r="W40" s="4">
        <v>0</v>
      </c>
      <c r="X40" s="4">
        <v>2</v>
      </c>
      <c r="Y40" s="4">
        <v>0</v>
      </c>
      <c r="Z40" s="4">
        <v>0</v>
      </c>
      <c r="AA40" s="4">
        <v>0</v>
      </c>
      <c r="AB40" s="4">
        <v>0</v>
      </c>
      <c r="AC40" s="4">
        <v>0</v>
      </c>
      <c r="AD40" s="13">
        <v>138.21000671386719</v>
      </c>
      <c r="AE40" s="4">
        <f t="shared" si="0"/>
        <v>6</v>
      </c>
      <c r="AF40" s="13">
        <f t="shared" si="1"/>
        <v>144.21000671386719</v>
      </c>
      <c r="AG40" s="13">
        <f t="shared" si="2"/>
        <v>53.873244596171233</v>
      </c>
    </row>
    <row r="41" spans="1:33" ht="75" x14ac:dyDescent="0.25">
      <c r="A41" s="4">
        <v>28</v>
      </c>
      <c r="B41" s="8" t="s">
        <v>244</v>
      </c>
      <c r="C41" s="8">
        <v>2000</v>
      </c>
      <c r="D41" s="8">
        <v>2000</v>
      </c>
      <c r="E41" s="8">
        <v>2000</v>
      </c>
      <c r="F41" s="8">
        <v>1</v>
      </c>
      <c r="G41" s="8" t="s">
        <v>38</v>
      </c>
      <c r="H41" s="8" t="s">
        <v>39</v>
      </c>
      <c r="I41" s="8" t="s">
        <v>47</v>
      </c>
      <c r="J41" s="4">
        <v>0</v>
      </c>
      <c r="K41" s="4">
        <v>0</v>
      </c>
      <c r="L41" s="4">
        <v>0</v>
      </c>
      <c r="M41" s="4">
        <v>0</v>
      </c>
      <c r="N41" s="4">
        <v>2</v>
      </c>
      <c r="O41" s="4">
        <v>0</v>
      </c>
      <c r="P41" s="4">
        <v>0</v>
      </c>
      <c r="Q41" s="4">
        <v>0</v>
      </c>
      <c r="R41" s="4">
        <v>2</v>
      </c>
      <c r="S41" s="4">
        <v>0</v>
      </c>
      <c r="T41" s="4">
        <v>0</v>
      </c>
      <c r="U41" s="4">
        <v>0</v>
      </c>
      <c r="V41" s="4">
        <v>2</v>
      </c>
      <c r="W41" s="4">
        <v>0</v>
      </c>
      <c r="X41" s="4">
        <v>0</v>
      </c>
      <c r="Y41" s="4">
        <v>0</v>
      </c>
      <c r="Z41" s="4">
        <v>0</v>
      </c>
      <c r="AA41" s="4">
        <v>0</v>
      </c>
      <c r="AB41" s="4">
        <v>0</v>
      </c>
      <c r="AC41" s="4">
        <v>0</v>
      </c>
      <c r="AD41" s="13">
        <v>138.27000427246094</v>
      </c>
      <c r="AE41" s="4">
        <f t="shared" si="0"/>
        <v>6</v>
      </c>
      <c r="AF41" s="13">
        <f t="shared" si="1"/>
        <v>144.27000427246094</v>
      </c>
      <c r="AG41" s="13">
        <f t="shared" si="2"/>
        <v>53.937262476892833</v>
      </c>
    </row>
    <row r="42" spans="1:33" ht="45" x14ac:dyDescent="0.25">
      <c r="A42" s="4">
        <v>29</v>
      </c>
      <c r="B42" s="8" t="s">
        <v>315</v>
      </c>
      <c r="C42" s="8">
        <v>2000</v>
      </c>
      <c r="D42" s="8">
        <v>2000</v>
      </c>
      <c r="E42" s="8">
        <v>2000</v>
      </c>
      <c r="F42" s="8">
        <v>1</v>
      </c>
      <c r="G42" s="8" t="s">
        <v>34</v>
      </c>
      <c r="H42" s="8" t="s">
        <v>35</v>
      </c>
      <c r="I42" s="8" t="s">
        <v>36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>
        <v>2</v>
      </c>
      <c r="Q42" s="4">
        <v>0</v>
      </c>
      <c r="R42" s="4">
        <v>0</v>
      </c>
      <c r="S42" s="4">
        <v>0</v>
      </c>
      <c r="T42" s="4">
        <v>0</v>
      </c>
      <c r="U42" s="4">
        <v>0</v>
      </c>
      <c r="V42" s="4">
        <v>0</v>
      </c>
      <c r="W42" s="4">
        <v>2</v>
      </c>
      <c r="X42" s="4">
        <v>2</v>
      </c>
      <c r="Y42" s="4">
        <v>0</v>
      </c>
      <c r="Z42" s="4">
        <v>0</v>
      </c>
      <c r="AA42" s="4">
        <v>0</v>
      </c>
      <c r="AB42" s="4">
        <v>0</v>
      </c>
      <c r="AC42" s="4">
        <v>2</v>
      </c>
      <c r="AD42" s="13">
        <v>137</v>
      </c>
      <c r="AE42" s="4">
        <f t="shared" si="0"/>
        <v>8</v>
      </c>
      <c r="AF42" s="13">
        <f t="shared" si="1"/>
        <v>145</v>
      </c>
      <c r="AG42" s="13">
        <f t="shared" si="2"/>
        <v>54.716173827758041</v>
      </c>
    </row>
    <row r="43" spans="1:33" ht="30" x14ac:dyDescent="0.25">
      <c r="A43" s="4">
        <v>30</v>
      </c>
      <c r="B43" s="8" t="s">
        <v>160</v>
      </c>
      <c r="C43" s="8">
        <v>1998</v>
      </c>
      <c r="D43" s="8">
        <v>1998</v>
      </c>
      <c r="E43" s="8">
        <v>1998</v>
      </c>
      <c r="F43" s="8">
        <v>1</v>
      </c>
      <c r="G43" s="8" t="s">
        <v>30</v>
      </c>
      <c r="H43" s="8" t="s">
        <v>122</v>
      </c>
      <c r="I43" s="8" t="s">
        <v>123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>
        <v>0</v>
      </c>
      <c r="Q43" s="4">
        <v>0</v>
      </c>
      <c r="R43" s="4">
        <v>2</v>
      </c>
      <c r="S43" s="4">
        <v>0</v>
      </c>
      <c r="T43" s="4">
        <v>2</v>
      </c>
      <c r="U43" s="4">
        <v>0</v>
      </c>
      <c r="V43" s="4">
        <v>0</v>
      </c>
      <c r="W43" s="4">
        <v>2</v>
      </c>
      <c r="X43" s="4">
        <v>2</v>
      </c>
      <c r="Y43" s="4">
        <v>0</v>
      </c>
      <c r="Z43" s="4">
        <v>0</v>
      </c>
      <c r="AA43" s="4">
        <v>0</v>
      </c>
      <c r="AB43" s="4">
        <v>0</v>
      </c>
      <c r="AC43" s="4">
        <v>0</v>
      </c>
      <c r="AD43" s="13">
        <v>140.16000366210937</v>
      </c>
      <c r="AE43" s="4">
        <f t="shared" si="0"/>
        <v>8</v>
      </c>
      <c r="AF43" s="13">
        <f t="shared" si="1"/>
        <v>148.16000366210937</v>
      </c>
      <c r="AG43" s="13">
        <f t="shared" si="2"/>
        <v>58.087923316608148</v>
      </c>
    </row>
    <row r="44" spans="1:33" ht="45" x14ac:dyDescent="0.25">
      <c r="A44" s="4">
        <v>31</v>
      </c>
      <c r="B44" s="8" t="s">
        <v>282</v>
      </c>
      <c r="C44" s="8">
        <v>2000</v>
      </c>
      <c r="D44" s="8">
        <v>2000</v>
      </c>
      <c r="E44" s="8">
        <v>2000</v>
      </c>
      <c r="F44" s="8">
        <v>1</v>
      </c>
      <c r="G44" s="8" t="s">
        <v>74</v>
      </c>
      <c r="H44" s="8" t="s">
        <v>283</v>
      </c>
      <c r="I44" s="8" t="s">
        <v>284</v>
      </c>
      <c r="J44" s="4">
        <v>0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4">
        <v>0</v>
      </c>
      <c r="Q44" s="4">
        <v>0</v>
      </c>
      <c r="R44" s="4">
        <v>0</v>
      </c>
      <c r="S44" s="4">
        <v>0</v>
      </c>
      <c r="T44" s="4">
        <v>0</v>
      </c>
      <c r="U44" s="4">
        <v>0</v>
      </c>
      <c r="V44" s="4">
        <v>0</v>
      </c>
      <c r="W44" s="4">
        <v>0</v>
      </c>
      <c r="X44" s="4">
        <v>0</v>
      </c>
      <c r="Y44" s="4">
        <v>2</v>
      </c>
      <c r="Z44" s="4">
        <v>0</v>
      </c>
      <c r="AA44" s="4">
        <v>0</v>
      </c>
      <c r="AB44" s="4">
        <v>0</v>
      </c>
      <c r="AC44" s="4">
        <v>50</v>
      </c>
      <c r="AD44" s="13">
        <v>105.55999755859375</v>
      </c>
      <c r="AE44" s="4">
        <f t="shared" si="0"/>
        <v>52</v>
      </c>
      <c r="AF44" s="13">
        <f t="shared" si="1"/>
        <v>157.55999755859375</v>
      </c>
      <c r="AG44" s="13">
        <f t="shared" si="2"/>
        <v>68.117792900527746</v>
      </c>
    </row>
    <row r="45" spans="1:33" ht="45" x14ac:dyDescent="0.25">
      <c r="A45" s="4">
        <v>32</v>
      </c>
      <c r="B45" s="8" t="s">
        <v>115</v>
      </c>
      <c r="C45" s="8">
        <v>1998</v>
      </c>
      <c r="D45" s="8">
        <v>1998</v>
      </c>
      <c r="E45" s="8">
        <v>1998</v>
      </c>
      <c r="F45" s="8">
        <v>1</v>
      </c>
      <c r="G45" s="8" t="s">
        <v>50</v>
      </c>
      <c r="H45" s="8" t="s">
        <v>116</v>
      </c>
      <c r="I45" s="8" t="s">
        <v>52</v>
      </c>
      <c r="J45" s="4">
        <v>0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>
        <v>0</v>
      </c>
      <c r="Q45" s="4">
        <v>0</v>
      </c>
      <c r="R45" s="4">
        <v>0</v>
      </c>
      <c r="S45" s="4">
        <v>0</v>
      </c>
      <c r="T45" s="4">
        <v>50</v>
      </c>
      <c r="U45" s="4">
        <v>0</v>
      </c>
      <c r="V45" s="4">
        <v>0</v>
      </c>
      <c r="W45" s="4">
        <v>0</v>
      </c>
      <c r="X45" s="4">
        <v>2</v>
      </c>
      <c r="Y45" s="4">
        <v>0</v>
      </c>
      <c r="Z45" s="4">
        <v>0</v>
      </c>
      <c r="AA45" s="4">
        <v>0</v>
      </c>
      <c r="AB45" s="4">
        <v>0</v>
      </c>
      <c r="AC45" s="4">
        <v>2</v>
      </c>
      <c r="AD45" s="13">
        <v>107.41000366210937</v>
      </c>
      <c r="AE45" s="4">
        <f t="shared" si="0"/>
        <v>54</v>
      </c>
      <c r="AF45" s="13">
        <f t="shared" si="1"/>
        <v>161.41000366210937</v>
      </c>
      <c r="AG45" s="13">
        <f t="shared" si="2"/>
        <v>72.225780580179148</v>
      </c>
    </row>
    <row r="46" spans="1:33" ht="75" x14ac:dyDescent="0.25">
      <c r="A46" s="4">
        <v>33</v>
      </c>
      <c r="B46" s="8" t="s">
        <v>222</v>
      </c>
      <c r="C46" s="8">
        <v>1998</v>
      </c>
      <c r="D46" s="8">
        <v>1998</v>
      </c>
      <c r="E46" s="8">
        <v>1998</v>
      </c>
      <c r="F46" s="8">
        <v>1</v>
      </c>
      <c r="G46" s="8" t="s">
        <v>61</v>
      </c>
      <c r="H46" s="8" t="s">
        <v>62</v>
      </c>
      <c r="I46" s="8" t="s">
        <v>63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  <c r="P46" s="4">
        <v>0</v>
      </c>
      <c r="Q46" s="4">
        <v>0</v>
      </c>
      <c r="R46" s="4">
        <v>0</v>
      </c>
      <c r="S46" s="4">
        <v>0</v>
      </c>
      <c r="T46" s="4">
        <v>0</v>
      </c>
      <c r="U46" s="4">
        <v>0</v>
      </c>
      <c r="V46" s="4">
        <v>0</v>
      </c>
      <c r="W46" s="4">
        <v>0</v>
      </c>
      <c r="X46" s="4">
        <v>2</v>
      </c>
      <c r="Y46" s="4">
        <v>0</v>
      </c>
      <c r="Z46" s="4">
        <v>0</v>
      </c>
      <c r="AA46" s="4">
        <v>0</v>
      </c>
      <c r="AB46" s="4">
        <v>0</v>
      </c>
      <c r="AC46" s="4">
        <v>50</v>
      </c>
      <c r="AD46" s="13">
        <v>122.09999847412109</v>
      </c>
      <c r="AE46" s="4">
        <f t="shared" si="0"/>
        <v>52</v>
      </c>
      <c r="AF46" s="13">
        <f t="shared" si="1"/>
        <v>174.09999847412109</v>
      </c>
      <c r="AG46" s="13">
        <f t="shared" si="2"/>
        <v>85.766107774720879</v>
      </c>
    </row>
    <row r="47" spans="1:33" ht="45" x14ac:dyDescent="0.25">
      <c r="A47" s="4">
        <v>34</v>
      </c>
      <c r="B47" s="8" t="s">
        <v>49</v>
      </c>
      <c r="C47" s="8">
        <v>2002</v>
      </c>
      <c r="D47" s="8">
        <v>2002</v>
      </c>
      <c r="E47" s="8">
        <v>2002</v>
      </c>
      <c r="F47" s="8">
        <v>2</v>
      </c>
      <c r="G47" s="8" t="s">
        <v>50</v>
      </c>
      <c r="H47" s="8" t="s">
        <v>51</v>
      </c>
      <c r="I47" s="8" t="s">
        <v>52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>
        <v>0</v>
      </c>
      <c r="Q47" s="4">
        <v>0</v>
      </c>
      <c r="R47" s="4">
        <v>2</v>
      </c>
      <c r="S47" s="4">
        <v>0</v>
      </c>
      <c r="T47" s="4">
        <v>0</v>
      </c>
      <c r="U47" s="4">
        <v>0</v>
      </c>
      <c r="V47" s="4">
        <v>2</v>
      </c>
      <c r="W47" s="4">
        <v>0</v>
      </c>
      <c r="X47" s="4">
        <v>50</v>
      </c>
      <c r="Y47" s="4">
        <v>0</v>
      </c>
      <c r="Z47" s="4">
        <v>0</v>
      </c>
      <c r="AA47" s="4">
        <v>0</v>
      </c>
      <c r="AB47" s="4">
        <v>0</v>
      </c>
      <c r="AC47" s="4">
        <v>0</v>
      </c>
      <c r="AD47" s="13">
        <v>122.68000030517578</v>
      </c>
      <c r="AE47" s="4">
        <f t="shared" si="0"/>
        <v>54</v>
      </c>
      <c r="AF47" s="13">
        <f t="shared" si="1"/>
        <v>176.68000030517578</v>
      </c>
      <c r="AG47" s="13">
        <f t="shared" si="2"/>
        <v>88.518990614509789</v>
      </c>
    </row>
    <row r="48" spans="1:33" ht="30" x14ac:dyDescent="0.25">
      <c r="A48" s="4">
        <v>35</v>
      </c>
      <c r="B48" s="8" t="s">
        <v>303</v>
      </c>
      <c r="C48" s="8">
        <v>2000</v>
      </c>
      <c r="D48" s="8">
        <v>2000</v>
      </c>
      <c r="E48" s="8">
        <v>2000</v>
      </c>
      <c r="F48" s="8">
        <v>1</v>
      </c>
      <c r="G48" s="8" t="s">
        <v>152</v>
      </c>
      <c r="H48" s="8" t="s">
        <v>153</v>
      </c>
      <c r="I48" s="8" t="s">
        <v>154</v>
      </c>
      <c r="J48" s="4">
        <v>0</v>
      </c>
      <c r="K48" s="4">
        <v>0</v>
      </c>
      <c r="L48" s="4">
        <v>0</v>
      </c>
      <c r="M48" s="4">
        <v>0</v>
      </c>
      <c r="N48" s="4">
        <v>2</v>
      </c>
      <c r="O48" s="4">
        <v>0</v>
      </c>
      <c r="P48" s="4">
        <v>0</v>
      </c>
      <c r="Q48" s="4">
        <v>0</v>
      </c>
      <c r="R48" s="4">
        <v>2</v>
      </c>
      <c r="S48" s="4">
        <v>0</v>
      </c>
      <c r="T48" s="4">
        <v>0</v>
      </c>
      <c r="U48" s="4">
        <v>0</v>
      </c>
      <c r="V48" s="4">
        <v>0</v>
      </c>
      <c r="W48" s="4">
        <v>0</v>
      </c>
      <c r="X48" s="4">
        <v>2</v>
      </c>
      <c r="Y48" s="4">
        <v>2</v>
      </c>
      <c r="Z48" s="4">
        <v>0</v>
      </c>
      <c r="AA48" s="4">
        <v>2</v>
      </c>
      <c r="AB48" s="4">
        <v>0</v>
      </c>
      <c r="AC48" s="4">
        <v>2</v>
      </c>
      <c r="AD48" s="13">
        <v>168.99000549316406</v>
      </c>
      <c r="AE48" s="4">
        <f t="shared" si="0"/>
        <v>12</v>
      </c>
      <c r="AF48" s="13">
        <f t="shared" si="1"/>
        <v>180.99000549316406</v>
      </c>
      <c r="AG48" s="13">
        <f t="shared" si="2"/>
        <v>93.11780104115347</v>
      </c>
    </row>
    <row r="49" spans="1:33" ht="75" x14ac:dyDescent="0.25">
      <c r="A49" s="4">
        <v>36</v>
      </c>
      <c r="B49" s="8" t="s">
        <v>230</v>
      </c>
      <c r="C49" s="8">
        <v>2001</v>
      </c>
      <c r="D49" s="8">
        <v>2001</v>
      </c>
      <c r="E49" s="8">
        <v>2001</v>
      </c>
      <c r="F49" s="8">
        <v>1</v>
      </c>
      <c r="G49" s="8" t="s">
        <v>21</v>
      </c>
      <c r="H49" s="8" t="s">
        <v>22</v>
      </c>
      <c r="I49" s="8" t="s">
        <v>23</v>
      </c>
      <c r="J49" s="4">
        <v>0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 s="4">
        <v>2</v>
      </c>
      <c r="Q49" s="4">
        <v>0</v>
      </c>
      <c r="R49" s="4">
        <v>0</v>
      </c>
      <c r="S49" s="4">
        <v>0</v>
      </c>
      <c r="T49" s="4">
        <v>2</v>
      </c>
      <c r="U49" s="4">
        <v>0</v>
      </c>
      <c r="V49" s="4">
        <v>0</v>
      </c>
      <c r="W49" s="4">
        <v>0</v>
      </c>
      <c r="X49" s="4">
        <v>2</v>
      </c>
      <c r="Y49" s="4">
        <v>0</v>
      </c>
      <c r="Z49" s="4">
        <v>0</v>
      </c>
      <c r="AA49" s="4">
        <v>0</v>
      </c>
      <c r="AB49" s="4">
        <v>0</v>
      </c>
      <c r="AC49" s="4">
        <v>50</v>
      </c>
      <c r="AD49" s="13">
        <v>129.69000244140625</v>
      </c>
      <c r="AE49" s="4">
        <f t="shared" si="0"/>
        <v>56</v>
      </c>
      <c r="AF49" s="13">
        <f t="shared" si="1"/>
        <v>185.69000244140625</v>
      </c>
      <c r="AG49" s="13">
        <f t="shared" si="2"/>
        <v>98.132735833113259</v>
      </c>
    </row>
    <row r="50" spans="1:33" ht="30" x14ac:dyDescent="0.25">
      <c r="A50" s="4">
        <v>37</v>
      </c>
      <c r="B50" s="8" t="s">
        <v>307</v>
      </c>
      <c r="C50" s="8">
        <v>2002</v>
      </c>
      <c r="D50" s="8">
        <v>2002</v>
      </c>
      <c r="E50" s="8">
        <v>2002</v>
      </c>
      <c r="F50" s="8">
        <v>2</v>
      </c>
      <c r="G50" s="8" t="s">
        <v>30</v>
      </c>
      <c r="H50" s="8" t="s">
        <v>122</v>
      </c>
      <c r="I50" s="8" t="s">
        <v>123</v>
      </c>
      <c r="J50" s="4">
        <v>0</v>
      </c>
      <c r="K50" s="4">
        <v>0</v>
      </c>
      <c r="L50" s="4">
        <v>2</v>
      </c>
      <c r="M50" s="4">
        <v>0</v>
      </c>
      <c r="N50" s="4">
        <v>0</v>
      </c>
      <c r="O50" s="4">
        <v>0</v>
      </c>
      <c r="P50" s="4">
        <v>0</v>
      </c>
      <c r="Q50" s="4">
        <v>0</v>
      </c>
      <c r="R50" s="4">
        <v>0</v>
      </c>
      <c r="S50" s="4">
        <v>2</v>
      </c>
      <c r="T50" s="4">
        <v>2</v>
      </c>
      <c r="U50" s="4">
        <v>0</v>
      </c>
      <c r="V50" s="4">
        <v>2</v>
      </c>
      <c r="W50" s="4">
        <v>0</v>
      </c>
      <c r="X50" s="4">
        <v>0</v>
      </c>
      <c r="Y50" s="4">
        <v>0</v>
      </c>
      <c r="Z50" s="4">
        <v>0</v>
      </c>
      <c r="AA50" s="4">
        <v>0</v>
      </c>
      <c r="AB50" s="4">
        <v>0</v>
      </c>
      <c r="AC50" s="4">
        <v>50</v>
      </c>
      <c r="AD50" s="13">
        <v>129.74000549316406</v>
      </c>
      <c r="AE50" s="4">
        <f t="shared" si="0"/>
        <v>58</v>
      </c>
      <c r="AF50" s="13">
        <f t="shared" si="1"/>
        <v>187.74000549316406</v>
      </c>
      <c r="AG50" s="13">
        <f t="shared" si="2"/>
        <v>100.32010568485946</v>
      </c>
    </row>
    <row r="51" spans="1:33" ht="30" x14ac:dyDescent="0.25">
      <c r="A51" s="4">
        <v>38</v>
      </c>
      <c r="B51" s="8" t="s">
        <v>186</v>
      </c>
      <c r="C51" s="8">
        <v>2002</v>
      </c>
      <c r="D51" s="8">
        <v>2002</v>
      </c>
      <c r="E51" s="8">
        <v>2002</v>
      </c>
      <c r="F51" s="8">
        <v>3</v>
      </c>
      <c r="G51" s="8" t="s">
        <v>25</v>
      </c>
      <c r="H51" s="8" t="s">
        <v>122</v>
      </c>
      <c r="I51" s="8" t="s">
        <v>123</v>
      </c>
      <c r="J51" s="4">
        <v>0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>
        <v>2</v>
      </c>
      <c r="Q51" s="4">
        <v>0</v>
      </c>
      <c r="R51" s="4">
        <v>2</v>
      </c>
      <c r="S51" s="4">
        <v>2</v>
      </c>
      <c r="T51" s="4">
        <v>2</v>
      </c>
      <c r="U51" s="4">
        <v>0</v>
      </c>
      <c r="V51" s="4">
        <v>0</v>
      </c>
      <c r="W51" s="4">
        <v>0</v>
      </c>
      <c r="X51" s="4">
        <v>0</v>
      </c>
      <c r="Y51" s="4">
        <v>0</v>
      </c>
      <c r="Z51" s="4">
        <v>0</v>
      </c>
      <c r="AA51" s="4">
        <v>0</v>
      </c>
      <c r="AB51" s="4">
        <v>0</v>
      </c>
      <c r="AC51" s="4">
        <v>50</v>
      </c>
      <c r="AD51" s="13">
        <v>145.41000366210937</v>
      </c>
      <c r="AE51" s="4">
        <f t="shared" si="0"/>
        <v>58</v>
      </c>
      <c r="AF51" s="13">
        <f t="shared" si="1"/>
        <v>203.41000366210937</v>
      </c>
      <c r="AG51" s="13">
        <f t="shared" si="2"/>
        <v>117.04012058546078</v>
      </c>
    </row>
    <row r="52" spans="1:33" ht="45" x14ac:dyDescent="0.25">
      <c r="A52" s="4">
        <v>39</v>
      </c>
      <c r="B52" s="8" t="s">
        <v>200</v>
      </c>
      <c r="C52" s="8">
        <v>1997</v>
      </c>
      <c r="D52" s="8">
        <v>1997</v>
      </c>
      <c r="E52" s="8">
        <v>1997</v>
      </c>
      <c r="F52" s="8" t="s">
        <v>33</v>
      </c>
      <c r="G52" s="8" t="s">
        <v>74</v>
      </c>
      <c r="H52" s="8" t="s">
        <v>201</v>
      </c>
      <c r="I52" s="8" t="s">
        <v>172</v>
      </c>
      <c r="J52" s="4">
        <v>0</v>
      </c>
      <c r="K52" s="4">
        <v>2</v>
      </c>
      <c r="L52" s="4">
        <v>0</v>
      </c>
      <c r="M52" s="4">
        <v>0</v>
      </c>
      <c r="N52" s="4">
        <v>0</v>
      </c>
      <c r="O52" s="4">
        <v>0</v>
      </c>
      <c r="P52" s="4">
        <v>0</v>
      </c>
      <c r="Q52" s="4">
        <v>0</v>
      </c>
      <c r="R52" s="4">
        <v>2</v>
      </c>
      <c r="S52" s="4">
        <v>2</v>
      </c>
      <c r="T52" s="4">
        <v>0</v>
      </c>
      <c r="U52" s="4">
        <v>0</v>
      </c>
      <c r="V52" s="4">
        <v>0</v>
      </c>
      <c r="W52" s="4">
        <v>0</v>
      </c>
      <c r="X52" s="4">
        <v>0</v>
      </c>
      <c r="Y52" s="4">
        <v>0</v>
      </c>
      <c r="Z52" s="4">
        <v>0</v>
      </c>
      <c r="AA52" s="4">
        <v>0</v>
      </c>
      <c r="AB52" s="4">
        <v>0</v>
      </c>
      <c r="AC52" s="4">
        <v>50</v>
      </c>
      <c r="AD52" s="13"/>
      <c r="AE52" s="4">
        <f t="shared" si="0"/>
        <v>56</v>
      </c>
      <c r="AF52" s="13" t="s">
        <v>457</v>
      </c>
      <c r="AG52" s="13" t="str">
        <f t="shared" si="2"/>
        <v/>
      </c>
    </row>
    <row r="53" spans="1:33" ht="45" x14ac:dyDescent="0.25">
      <c r="A53" s="4">
        <v>40</v>
      </c>
      <c r="B53" s="8" t="s">
        <v>32</v>
      </c>
      <c r="C53" s="8">
        <v>1997</v>
      </c>
      <c r="D53" s="8">
        <v>1997</v>
      </c>
      <c r="E53" s="8">
        <v>1997</v>
      </c>
      <c r="F53" s="8" t="s">
        <v>33</v>
      </c>
      <c r="G53" s="8" t="s">
        <v>34</v>
      </c>
      <c r="H53" s="8" t="s">
        <v>35</v>
      </c>
      <c r="I53" s="8" t="s">
        <v>36</v>
      </c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13"/>
      <c r="AE53" s="4">
        <f t="shared" si="0"/>
        <v>0</v>
      </c>
      <c r="AF53" s="13" t="s">
        <v>456</v>
      </c>
      <c r="AG53" s="13" t="str">
        <f t="shared" si="2"/>
        <v/>
      </c>
    </row>
    <row r="54" spans="1:33" ht="75" x14ac:dyDescent="0.25">
      <c r="A54" s="4" t="s">
        <v>455</v>
      </c>
      <c r="B54" s="8" t="s">
        <v>173</v>
      </c>
      <c r="C54" s="8">
        <v>1996</v>
      </c>
      <c r="D54" s="8">
        <v>1996</v>
      </c>
      <c r="E54" s="8">
        <v>1996</v>
      </c>
      <c r="F54" s="8" t="s">
        <v>9</v>
      </c>
      <c r="G54" s="8" t="s">
        <v>136</v>
      </c>
      <c r="H54" s="8" t="s">
        <v>174</v>
      </c>
      <c r="I54" s="8" t="s">
        <v>175</v>
      </c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13"/>
      <c r="AE54" s="4">
        <f t="shared" si="0"/>
        <v>0</v>
      </c>
      <c r="AF54" s="13" t="s">
        <v>456</v>
      </c>
      <c r="AG54" s="13" t="str">
        <f t="shared" si="2"/>
        <v/>
      </c>
    </row>
    <row r="56" spans="1:33" ht="18.75" x14ac:dyDescent="0.25">
      <c r="A56" s="29" t="s">
        <v>458</v>
      </c>
      <c r="B56" s="29"/>
      <c r="C56" s="29"/>
      <c r="D56" s="29"/>
      <c r="E56" s="29"/>
      <c r="F56" s="29"/>
      <c r="G56" s="29"/>
      <c r="H56" s="29"/>
      <c r="I56" s="29"/>
      <c r="J56" s="29"/>
    </row>
    <row r="57" spans="1:33" x14ac:dyDescent="0.25">
      <c r="A57" s="52" t="s">
        <v>446</v>
      </c>
      <c r="B57" s="52" t="s">
        <v>1</v>
      </c>
      <c r="C57" s="52" t="s">
        <v>2</v>
      </c>
      <c r="D57" s="52" t="s">
        <v>346</v>
      </c>
      <c r="E57" s="52" t="s">
        <v>347</v>
      </c>
      <c r="F57" s="52" t="s">
        <v>3</v>
      </c>
      <c r="G57" s="52" t="s">
        <v>4</v>
      </c>
      <c r="H57" s="52" t="s">
        <v>5</v>
      </c>
      <c r="I57" s="52" t="s">
        <v>6</v>
      </c>
      <c r="J57" s="52">
        <v>1</v>
      </c>
      <c r="K57" s="52">
        <v>2</v>
      </c>
      <c r="L57" s="52">
        <v>3</v>
      </c>
      <c r="M57" s="52">
        <v>4</v>
      </c>
      <c r="N57" s="52">
        <v>5</v>
      </c>
      <c r="O57" s="52">
        <v>6</v>
      </c>
      <c r="P57" s="52">
        <v>7</v>
      </c>
      <c r="Q57" s="52">
        <v>8</v>
      </c>
      <c r="R57" s="52">
        <v>9</v>
      </c>
      <c r="S57" s="52">
        <v>10</v>
      </c>
      <c r="T57" s="52">
        <v>11</v>
      </c>
      <c r="U57" s="52">
        <v>12</v>
      </c>
      <c r="V57" s="52">
        <v>13</v>
      </c>
      <c r="W57" s="52">
        <v>14</v>
      </c>
      <c r="X57" s="52">
        <v>15</v>
      </c>
      <c r="Y57" s="52">
        <v>16</v>
      </c>
      <c r="Z57" s="52">
        <v>17</v>
      </c>
      <c r="AA57" s="52">
        <v>18</v>
      </c>
      <c r="AB57" s="52">
        <v>19</v>
      </c>
      <c r="AC57" s="52">
        <v>20</v>
      </c>
      <c r="AD57" s="52" t="s">
        <v>449</v>
      </c>
      <c r="AE57" s="52" t="s">
        <v>450</v>
      </c>
      <c r="AF57" s="52" t="s">
        <v>451</v>
      </c>
      <c r="AG57" s="52" t="s">
        <v>454</v>
      </c>
    </row>
    <row r="58" spans="1:33" x14ac:dyDescent="0.25">
      <c r="A58" s="53"/>
      <c r="B58" s="53"/>
      <c r="C58" s="53"/>
      <c r="D58" s="53"/>
      <c r="E58" s="53"/>
      <c r="F58" s="53"/>
      <c r="G58" s="53"/>
      <c r="H58" s="53"/>
      <c r="I58" s="53"/>
      <c r="J58" s="53"/>
      <c r="K58" s="53"/>
      <c r="L58" s="53"/>
      <c r="M58" s="53"/>
      <c r="N58" s="53"/>
      <c r="O58" s="53"/>
      <c r="P58" s="53"/>
      <c r="Q58" s="53"/>
      <c r="R58" s="53"/>
      <c r="S58" s="53"/>
      <c r="T58" s="53"/>
      <c r="U58" s="53"/>
      <c r="V58" s="53"/>
      <c r="W58" s="53"/>
      <c r="X58" s="53"/>
      <c r="Y58" s="53"/>
      <c r="Z58" s="53"/>
      <c r="AA58" s="53"/>
      <c r="AB58" s="53"/>
      <c r="AC58" s="53"/>
      <c r="AD58" s="53"/>
      <c r="AE58" s="53"/>
      <c r="AF58" s="53"/>
      <c r="AG58" s="53"/>
    </row>
    <row r="59" spans="1:33" ht="60" x14ac:dyDescent="0.25">
      <c r="A59" s="10" t="s">
        <v>455</v>
      </c>
      <c r="B59" s="11" t="s">
        <v>464</v>
      </c>
      <c r="C59" s="11" t="s">
        <v>465</v>
      </c>
      <c r="D59" s="11">
        <v>1996</v>
      </c>
      <c r="E59" s="11">
        <v>1996</v>
      </c>
      <c r="F59" s="11" t="s">
        <v>461</v>
      </c>
      <c r="G59" s="11" t="s">
        <v>16</v>
      </c>
      <c r="H59" s="11" t="s">
        <v>251</v>
      </c>
      <c r="I59" s="11" t="s">
        <v>114</v>
      </c>
      <c r="J59" s="10">
        <v>0</v>
      </c>
      <c r="K59" s="10">
        <v>0</v>
      </c>
      <c r="L59" s="10">
        <v>0</v>
      </c>
      <c r="M59" s="10">
        <v>0</v>
      </c>
      <c r="N59" s="10">
        <v>0</v>
      </c>
      <c r="O59" s="10">
        <v>0</v>
      </c>
      <c r="P59" s="10">
        <v>0</v>
      </c>
      <c r="Q59" s="10">
        <v>0</v>
      </c>
      <c r="R59" s="10">
        <v>0</v>
      </c>
      <c r="S59" s="10">
        <v>0</v>
      </c>
      <c r="T59" s="10">
        <v>0</v>
      </c>
      <c r="U59" s="10">
        <v>0</v>
      </c>
      <c r="V59" s="10">
        <v>0</v>
      </c>
      <c r="W59" s="10">
        <v>0</v>
      </c>
      <c r="X59" s="10">
        <v>0</v>
      </c>
      <c r="Y59" s="10">
        <v>0</v>
      </c>
      <c r="Z59" s="10">
        <v>0</v>
      </c>
      <c r="AA59" s="10">
        <v>0</v>
      </c>
      <c r="AB59" s="10">
        <v>0</v>
      </c>
      <c r="AC59" s="10">
        <v>2</v>
      </c>
      <c r="AD59" s="12">
        <v>105.12000274658203</v>
      </c>
      <c r="AE59" s="10">
        <f t="shared" ref="AE59:AE75" si="3">SUM(J59:AC59)</f>
        <v>2</v>
      </c>
      <c r="AF59" s="12">
        <f t="shared" ref="AF59:AF74" si="4">AD59+AE59</f>
        <v>107.12000274658203</v>
      </c>
      <c r="AG59" s="12">
        <f t="shared" ref="AG59:AG75" si="5">IF( AND(ISNUMBER(AF$59),ISNUMBER(AF59)),(AF59-AF$59)/AF$59*100,"")</f>
        <v>0</v>
      </c>
    </row>
    <row r="60" spans="1:33" ht="45" x14ac:dyDescent="0.25">
      <c r="A60" s="4" t="s">
        <v>455</v>
      </c>
      <c r="B60" s="8" t="s">
        <v>462</v>
      </c>
      <c r="C60" s="8" t="s">
        <v>463</v>
      </c>
      <c r="D60" s="8">
        <v>1995</v>
      </c>
      <c r="E60" s="8">
        <v>1994</v>
      </c>
      <c r="F60" s="8" t="s">
        <v>461</v>
      </c>
      <c r="G60" s="8" t="s">
        <v>10</v>
      </c>
      <c r="H60" s="8" t="s">
        <v>11</v>
      </c>
      <c r="I60" s="8" t="s">
        <v>12</v>
      </c>
      <c r="J60" s="4">
        <v>0</v>
      </c>
      <c r="K60" s="4">
        <v>0</v>
      </c>
      <c r="L60" s="4">
        <v>0</v>
      </c>
      <c r="M60" s="4">
        <v>0</v>
      </c>
      <c r="N60" s="4">
        <v>0</v>
      </c>
      <c r="O60" s="4">
        <v>0</v>
      </c>
      <c r="P60" s="4">
        <v>0</v>
      </c>
      <c r="Q60" s="4">
        <v>0</v>
      </c>
      <c r="R60" s="4">
        <v>0</v>
      </c>
      <c r="S60" s="4">
        <v>0</v>
      </c>
      <c r="T60" s="4">
        <v>0</v>
      </c>
      <c r="U60" s="4">
        <v>0</v>
      </c>
      <c r="V60" s="4">
        <v>0</v>
      </c>
      <c r="W60" s="4">
        <v>0</v>
      </c>
      <c r="X60" s="4">
        <v>0</v>
      </c>
      <c r="Y60" s="4">
        <v>0</v>
      </c>
      <c r="Z60" s="4">
        <v>0</v>
      </c>
      <c r="AA60" s="4">
        <v>0</v>
      </c>
      <c r="AB60" s="4">
        <v>0</v>
      </c>
      <c r="AC60" s="4">
        <v>0</v>
      </c>
      <c r="AD60" s="13">
        <v>108.98999786376953</v>
      </c>
      <c r="AE60" s="4">
        <f t="shared" si="3"/>
        <v>0</v>
      </c>
      <c r="AF60" s="13">
        <f t="shared" si="4"/>
        <v>108.98999786376953</v>
      </c>
      <c r="AG60" s="13">
        <f t="shared" si="5"/>
        <v>1.7457011475358344</v>
      </c>
    </row>
    <row r="61" spans="1:33" ht="45" x14ac:dyDescent="0.25">
      <c r="A61" s="4">
        <v>1</v>
      </c>
      <c r="B61" s="8" t="s">
        <v>473</v>
      </c>
      <c r="C61" s="8" t="s">
        <v>467</v>
      </c>
      <c r="D61" s="8">
        <v>1998</v>
      </c>
      <c r="E61" s="8">
        <v>1998</v>
      </c>
      <c r="F61" s="8" t="s">
        <v>468</v>
      </c>
      <c r="G61" s="8" t="s">
        <v>34</v>
      </c>
      <c r="H61" s="8" t="s">
        <v>35</v>
      </c>
      <c r="I61" s="8" t="s">
        <v>69</v>
      </c>
      <c r="J61" s="4">
        <v>0</v>
      </c>
      <c r="K61" s="4">
        <v>0</v>
      </c>
      <c r="L61" s="4">
        <v>0</v>
      </c>
      <c r="M61" s="4">
        <v>2</v>
      </c>
      <c r="N61" s="4">
        <v>0</v>
      </c>
      <c r="O61" s="4">
        <v>0</v>
      </c>
      <c r="P61" s="4">
        <v>2</v>
      </c>
      <c r="Q61" s="4">
        <v>0</v>
      </c>
      <c r="R61" s="4">
        <v>0</v>
      </c>
      <c r="S61" s="4">
        <v>0</v>
      </c>
      <c r="T61" s="4">
        <v>0</v>
      </c>
      <c r="U61" s="4">
        <v>0</v>
      </c>
      <c r="V61" s="4">
        <v>0</v>
      </c>
      <c r="W61" s="4">
        <v>0</v>
      </c>
      <c r="X61" s="4">
        <v>2</v>
      </c>
      <c r="Y61" s="4">
        <v>2</v>
      </c>
      <c r="Z61" s="4">
        <v>0</v>
      </c>
      <c r="AA61" s="4">
        <v>0</v>
      </c>
      <c r="AB61" s="4">
        <v>0</v>
      </c>
      <c r="AC61" s="4">
        <v>2</v>
      </c>
      <c r="AD61" s="13">
        <v>113.18000030517578</v>
      </c>
      <c r="AE61" s="4">
        <f t="shared" si="3"/>
        <v>10</v>
      </c>
      <c r="AF61" s="13">
        <f t="shared" si="4"/>
        <v>123.18000030517578</v>
      </c>
      <c r="AG61" s="13">
        <f t="shared" si="5"/>
        <v>14.992529076560531</v>
      </c>
    </row>
    <row r="62" spans="1:33" ht="45" x14ac:dyDescent="0.25">
      <c r="A62" s="4">
        <v>2</v>
      </c>
      <c r="B62" s="8" t="s">
        <v>471</v>
      </c>
      <c r="C62" s="8" t="s">
        <v>467</v>
      </c>
      <c r="D62" s="8">
        <v>1998</v>
      </c>
      <c r="E62" s="8">
        <v>1998</v>
      </c>
      <c r="F62" s="8" t="s">
        <v>472</v>
      </c>
      <c r="G62" s="8" t="s">
        <v>50</v>
      </c>
      <c r="H62" s="8" t="s">
        <v>116</v>
      </c>
      <c r="I62" s="8" t="s">
        <v>52</v>
      </c>
      <c r="J62" s="4">
        <v>0</v>
      </c>
      <c r="K62" s="4">
        <v>0</v>
      </c>
      <c r="L62" s="4">
        <v>0</v>
      </c>
      <c r="M62" s="4">
        <v>0</v>
      </c>
      <c r="N62" s="4">
        <v>0</v>
      </c>
      <c r="O62" s="4">
        <v>0</v>
      </c>
      <c r="P62" s="4">
        <v>0</v>
      </c>
      <c r="Q62" s="4">
        <v>0</v>
      </c>
      <c r="R62" s="4">
        <v>0</v>
      </c>
      <c r="S62" s="4">
        <v>0</v>
      </c>
      <c r="T62" s="4">
        <v>0</v>
      </c>
      <c r="U62" s="4">
        <v>0</v>
      </c>
      <c r="V62" s="4">
        <v>0</v>
      </c>
      <c r="W62" s="4">
        <v>0</v>
      </c>
      <c r="X62" s="4">
        <v>2</v>
      </c>
      <c r="Y62" s="4">
        <v>2</v>
      </c>
      <c r="Z62" s="4">
        <v>0</v>
      </c>
      <c r="AA62" s="4">
        <v>2</v>
      </c>
      <c r="AB62" s="4">
        <v>0</v>
      </c>
      <c r="AC62" s="4">
        <v>0</v>
      </c>
      <c r="AD62" s="13">
        <v>117.26999664306641</v>
      </c>
      <c r="AE62" s="4">
        <f t="shared" si="3"/>
        <v>6</v>
      </c>
      <c r="AF62" s="13">
        <f t="shared" si="4"/>
        <v>123.26999664306641</v>
      </c>
      <c r="AG62" s="13">
        <f t="shared" si="5"/>
        <v>15.076543579532057</v>
      </c>
    </row>
    <row r="63" spans="1:33" ht="75" x14ac:dyDescent="0.25">
      <c r="A63" s="4">
        <v>3</v>
      </c>
      <c r="B63" s="8" t="s">
        <v>466</v>
      </c>
      <c r="C63" s="8" t="s">
        <v>467</v>
      </c>
      <c r="D63" s="8">
        <v>1998</v>
      </c>
      <c r="E63" s="8">
        <v>1998</v>
      </c>
      <c r="F63" s="8" t="s">
        <v>468</v>
      </c>
      <c r="G63" s="8" t="s">
        <v>136</v>
      </c>
      <c r="H63" s="8" t="s">
        <v>191</v>
      </c>
      <c r="I63" s="8" t="s">
        <v>192</v>
      </c>
      <c r="J63" s="4">
        <v>0</v>
      </c>
      <c r="K63" s="4">
        <v>0</v>
      </c>
      <c r="L63" s="4">
        <v>0</v>
      </c>
      <c r="M63" s="4">
        <v>2</v>
      </c>
      <c r="N63" s="4">
        <v>0</v>
      </c>
      <c r="O63" s="4">
        <v>0</v>
      </c>
      <c r="P63" s="4">
        <v>0</v>
      </c>
      <c r="Q63" s="4">
        <v>0</v>
      </c>
      <c r="R63" s="4">
        <v>2</v>
      </c>
      <c r="S63" s="4">
        <v>0</v>
      </c>
      <c r="T63" s="4">
        <v>0</v>
      </c>
      <c r="U63" s="4">
        <v>0</v>
      </c>
      <c r="V63" s="4">
        <v>0</v>
      </c>
      <c r="W63" s="4">
        <v>0</v>
      </c>
      <c r="X63" s="4">
        <v>2</v>
      </c>
      <c r="Y63" s="4">
        <v>0</v>
      </c>
      <c r="Z63" s="4">
        <v>0</v>
      </c>
      <c r="AA63" s="4">
        <v>2</v>
      </c>
      <c r="AB63" s="4">
        <v>0</v>
      </c>
      <c r="AC63" s="4">
        <v>2</v>
      </c>
      <c r="AD63" s="13">
        <v>118.22000122070312</v>
      </c>
      <c r="AE63" s="4">
        <f t="shared" si="3"/>
        <v>10</v>
      </c>
      <c r="AF63" s="13">
        <f t="shared" si="4"/>
        <v>128.22000122070312</v>
      </c>
      <c r="AG63" s="13">
        <f t="shared" si="5"/>
        <v>19.697533544727573</v>
      </c>
    </row>
    <row r="64" spans="1:33" ht="45" x14ac:dyDescent="0.25">
      <c r="A64" s="4">
        <v>4</v>
      </c>
      <c r="B64" s="8" t="s">
        <v>474</v>
      </c>
      <c r="C64" s="8" t="s">
        <v>475</v>
      </c>
      <c r="D64" s="8">
        <v>2000</v>
      </c>
      <c r="E64" s="8">
        <v>1997</v>
      </c>
      <c r="F64" s="8" t="s">
        <v>476</v>
      </c>
      <c r="G64" s="8" t="s">
        <v>34</v>
      </c>
      <c r="H64" s="8" t="s">
        <v>35</v>
      </c>
      <c r="I64" s="8" t="s">
        <v>36</v>
      </c>
      <c r="J64" s="4">
        <v>0</v>
      </c>
      <c r="K64" s="4">
        <v>0</v>
      </c>
      <c r="L64" s="4">
        <v>0</v>
      </c>
      <c r="M64" s="4">
        <v>0</v>
      </c>
      <c r="N64" s="4">
        <v>0</v>
      </c>
      <c r="O64" s="4">
        <v>0</v>
      </c>
      <c r="P64" s="4">
        <v>0</v>
      </c>
      <c r="Q64" s="4">
        <v>0</v>
      </c>
      <c r="R64" s="4">
        <v>0</v>
      </c>
      <c r="S64" s="4">
        <v>0</v>
      </c>
      <c r="T64" s="4">
        <v>0</v>
      </c>
      <c r="U64" s="4">
        <v>0</v>
      </c>
      <c r="V64" s="4">
        <v>2</v>
      </c>
      <c r="W64" s="4">
        <v>0</v>
      </c>
      <c r="X64" s="4">
        <v>2</v>
      </c>
      <c r="Y64" s="4">
        <v>2</v>
      </c>
      <c r="Z64" s="4">
        <v>0</v>
      </c>
      <c r="AA64" s="4">
        <v>0</v>
      </c>
      <c r="AB64" s="4">
        <v>0</v>
      </c>
      <c r="AC64" s="4">
        <v>2</v>
      </c>
      <c r="AD64" s="13">
        <v>132.94999694824219</v>
      </c>
      <c r="AE64" s="4">
        <f t="shared" si="3"/>
        <v>8</v>
      </c>
      <c r="AF64" s="13">
        <f t="shared" si="4"/>
        <v>140.94999694824219</v>
      </c>
      <c r="AG64" s="13">
        <f t="shared" si="5"/>
        <v>31.58139781016725</v>
      </c>
    </row>
    <row r="65" spans="1:33" ht="60" x14ac:dyDescent="0.25">
      <c r="A65" s="4">
        <v>5</v>
      </c>
      <c r="B65" s="8" t="s">
        <v>485</v>
      </c>
      <c r="C65" s="8" t="s">
        <v>486</v>
      </c>
      <c r="D65" s="8">
        <v>2000</v>
      </c>
      <c r="E65" s="8">
        <v>1999</v>
      </c>
      <c r="F65" s="8" t="s">
        <v>472</v>
      </c>
      <c r="G65" s="8" t="s">
        <v>16</v>
      </c>
      <c r="H65" s="8" t="s">
        <v>17</v>
      </c>
      <c r="I65" s="8" t="s">
        <v>389</v>
      </c>
      <c r="J65" s="4">
        <v>0</v>
      </c>
      <c r="K65" s="4">
        <v>2</v>
      </c>
      <c r="L65" s="4">
        <v>0</v>
      </c>
      <c r="M65" s="4">
        <v>0</v>
      </c>
      <c r="N65" s="4">
        <v>0</v>
      </c>
      <c r="O65" s="4">
        <v>0</v>
      </c>
      <c r="P65" s="4">
        <v>0</v>
      </c>
      <c r="Q65" s="4">
        <v>2</v>
      </c>
      <c r="R65" s="4">
        <v>0</v>
      </c>
      <c r="S65" s="4">
        <v>0</v>
      </c>
      <c r="T65" s="4">
        <v>0</v>
      </c>
      <c r="U65" s="4">
        <v>0</v>
      </c>
      <c r="V65" s="4">
        <v>0</v>
      </c>
      <c r="W65" s="4">
        <v>0</v>
      </c>
      <c r="X65" s="4">
        <v>2</v>
      </c>
      <c r="Y65" s="4">
        <v>0</v>
      </c>
      <c r="Z65" s="4">
        <v>0</v>
      </c>
      <c r="AA65" s="4">
        <v>0</v>
      </c>
      <c r="AB65" s="4">
        <v>0</v>
      </c>
      <c r="AC65" s="4">
        <v>2</v>
      </c>
      <c r="AD65" s="13">
        <v>133.16000366210937</v>
      </c>
      <c r="AE65" s="4">
        <f t="shared" si="3"/>
        <v>8</v>
      </c>
      <c r="AF65" s="13">
        <f t="shared" si="4"/>
        <v>141.16000366210937</v>
      </c>
      <c r="AG65" s="13">
        <f t="shared" si="5"/>
        <v>31.777445895009077</v>
      </c>
    </row>
    <row r="66" spans="1:33" ht="90" x14ac:dyDescent="0.25">
      <c r="A66" s="4">
        <v>6</v>
      </c>
      <c r="B66" s="8" t="s">
        <v>480</v>
      </c>
      <c r="C66" s="8" t="s">
        <v>481</v>
      </c>
      <c r="D66" s="8">
        <v>1999</v>
      </c>
      <c r="E66" s="8">
        <v>1999</v>
      </c>
      <c r="F66" s="8" t="s">
        <v>472</v>
      </c>
      <c r="G66" s="8" t="s">
        <v>50</v>
      </c>
      <c r="H66" s="8" t="s">
        <v>429</v>
      </c>
      <c r="I66" s="8" t="s">
        <v>430</v>
      </c>
      <c r="J66" s="4">
        <v>0</v>
      </c>
      <c r="K66" s="4">
        <v>0</v>
      </c>
      <c r="L66" s="4">
        <v>0</v>
      </c>
      <c r="M66" s="4">
        <v>0</v>
      </c>
      <c r="N66" s="4">
        <v>0</v>
      </c>
      <c r="O66" s="4">
        <v>2</v>
      </c>
      <c r="P66" s="4">
        <v>0</v>
      </c>
      <c r="Q66" s="4">
        <v>0</v>
      </c>
      <c r="R66" s="4">
        <v>2</v>
      </c>
      <c r="S66" s="4">
        <v>0</v>
      </c>
      <c r="T66" s="4">
        <v>0</v>
      </c>
      <c r="U66" s="4">
        <v>0</v>
      </c>
      <c r="V66" s="4">
        <v>2</v>
      </c>
      <c r="W66" s="4">
        <v>0</v>
      </c>
      <c r="X66" s="4">
        <v>0</v>
      </c>
      <c r="Y66" s="4">
        <v>0</v>
      </c>
      <c r="Z66" s="4">
        <v>0</v>
      </c>
      <c r="AA66" s="4">
        <v>0</v>
      </c>
      <c r="AB66" s="4">
        <v>0</v>
      </c>
      <c r="AC66" s="4">
        <v>2</v>
      </c>
      <c r="AD66" s="13">
        <v>134.44000244140625</v>
      </c>
      <c r="AE66" s="4">
        <f t="shared" si="3"/>
        <v>8</v>
      </c>
      <c r="AF66" s="13">
        <f t="shared" si="4"/>
        <v>142.44000244140625</v>
      </c>
      <c r="AG66" s="13">
        <f t="shared" si="5"/>
        <v>32.972366308076111</v>
      </c>
    </row>
    <row r="67" spans="1:33" ht="45" x14ac:dyDescent="0.25">
      <c r="A67" s="4">
        <v>7</v>
      </c>
      <c r="B67" s="8" t="s">
        <v>478</v>
      </c>
      <c r="C67" s="8" t="s">
        <v>479</v>
      </c>
      <c r="D67" s="8">
        <v>1998</v>
      </c>
      <c r="E67" s="8">
        <v>1997</v>
      </c>
      <c r="F67" s="8" t="s">
        <v>472</v>
      </c>
      <c r="G67" s="8" t="s">
        <v>30</v>
      </c>
      <c r="H67" s="8" t="s">
        <v>394</v>
      </c>
      <c r="I67" s="8" t="s">
        <v>395</v>
      </c>
      <c r="J67" s="4">
        <v>0</v>
      </c>
      <c r="K67" s="4">
        <v>0</v>
      </c>
      <c r="L67" s="4">
        <v>0</v>
      </c>
      <c r="M67" s="4">
        <v>0</v>
      </c>
      <c r="N67" s="4">
        <v>2</v>
      </c>
      <c r="O67" s="4">
        <v>0</v>
      </c>
      <c r="P67" s="4">
        <v>0</v>
      </c>
      <c r="Q67" s="4">
        <v>0</v>
      </c>
      <c r="R67" s="4">
        <v>2</v>
      </c>
      <c r="S67" s="4">
        <v>0</v>
      </c>
      <c r="T67" s="4">
        <v>0</v>
      </c>
      <c r="U67" s="4">
        <v>0</v>
      </c>
      <c r="V67" s="4">
        <v>0</v>
      </c>
      <c r="W67" s="4">
        <v>0</v>
      </c>
      <c r="X67" s="4">
        <v>2</v>
      </c>
      <c r="Y67" s="4">
        <v>2</v>
      </c>
      <c r="Z67" s="4">
        <v>0</v>
      </c>
      <c r="AA67" s="4">
        <v>2</v>
      </c>
      <c r="AB67" s="4">
        <v>2</v>
      </c>
      <c r="AC67" s="4">
        <v>2</v>
      </c>
      <c r="AD67" s="13">
        <v>130.07000732421875</v>
      </c>
      <c r="AE67" s="4">
        <f t="shared" si="3"/>
        <v>14</v>
      </c>
      <c r="AF67" s="13">
        <f t="shared" si="4"/>
        <v>144.07000732421875</v>
      </c>
      <c r="AG67" s="13">
        <f t="shared" si="5"/>
        <v>34.494028781021214</v>
      </c>
    </row>
    <row r="68" spans="1:33" ht="45" x14ac:dyDescent="0.25">
      <c r="A68" s="4">
        <v>8</v>
      </c>
      <c r="B68" s="8" t="s">
        <v>477</v>
      </c>
      <c r="C68" s="8" t="s">
        <v>467</v>
      </c>
      <c r="D68" s="8">
        <v>1998</v>
      </c>
      <c r="E68" s="8">
        <v>1998</v>
      </c>
      <c r="F68" s="8" t="s">
        <v>468</v>
      </c>
      <c r="G68" s="8" t="s">
        <v>10</v>
      </c>
      <c r="H68" s="8" t="s">
        <v>71</v>
      </c>
      <c r="I68" s="8" t="s">
        <v>72</v>
      </c>
      <c r="J68" s="4">
        <v>0</v>
      </c>
      <c r="K68" s="4">
        <v>2</v>
      </c>
      <c r="L68" s="4">
        <v>2</v>
      </c>
      <c r="M68" s="4">
        <v>0</v>
      </c>
      <c r="N68" s="4">
        <v>0</v>
      </c>
      <c r="O68" s="4">
        <v>0</v>
      </c>
      <c r="P68" s="4">
        <v>0</v>
      </c>
      <c r="Q68" s="4">
        <v>2</v>
      </c>
      <c r="R68" s="4">
        <v>0</v>
      </c>
      <c r="S68" s="4">
        <v>0</v>
      </c>
      <c r="T68" s="4">
        <v>0</v>
      </c>
      <c r="U68" s="4">
        <v>0</v>
      </c>
      <c r="V68" s="4">
        <v>0</v>
      </c>
      <c r="W68" s="4">
        <v>0</v>
      </c>
      <c r="X68" s="4">
        <v>0</v>
      </c>
      <c r="Y68" s="4">
        <v>2</v>
      </c>
      <c r="Z68" s="4">
        <v>0</v>
      </c>
      <c r="AA68" s="4">
        <v>0</v>
      </c>
      <c r="AB68" s="4">
        <v>2</v>
      </c>
      <c r="AC68" s="4">
        <v>0</v>
      </c>
      <c r="AD68" s="13">
        <v>145.30999755859375</v>
      </c>
      <c r="AE68" s="4">
        <f t="shared" si="3"/>
        <v>10</v>
      </c>
      <c r="AF68" s="13">
        <f t="shared" si="4"/>
        <v>155.30999755859375</v>
      </c>
      <c r="AG68" s="13">
        <f t="shared" si="5"/>
        <v>44.986924548552025</v>
      </c>
    </row>
    <row r="69" spans="1:33" ht="75" x14ac:dyDescent="0.25">
      <c r="A69" s="4" t="s">
        <v>455</v>
      </c>
      <c r="B69" s="8" t="s">
        <v>459</v>
      </c>
      <c r="C69" s="8" t="s">
        <v>460</v>
      </c>
      <c r="D69" s="8">
        <v>1995</v>
      </c>
      <c r="E69" s="8">
        <v>1995</v>
      </c>
      <c r="F69" s="8" t="s">
        <v>461</v>
      </c>
      <c r="G69" s="8" t="s">
        <v>91</v>
      </c>
      <c r="H69" s="8" t="s">
        <v>92</v>
      </c>
      <c r="I69" s="8" t="s">
        <v>93</v>
      </c>
      <c r="J69" s="4">
        <v>0</v>
      </c>
      <c r="K69" s="4">
        <v>0</v>
      </c>
      <c r="L69" s="4">
        <v>0</v>
      </c>
      <c r="M69" s="4">
        <v>0</v>
      </c>
      <c r="N69" s="4">
        <v>0</v>
      </c>
      <c r="O69" s="4">
        <v>0</v>
      </c>
      <c r="P69" s="4">
        <v>0</v>
      </c>
      <c r="Q69" s="4">
        <v>0</v>
      </c>
      <c r="R69" s="4">
        <v>0</v>
      </c>
      <c r="S69" s="4">
        <v>0</v>
      </c>
      <c r="T69" s="4">
        <v>0</v>
      </c>
      <c r="U69" s="4">
        <v>0</v>
      </c>
      <c r="V69" s="4">
        <v>0</v>
      </c>
      <c r="W69" s="4">
        <v>0</v>
      </c>
      <c r="X69" s="4">
        <v>0</v>
      </c>
      <c r="Y69" s="4">
        <v>0</v>
      </c>
      <c r="Z69" s="4">
        <v>0</v>
      </c>
      <c r="AA69" s="4">
        <v>0</v>
      </c>
      <c r="AB69" s="4">
        <v>0</v>
      </c>
      <c r="AC69" s="4">
        <v>50</v>
      </c>
      <c r="AD69" s="13">
        <v>107.59999847412109</v>
      </c>
      <c r="AE69" s="4">
        <f t="shared" si="3"/>
        <v>50</v>
      </c>
      <c r="AF69" s="13">
        <f t="shared" si="4"/>
        <v>157.59999847412109</v>
      </c>
      <c r="AG69" s="13">
        <f t="shared" si="5"/>
        <v>47.124714743484056</v>
      </c>
    </row>
    <row r="70" spans="1:33" ht="30" x14ac:dyDescent="0.25">
      <c r="A70" s="4">
        <v>9</v>
      </c>
      <c r="B70" s="8" t="s">
        <v>487</v>
      </c>
      <c r="C70" s="8" t="s">
        <v>483</v>
      </c>
      <c r="D70" s="8">
        <v>2000</v>
      </c>
      <c r="E70" s="8">
        <v>2000</v>
      </c>
      <c r="F70" s="8" t="s">
        <v>472</v>
      </c>
      <c r="G70" s="8" t="s">
        <v>74</v>
      </c>
      <c r="H70" s="8" t="s">
        <v>80</v>
      </c>
      <c r="I70" s="8" t="s">
        <v>81</v>
      </c>
      <c r="J70" s="4">
        <v>0</v>
      </c>
      <c r="K70" s="4">
        <v>0</v>
      </c>
      <c r="L70" s="4">
        <v>0</v>
      </c>
      <c r="M70" s="4">
        <v>0</v>
      </c>
      <c r="N70" s="4">
        <v>2</v>
      </c>
      <c r="O70" s="4">
        <v>2</v>
      </c>
      <c r="P70" s="4">
        <v>2</v>
      </c>
      <c r="Q70" s="4">
        <v>0</v>
      </c>
      <c r="R70" s="4">
        <v>0</v>
      </c>
      <c r="S70" s="4">
        <v>0</v>
      </c>
      <c r="T70" s="4">
        <v>2</v>
      </c>
      <c r="U70" s="4">
        <v>0</v>
      </c>
      <c r="V70" s="4">
        <v>2</v>
      </c>
      <c r="W70" s="4">
        <v>0</v>
      </c>
      <c r="X70" s="4">
        <v>0</v>
      </c>
      <c r="Y70" s="4">
        <v>0</v>
      </c>
      <c r="Z70" s="4">
        <v>0</v>
      </c>
      <c r="AA70" s="4">
        <v>0</v>
      </c>
      <c r="AB70" s="4">
        <v>0</v>
      </c>
      <c r="AC70" s="4">
        <v>0</v>
      </c>
      <c r="AD70" s="13">
        <v>156.58999633789063</v>
      </c>
      <c r="AE70" s="4">
        <f t="shared" si="3"/>
        <v>10</v>
      </c>
      <c r="AF70" s="13">
        <f t="shared" si="4"/>
        <v>166.58999633789063</v>
      </c>
      <c r="AG70" s="13">
        <f t="shared" si="5"/>
        <v>55.517169591564588</v>
      </c>
    </row>
    <row r="71" spans="1:33" ht="75" x14ac:dyDescent="0.25">
      <c r="A71" s="4">
        <v>10</v>
      </c>
      <c r="B71" s="8" t="s">
        <v>469</v>
      </c>
      <c r="C71" s="8" t="s">
        <v>470</v>
      </c>
      <c r="D71" s="8">
        <v>1999</v>
      </c>
      <c r="E71" s="8">
        <v>1998</v>
      </c>
      <c r="F71" s="8" t="s">
        <v>468</v>
      </c>
      <c r="G71" s="8" t="s">
        <v>21</v>
      </c>
      <c r="H71" s="8" t="s">
        <v>22</v>
      </c>
      <c r="I71" s="8" t="s">
        <v>23</v>
      </c>
      <c r="J71" s="4">
        <v>0</v>
      </c>
      <c r="K71" s="4">
        <v>0</v>
      </c>
      <c r="L71" s="4">
        <v>0</v>
      </c>
      <c r="M71" s="4">
        <v>0</v>
      </c>
      <c r="N71" s="4">
        <v>0</v>
      </c>
      <c r="O71" s="4">
        <v>0</v>
      </c>
      <c r="P71" s="4">
        <v>0</v>
      </c>
      <c r="Q71" s="4">
        <v>0</v>
      </c>
      <c r="R71" s="4">
        <v>0</v>
      </c>
      <c r="S71" s="4">
        <v>0</v>
      </c>
      <c r="T71" s="4">
        <v>0</v>
      </c>
      <c r="U71" s="4">
        <v>0</v>
      </c>
      <c r="V71" s="4">
        <v>0</v>
      </c>
      <c r="W71" s="4">
        <v>0</v>
      </c>
      <c r="X71" s="4">
        <v>0</v>
      </c>
      <c r="Y71" s="4">
        <v>0</v>
      </c>
      <c r="Z71" s="4">
        <v>0</v>
      </c>
      <c r="AA71" s="4">
        <v>0</v>
      </c>
      <c r="AB71" s="4">
        <v>50</v>
      </c>
      <c r="AC71" s="4">
        <v>2</v>
      </c>
      <c r="AD71" s="13">
        <v>129.6300048828125</v>
      </c>
      <c r="AE71" s="4">
        <f t="shared" si="3"/>
        <v>52</v>
      </c>
      <c r="AF71" s="13">
        <f t="shared" si="4"/>
        <v>181.6300048828125</v>
      </c>
      <c r="AG71" s="13">
        <f t="shared" si="5"/>
        <v>69.557505811964631</v>
      </c>
    </row>
    <row r="72" spans="1:33" ht="75" x14ac:dyDescent="0.25">
      <c r="A72" s="4">
        <v>11</v>
      </c>
      <c r="B72" s="8" t="s">
        <v>484</v>
      </c>
      <c r="C72" s="8" t="s">
        <v>470</v>
      </c>
      <c r="D72" s="8">
        <v>1999</v>
      </c>
      <c r="E72" s="8">
        <v>1998</v>
      </c>
      <c r="F72" s="8" t="s">
        <v>472</v>
      </c>
      <c r="G72" s="8" t="s">
        <v>61</v>
      </c>
      <c r="H72" s="8" t="s">
        <v>62</v>
      </c>
      <c r="I72" s="8" t="s">
        <v>63</v>
      </c>
      <c r="J72" s="4">
        <v>0</v>
      </c>
      <c r="K72" s="4">
        <v>0</v>
      </c>
      <c r="L72" s="4">
        <v>0</v>
      </c>
      <c r="M72" s="4">
        <v>0</v>
      </c>
      <c r="N72" s="4">
        <v>0</v>
      </c>
      <c r="O72" s="4">
        <v>0</v>
      </c>
      <c r="P72" s="4">
        <v>2</v>
      </c>
      <c r="Q72" s="4">
        <v>0</v>
      </c>
      <c r="R72" s="4">
        <v>0</v>
      </c>
      <c r="S72" s="4">
        <v>0</v>
      </c>
      <c r="T72" s="4">
        <v>0</v>
      </c>
      <c r="U72" s="4">
        <v>0</v>
      </c>
      <c r="V72" s="4">
        <v>2</v>
      </c>
      <c r="W72" s="4">
        <v>2</v>
      </c>
      <c r="X72" s="4">
        <v>0</v>
      </c>
      <c r="Y72" s="4">
        <v>2</v>
      </c>
      <c r="Z72" s="4">
        <v>0</v>
      </c>
      <c r="AA72" s="4">
        <v>0</v>
      </c>
      <c r="AB72" s="4">
        <v>0</v>
      </c>
      <c r="AC72" s="4">
        <v>50</v>
      </c>
      <c r="AD72" s="13">
        <v>137.3699951171875</v>
      </c>
      <c r="AE72" s="4">
        <f t="shared" si="3"/>
        <v>58</v>
      </c>
      <c r="AF72" s="13">
        <f t="shared" si="4"/>
        <v>195.3699951171875</v>
      </c>
      <c r="AG72" s="13">
        <f t="shared" si="5"/>
        <v>82.384232736981829</v>
      </c>
    </row>
    <row r="73" spans="1:33" ht="60" x14ac:dyDescent="0.25">
      <c r="A73" s="4">
        <v>12</v>
      </c>
      <c r="B73" s="8" t="s">
        <v>482</v>
      </c>
      <c r="C73" s="8" t="s">
        <v>483</v>
      </c>
      <c r="D73" s="8">
        <v>2000</v>
      </c>
      <c r="E73" s="8">
        <v>2000</v>
      </c>
      <c r="F73" s="8" t="s">
        <v>472</v>
      </c>
      <c r="G73" s="8" t="s">
        <v>34</v>
      </c>
      <c r="H73" s="8" t="s">
        <v>35</v>
      </c>
      <c r="I73" s="8" t="s">
        <v>408</v>
      </c>
      <c r="J73" s="4">
        <v>0</v>
      </c>
      <c r="K73" s="4">
        <v>0</v>
      </c>
      <c r="L73" s="4">
        <v>0</v>
      </c>
      <c r="M73" s="4">
        <v>0</v>
      </c>
      <c r="N73" s="4">
        <v>0</v>
      </c>
      <c r="O73" s="4">
        <v>0</v>
      </c>
      <c r="P73" s="4">
        <v>0</v>
      </c>
      <c r="Q73" s="4">
        <v>0</v>
      </c>
      <c r="R73" s="4">
        <v>0</v>
      </c>
      <c r="S73" s="4">
        <v>0</v>
      </c>
      <c r="T73" s="4">
        <v>0</v>
      </c>
      <c r="U73" s="4">
        <v>0</v>
      </c>
      <c r="V73" s="4">
        <v>0</v>
      </c>
      <c r="W73" s="4">
        <v>0</v>
      </c>
      <c r="X73" s="4">
        <v>0</v>
      </c>
      <c r="Y73" s="4">
        <v>0</v>
      </c>
      <c r="Z73" s="4">
        <v>2</v>
      </c>
      <c r="AA73" s="4">
        <v>0</v>
      </c>
      <c r="AB73" s="4">
        <v>50</v>
      </c>
      <c r="AC73" s="4">
        <v>0</v>
      </c>
      <c r="AD73" s="13">
        <v>153.44000244140625</v>
      </c>
      <c r="AE73" s="4">
        <f t="shared" si="3"/>
        <v>52</v>
      </c>
      <c r="AF73" s="13">
        <f t="shared" si="4"/>
        <v>205.44000244140625</v>
      </c>
      <c r="AG73" s="13">
        <f t="shared" si="5"/>
        <v>91.784911476732944</v>
      </c>
    </row>
    <row r="74" spans="1:33" ht="45" x14ac:dyDescent="0.25">
      <c r="A74" s="4">
        <v>13</v>
      </c>
      <c r="B74" s="8" t="s">
        <v>488</v>
      </c>
      <c r="C74" s="8" t="s">
        <v>489</v>
      </c>
      <c r="D74" s="8">
        <v>2001</v>
      </c>
      <c r="E74" s="8">
        <v>1999</v>
      </c>
      <c r="F74" s="8" t="s">
        <v>476</v>
      </c>
      <c r="G74" s="8" t="s">
        <v>43</v>
      </c>
      <c r="H74" s="8" t="s">
        <v>44</v>
      </c>
      <c r="I74" s="8" t="s">
        <v>45</v>
      </c>
      <c r="J74" s="4">
        <v>0</v>
      </c>
      <c r="K74" s="4">
        <v>0</v>
      </c>
      <c r="L74" s="4">
        <v>0</v>
      </c>
      <c r="M74" s="4">
        <v>0</v>
      </c>
      <c r="N74" s="4">
        <v>0</v>
      </c>
      <c r="O74" s="4">
        <v>0</v>
      </c>
      <c r="P74" s="4">
        <v>0</v>
      </c>
      <c r="Q74" s="4">
        <v>0</v>
      </c>
      <c r="R74" s="4">
        <v>0</v>
      </c>
      <c r="S74" s="4">
        <v>0</v>
      </c>
      <c r="T74" s="4">
        <v>0</v>
      </c>
      <c r="U74" s="4">
        <v>0</v>
      </c>
      <c r="V74" s="4">
        <v>2</v>
      </c>
      <c r="W74" s="4">
        <v>0</v>
      </c>
      <c r="X74" s="4">
        <v>0</v>
      </c>
      <c r="Y74" s="4">
        <v>2</v>
      </c>
      <c r="Z74" s="4">
        <v>0</v>
      </c>
      <c r="AA74" s="4">
        <v>2</v>
      </c>
      <c r="AB74" s="4">
        <v>0</v>
      </c>
      <c r="AC74" s="4">
        <v>50</v>
      </c>
      <c r="AD74" s="13">
        <v>155.35000610351562</v>
      </c>
      <c r="AE74" s="4">
        <f t="shared" si="3"/>
        <v>56</v>
      </c>
      <c r="AF74" s="13">
        <f t="shared" si="4"/>
        <v>211.35000610351562</v>
      </c>
      <c r="AG74" s="13">
        <f t="shared" si="5"/>
        <v>97.302091751728739</v>
      </c>
    </row>
    <row r="75" spans="1:33" ht="45" x14ac:dyDescent="0.25">
      <c r="A75" s="4">
        <v>14</v>
      </c>
      <c r="B75" s="8" t="s">
        <v>490</v>
      </c>
      <c r="C75" s="8" t="s">
        <v>483</v>
      </c>
      <c r="D75" s="8">
        <v>2000</v>
      </c>
      <c r="E75" s="8">
        <v>2000</v>
      </c>
      <c r="F75" s="8" t="s">
        <v>472</v>
      </c>
      <c r="G75" s="8" t="s">
        <v>83</v>
      </c>
      <c r="H75" s="8" t="s">
        <v>84</v>
      </c>
      <c r="I75" s="8" t="s">
        <v>415</v>
      </c>
      <c r="J75" s="4">
        <v>0</v>
      </c>
      <c r="K75" s="4">
        <v>2</v>
      </c>
      <c r="L75" s="4">
        <v>0</v>
      </c>
      <c r="M75" s="4">
        <v>0</v>
      </c>
      <c r="N75" s="4">
        <v>0</v>
      </c>
      <c r="O75" s="4">
        <v>0</v>
      </c>
      <c r="P75" s="4">
        <v>0</v>
      </c>
      <c r="Q75" s="4">
        <v>0</v>
      </c>
      <c r="R75" s="4">
        <v>2</v>
      </c>
      <c r="S75" s="4">
        <v>0</v>
      </c>
      <c r="T75" s="4">
        <v>0</v>
      </c>
      <c r="U75" s="4">
        <v>0</v>
      </c>
      <c r="V75" s="4">
        <v>0</v>
      </c>
      <c r="W75" s="4">
        <v>0</v>
      </c>
      <c r="X75" s="4">
        <v>2</v>
      </c>
      <c r="Y75" s="4">
        <v>0</v>
      </c>
      <c r="Z75" s="4">
        <v>0</v>
      </c>
      <c r="AA75" s="4"/>
      <c r="AB75" s="4"/>
      <c r="AC75" s="4"/>
      <c r="AD75" s="13"/>
      <c r="AE75" s="4">
        <f t="shared" si="3"/>
        <v>6</v>
      </c>
      <c r="AF75" s="13" t="s">
        <v>457</v>
      </c>
      <c r="AG75" s="13" t="str">
        <f t="shared" si="5"/>
        <v/>
      </c>
    </row>
    <row r="77" spans="1:33" ht="18.75" x14ac:dyDescent="0.25">
      <c r="A77" s="29" t="s">
        <v>507</v>
      </c>
      <c r="B77" s="29"/>
      <c r="C77" s="29"/>
      <c r="D77" s="29"/>
      <c r="E77" s="29"/>
      <c r="F77" s="29"/>
      <c r="G77" s="29"/>
      <c r="H77" s="29"/>
      <c r="I77" s="29"/>
      <c r="J77" s="29"/>
    </row>
    <row r="78" spans="1:33" x14ac:dyDescent="0.25">
      <c r="A78" s="52" t="s">
        <v>446</v>
      </c>
      <c r="B78" s="52" t="s">
        <v>1</v>
      </c>
      <c r="C78" s="52" t="s">
        <v>2</v>
      </c>
      <c r="D78" s="52" t="s">
        <v>346</v>
      </c>
      <c r="E78" s="52" t="s">
        <v>347</v>
      </c>
      <c r="F78" s="52" t="s">
        <v>3</v>
      </c>
      <c r="G78" s="52" t="s">
        <v>4</v>
      </c>
      <c r="H78" s="52" t="s">
        <v>5</v>
      </c>
      <c r="I78" s="52" t="s">
        <v>6</v>
      </c>
      <c r="J78" s="52">
        <v>1</v>
      </c>
      <c r="K78" s="52">
        <v>2</v>
      </c>
      <c r="L78" s="52">
        <v>3</v>
      </c>
      <c r="M78" s="52">
        <v>4</v>
      </c>
      <c r="N78" s="52">
        <v>5</v>
      </c>
      <c r="O78" s="52">
        <v>6</v>
      </c>
      <c r="P78" s="52">
        <v>7</v>
      </c>
      <c r="Q78" s="52">
        <v>8</v>
      </c>
      <c r="R78" s="52">
        <v>9</v>
      </c>
      <c r="S78" s="52">
        <v>10</v>
      </c>
      <c r="T78" s="52">
        <v>11</v>
      </c>
      <c r="U78" s="52">
        <v>12</v>
      </c>
      <c r="V78" s="52">
        <v>13</v>
      </c>
      <c r="W78" s="52">
        <v>14</v>
      </c>
      <c r="X78" s="52">
        <v>15</v>
      </c>
      <c r="Y78" s="52">
        <v>16</v>
      </c>
      <c r="Z78" s="52">
        <v>17</v>
      </c>
      <c r="AA78" s="52">
        <v>18</v>
      </c>
      <c r="AB78" s="52">
        <v>19</v>
      </c>
      <c r="AC78" s="52">
        <v>20</v>
      </c>
      <c r="AD78" s="52" t="s">
        <v>449</v>
      </c>
      <c r="AE78" s="52" t="s">
        <v>450</v>
      </c>
      <c r="AF78" s="52" t="s">
        <v>451</v>
      </c>
      <c r="AG78" s="52" t="s">
        <v>454</v>
      </c>
    </row>
    <row r="79" spans="1:33" x14ac:dyDescent="0.25">
      <c r="A79" s="53"/>
      <c r="B79" s="53"/>
      <c r="C79" s="53"/>
      <c r="D79" s="53"/>
      <c r="E79" s="53"/>
      <c r="F79" s="53"/>
      <c r="G79" s="53"/>
      <c r="H79" s="53"/>
      <c r="I79" s="53"/>
      <c r="J79" s="53"/>
      <c r="K79" s="53"/>
      <c r="L79" s="53"/>
      <c r="M79" s="53"/>
      <c r="N79" s="53"/>
      <c r="O79" s="53"/>
      <c r="P79" s="53"/>
      <c r="Q79" s="53"/>
      <c r="R79" s="53"/>
      <c r="S79" s="53"/>
      <c r="T79" s="53"/>
      <c r="U79" s="53"/>
      <c r="V79" s="53"/>
      <c r="W79" s="53"/>
      <c r="X79" s="53"/>
      <c r="Y79" s="53"/>
      <c r="Z79" s="53"/>
      <c r="AA79" s="53"/>
      <c r="AB79" s="53"/>
      <c r="AC79" s="53"/>
      <c r="AD79" s="53"/>
      <c r="AE79" s="53"/>
      <c r="AF79" s="53"/>
      <c r="AG79" s="53"/>
    </row>
    <row r="80" spans="1:33" ht="60" x14ac:dyDescent="0.25">
      <c r="A80" s="10">
        <v>1</v>
      </c>
      <c r="B80" s="11" t="s">
        <v>209</v>
      </c>
      <c r="C80" s="11">
        <v>1997</v>
      </c>
      <c r="D80" s="11">
        <v>1997</v>
      </c>
      <c r="E80" s="11">
        <v>1997</v>
      </c>
      <c r="F80" s="11" t="s">
        <v>9</v>
      </c>
      <c r="G80" s="11" t="s">
        <v>74</v>
      </c>
      <c r="H80" s="11" t="s">
        <v>210</v>
      </c>
      <c r="I80" s="11" t="s">
        <v>172</v>
      </c>
      <c r="J80" s="10">
        <v>0</v>
      </c>
      <c r="K80" s="10">
        <v>0</v>
      </c>
      <c r="L80" s="10">
        <v>0</v>
      </c>
      <c r="M80" s="10">
        <v>0</v>
      </c>
      <c r="N80" s="10">
        <v>0</v>
      </c>
      <c r="O80" s="10">
        <v>0</v>
      </c>
      <c r="P80" s="10">
        <v>0</v>
      </c>
      <c r="Q80" s="10">
        <v>0</v>
      </c>
      <c r="R80" s="10">
        <v>0</v>
      </c>
      <c r="S80" s="10">
        <v>0</v>
      </c>
      <c r="T80" s="10">
        <v>0</v>
      </c>
      <c r="U80" s="10">
        <v>0</v>
      </c>
      <c r="V80" s="10">
        <v>0</v>
      </c>
      <c r="W80" s="10">
        <v>0</v>
      </c>
      <c r="X80" s="10">
        <v>0</v>
      </c>
      <c r="Y80" s="10">
        <v>2</v>
      </c>
      <c r="Z80" s="10">
        <v>0</v>
      </c>
      <c r="AA80" s="10">
        <v>0</v>
      </c>
      <c r="AB80" s="10">
        <v>0</v>
      </c>
      <c r="AC80" s="10">
        <v>0</v>
      </c>
      <c r="AD80" s="12">
        <v>110.05000305175781</v>
      </c>
      <c r="AE80" s="10">
        <f t="shared" ref="AE80:AE105" si="6">SUM(J80:AC80)</f>
        <v>2</v>
      </c>
      <c r="AF80" s="12">
        <f t="shared" ref="AF80:AF104" si="7">AD80+AE80</f>
        <v>112.05000305175781</v>
      </c>
      <c r="AG80" s="12">
        <f t="shared" ref="AG80:AG105" si="8">IF( AND(ISNUMBER(AF$80),ISNUMBER(AF80)),(AF80-AF$80)/AF$80*100,"")</f>
        <v>0</v>
      </c>
    </row>
    <row r="81" spans="1:33" ht="60" x14ac:dyDescent="0.25">
      <c r="A81" s="4" t="s">
        <v>455</v>
      </c>
      <c r="B81" s="8" t="s">
        <v>308</v>
      </c>
      <c r="C81" s="8">
        <v>1992</v>
      </c>
      <c r="D81" s="8">
        <v>1992</v>
      </c>
      <c r="E81" s="8">
        <v>1992</v>
      </c>
      <c r="F81" s="8" t="s">
        <v>9</v>
      </c>
      <c r="G81" s="8" t="s">
        <v>50</v>
      </c>
      <c r="H81" s="8" t="s">
        <v>309</v>
      </c>
      <c r="I81" s="8" t="s">
        <v>310</v>
      </c>
      <c r="J81" s="4">
        <v>0</v>
      </c>
      <c r="K81" s="4">
        <v>0</v>
      </c>
      <c r="L81" s="4">
        <v>0</v>
      </c>
      <c r="M81" s="4">
        <v>0</v>
      </c>
      <c r="N81" s="4">
        <v>0</v>
      </c>
      <c r="O81" s="4">
        <v>0</v>
      </c>
      <c r="P81" s="4">
        <v>0</v>
      </c>
      <c r="Q81" s="4">
        <v>0</v>
      </c>
      <c r="R81" s="4">
        <v>0</v>
      </c>
      <c r="S81" s="4">
        <v>0</v>
      </c>
      <c r="T81" s="4">
        <v>2</v>
      </c>
      <c r="U81" s="4">
        <v>2</v>
      </c>
      <c r="V81" s="4">
        <v>0</v>
      </c>
      <c r="W81" s="4">
        <v>0</v>
      </c>
      <c r="X81" s="4">
        <v>0</v>
      </c>
      <c r="Y81" s="4">
        <v>0</v>
      </c>
      <c r="Z81" s="4">
        <v>0</v>
      </c>
      <c r="AA81" s="4">
        <v>0</v>
      </c>
      <c r="AB81" s="4">
        <v>0</v>
      </c>
      <c r="AC81" s="4">
        <v>0</v>
      </c>
      <c r="AD81" s="13">
        <v>109.73999786376953</v>
      </c>
      <c r="AE81" s="4">
        <f t="shared" si="6"/>
        <v>4</v>
      </c>
      <c r="AF81" s="13">
        <f t="shared" si="7"/>
        <v>113.73999786376953</v>
      </c>
      <c r="AG81" s="13">
        <f t="shared" si="8"/>
        <v>1.5082505720513735</v>
      </c>
    </row>
    <row r="82" spans="1:33" ht="75" x14ac:dyDescent="0.25">
      <c r="A82" s="4">
        <v>2</v>
      </c>
      <c r="B82" s="8" t="s">
        <v>337</v>
      </c>
      <c r="C82" s="8">
        <v>2000</v>
      </c>
      <c r="D82" s="8">
        <v>2000</v>
      </c>
      <c r="E82" s="8">
        <v>2000</v>
      </c>
      <c r="F82" s="8" t="s">
        <v>33</v>
      </c>
      <c r="G82" s="8" t="s">
        <v>246</v>
      </c>
      <c r="H82" s="8" t="s">
        <v>338</v>
      </c>
      <c r="I82" s="8" t="s">
        <v>248</v>
      </c>
      <c r="J82" s="4">
        <v>0</v>
      </c>
      <c r="K82" s="4">
        <v>0</v>
      </c>
      <c r="L82" s="4">
        <v>0</v>
      </c>
      <c r="M82" s="4">
        <v>0</v>
      </c>
      <c r="N82" s="4">
        <v>0</v>
      </c>
      <c r="O82" s="4">
        <v>0</v>
      </c>
      <c r="P82" s="4">
        <v>0</v>
      </c>
      <c r="Q82" s="4">
        <v>0</v>
      </c>
      <c r="R82" s="4">
        <v>2</v>
      </c>
      <c r="S82" s="4">
        <v>0</v>
      </c>
      <c r="T82" s="4">
        <v>2</v>
      </c>
      <c r="U82" s="4">
        <v>0</v>
      </c>
      <c r="V82" s="4">
        <v>0</v>
      </c>
      <c r="W82" s="4">
        <v>0</v>
      </c>
      <c r="X82" s="4">
        <v>0</v>
      </c>
      <c r="Y82" s="4">
        <v>0</v>
      </c>
      <c r="Z82" s="4">
        <v>0</v>
      </c>
      <c r="AA82" s="4">
        <v>0</v>
      </c>
      <c r="AB82" s="4">
        <v>0</v>
      </c>
      <c r="AC82" s="4">
        <v>2</v>
      </c>
      <c r="AD82" s="13">
        <v>115.54000091552734</v>
      </c>
      <c r="AE82" s="4">
        <f t="shared" si="6"/>
        <v>6</v>
      </c>
      <c r="AF82" s="13">
        <f t="shared" si="7"/>
        <v>121.54000091552734</v>
      </c>
      <c r="AG82" s="13">
        <f t="shared" si="8"/>
        <v>8.4694311515421727</v>
      </c>
    </row>
    <row r="83" spans="1:33" ht="45" x14ac:dyDescent="0.25">
      <c r="A83" s="4">
        <v>3</v>
      </c>
      <c r="B83" s="8" t="s">
        <v>271</v>
      </c>
      <c r="C83" s="8">
        <v>1998</v>
      </c>
      <c r="D83" s="8">
        <v>1998</v>
      </c>
      <c r="E83" s="8">
        <v>1998</v>
      </c>
      <c r="F83" s="8" t="s">
        <v>33</v>
      </c>
      <c r="G83" s="8" t="s">
        <v>10</v>
      </c>
      <c r="H83" s="8" t="s">
        <v>11</v>
      </c>
      <c r="I83" s="8" t="s">
        <v>12</v>
      </c>
      <c r="J83" s="4">
        <v>0</v>
      </c>
      <c r="K83" s="4">
        <v>0</v>
      </c>
      <c r="L83" s="4">
        <v>0</v>
      </c>
      <c r="M83" s="4">
        <v>0</v>
      </c>
      <c r="N83" s="4">
        <v>0</v>
      </c>
      <c r="O83" s="4">
        <v>0</v>
      </c>
      <c r="P83" s="4">
        <v>2</v>
      </c>
      <c r="Q83" s="4">
        <v>0</v>
      </c>
      <c r="R83" s="4">
        <v>0</v>
      </c>
      <c r="S83" s="4">
        <v>0</v>
      </c>
      <c r="T83" s="4">
        <v>2</v>
      </c>
      <c r="U83" s="4">
        <v>0</v>
      </c>
      <c r="V83" s="4">
        <v>0</v>
      </c>
      <c r="W83" s="4">
        <v>0</v>
      </c>
      <c r="X83" s="4">
        <v>2</v>
      </c>
      <c r="Y83" s="4">
        <v>0</v>
      </c>
      <c r="Z83" s="4">
        <v>0</v>
      </c>
      <c r="AA83" s="4">
        <v>0</v>
      </c>
      <c r="AB83" s="4">
        <v>0</v>
      </c>
      <c r="AC83" s="4">
        <v>0</v>
      </c>
      <c r="AD83" s="13">
        <v>119.15000152587891</v>
      </c>
      <c r="AE83" s="4">
        <f t="shared" si="6"/>
        <v>6</v>
      </c>
      <c r="AF83" s="13">
        <f t="shared" si="7"/>
        <v>125.15000152587891</v>
      </c>
      <c r="AG83" s="13">
        <f t="shared" si="8"/>
        <v>11.691207601368811</v>
      </c>
    </row>
    <row r="84" spans="1:33" ht="60" x14ac:dyDescent="0.25">
      <c r="A84" s="4">
        <v>4</v>
      </c>
      <c r="B84" s="8" t="s">
        <v>322</v>
      </c>
      <c r="C84" s="8">
        <v>2001</v>
      </c>
      <c r="D84" s="8">
        <v>2001</v>
      </c>
      <c r="E84" s="8">
        <v>2001</v>
      </c>
      <c r="F84" s="8" t="s">
        <v>33</v>
      </c>
      <c r="G84" s="8" t="s">
        <v>299</v>
      </c>
      <c r="H84" s="8" t="s">
        <v>323</v>
      </c>
      <c r="I84" s="8" t="s">
        <v>324</v>
      </c>
      <c r="J84" s="4">
        <v>2</v>
      </c>
      <c r="K84" s="4">
        <v>0</v>
      </c>
      <c r="L84" s="4">
        <v>0</v>
      </c>
      <c r="M84" s="4">
        <v>0</v>
      </c>
      <c r="N84" s="4">
        <v>0</v>
      </c>
      <c r="O84" s="4">
        <v>0</v>
      </c>
      <c r="P84" s="4">
        <v>0</v>
      </c>
      <c r="Q84" s="4">
        <v>0</v>
      </c>
      <c r="R84" s="4">
        <v>0</v>
      </c>
      <c r="S84" s="4">
        <v>0</v>
      </c>
      <c r="T84" s="4">
        <v>0</v>
      </c>
      <c r="U84" s="4">
        <v>0</v>
      </c>
      <c r="V84" s="4">
        <v>2</v>
      </c>
      <c r="W84" s="4">
        <v>0</v>
      </c>
      <c r="X84" s="4">
        <v>0</v>
      </c>
      <c r="Y84" s="4">
        <v>0</v>
      </c>
      <c r="Z84" s="4">
        <v>0</v>
      </c>
      <c r="AA84" s="4">
        <v>0</v>
      </c>
      <c r="AB84" s="4">
        <v>0</v>
      </c>
      <c r="AC84" s="4">
        <v>0</v>
      </c>
      <c r="AD84" s="13">
        <v>122.26999664306641</v>
      </c>
      <c r="AE84" s="4">
        <f t="shared" si="6"/>
        <v>4</v>
      </c>
      <c r="AF84" s="13">
        <f t="shared" si="7"/>
        <v>126.26999664306641</v>
      </c>
      <c r="AG84" s="13">
        <f t="shared" si="8"/>
        <v>12.6907569870749</v>
      </c>
    </row>
    <row r="85" spans="1:33" ht="60" x14ac:dyDescent="0.25">
      <c r="A85" s="4">
        <v>5</v>
      </c>
      <c r="B85" s="8" t="s">
        <v>335</v>
      </c>
      <c r="C85" s="8">
        <v>1997</v>
      </c>
      <c r="D85" s="8">
        <v>1997</v>
      </c>
      <c r="E85" s="8">
        <v>1997</v>
      </c>
      <c r="F85" s="8" t="s">
        <v>33</v>
      </c>
      <c r="G85" s="8" t="s">
        <v>74</v>
      </c>
      <c r="H85" s="8" t="s">
        <v>210</v>
      </c>
      <c r="I85" s="8" t="s">
        <v>172</v>
      </c>
      <c r="J85" s="4">
        <v>0</v>
      </c>
      <c r="K85" s="4">
        <v>2</v>
      </c>
      <c r="L85" s="4">
        <v>2</v>
      </c>
      <c r="M85" s="4">
        <v>0</v>
      </c>
      <c r="N85" s="4">
        <v>0</v>
      </c>
      <c r="O85" s="4">
        <v>0</v>
      </c>
      <c r="P85" s="4">
        <v>0</v>
      </c>
      <c r="Q85" s="4">
        <v>0</v>
      </c>
      <c r="R85" s="4">
        <v>0</v>
      </c>
      <c r="S85" s="4">
        <v>0</v>
      </c>
      <c r="T85" s="4">
        <v>0</v>
      </c>
      <c r="U85" s="4">
        <v>0</v>
      </c>
      <c r="V85" s="4">
        <v>0</v>
      </c>
      <c r="W85" s="4">
        <v>0</v>
      </c>
      <c r="X85" s="4">
        <v>0</v>
      </c>
      <c r="Y85" s="4">
        <v>0</v>
      </c>
      <c r="Z85" s="4">
        <v>0</v>
      </c>
      <c r="AA85" s="4">
        <v>2</v>
      </c>
      <c r="AB85" s="4">
        <v>0</v>
      </c>
      <c r="AC85" s="4">
        <v>2</v>
      </c>
      <c r="AD85" s="13">
        <v>120.43000030517578</v>
      </c>
      <c r="AE85" s="4">
        <f t="shared" si="6"/>
        <v>8</v>
      </c>
      <c r="AF85" s="13">
        <f t="shared" si="7"/>
        <v>128.43000030517578</v>
      </c>
      <c r="AG85" s="13">
        <f t="shared" si="8"/>
        <v>14.618471046227253</v>
      </c>
    </row>
    <row r="86" spans="1:33" ht="75" x14ac:dyDescent="0.25">
      <c r="A86" s="4">
        <v>6</v>
      </c>
      <c r="B86" s="8" t="s">
        <v>110</v>
      </c>
      <c r="C86" s="8">
        <v>1999</v>
      </c>
      <c r="D86" s="8">
        <v>1999</v>
      </c>
      <c r="E86" s="8">
        <v>1999</v>
      </c>
      <c r="F86" s="8">
        <v>1</v>
      </c>
      <c r="G86" s="8" t="s">
        <v>38</v>
      </c>
      <c r="H86" s="8" t="s">
        <v>39</v>
      </c>
      <c r="I86" s="8" t="s">
        <v>47</v>
      </c>
      <c r="J86" s="4">
        <v>0</v>
      </c>
      <c r="K86" s="4">
        <v>0</v>
      </c>
      <c r="L86" s="4">
        <v>0</v>
      </c>
      <c r="M86" s="4">
        <v>0</v>
      </c>
      <c r="N86" s="4">
        <v>0</v>
      </c>
      <c r="O86" s="4">
        <v>0</v>
      </c>
      <c r="P86" s="4">
        <v>0</v>
      </c>
      <c r="Q86" s="4">
        <v>0</v>
      </c>
      <c r="R86" s="4">
        <v>0</v>
      </c>
      <c r="S86" s="4">
        <v>0</v>
      </c>
      <c r="T86" s="4">
        <v>2</v>
      </c>
      <c r="U86" s="4">
        <v>2</v>
      </c>
      <c r="V86" s="4">
        <v>2</v>
      </c>
      <c r="W86" s="4">
        <v>0</v>
      </c>
      <c r="X86" s="4">
        <v>0</v>
      </c>
      <c r="Y86" s="4">
        <v>0</v>
      </c>
      <c r="Z86" s="4">
        <v>0</v>
      </c>
      <c r="AA86" s="4">
        <v>0</v>
      </c>
      <c r="AB86" s="4">
        <v>0</v>
      </c>
      <c r="AC86" s="4">
        <v>0</v>
      </c>
      <c r="AD86" s="13">
        <v>123.40000152587891</v>
      </c>
      <c r="AE86" s="4">
        <f t="shared" si="6"/>
        <v>6</v>
      </c>
      <c r="AF86" s="13">
        <f t="shared" si="7"/>
        <v>129.40000152587891</v>
      </c>
      <c r="AG86" s="13">
        <f t="shared" si="8"/>
        <v>15.484157074147365</v>
      </c>
    </row>
    <row r="87" spans="1:33" ht="45" x14ac:dyDescent="0.25">
      <c r="A87" s="4" t="s">
        <v>455</v>
      </c>
      <c r="B87" s="8" t="s">
        <v>94</v>
      </c>
      <c r="C87" s="8">
        <v>1992</v>
      </c>
      <c r="D87" s="8">
        <v>1992</v>
      </c>
      <c r="E87" s="8">
        <v>1992</v>
      </c>
      <c r="F87" s="8" t="s">
        <v>95</v>
      </c>
      <c r="G87" s="8" t="s">
        <v>10</v>
      </c>
      <c r="H87" s="8" t="s">
        <v>96</v>
      </c>
      <c r="I87" s="8" t="s">
        <v>97</v>
      </c>
      <c r="J87" s="4">
        <v>0</v>
      </c>
      <c r="K87" s="4">
        <v>0</v>
      </c>
      <c r="L87" s="4">
        <v>0</v>
      </c>
      <c r="M87" s="4">
        <v>0</v>
      </c>
      <c r="N87" s="4">
        <v>0</v>
      </c>
      <c r="O87" s="4">
        <v>0</v>
      </c>
      <c r="P87" s="4">
        <v>0</v>
      </c>
      <c r="Q87" s="4">
        <v>0</v>
      </c>
      <c r="R87" s="4">
        <v>0</v>
      </c>
      <c r="S87" s="4">
        <v>0</v>
      </c>
      <c r="T87" s="4">
        <v>2</v>
      </c>
      <c r="U87" s="4">
        <v>0</v>
      </c>
      <c r="V87" s="4">
        <v>0</v>
      </c>
      <c r="W87" s="4">
        <v>0</v>
      </c>
      <c r="X87" s="4">
        <v>0</v>
      </c>
      <c r="Y87" s="4">
        <v>0</v>
      </c>
      <c r="Z87" s="4">
        <v>0</v>
      </c>
      <c r="AA87" s="4">
        <v>0</v>
      </c>
      <c r="AB87" s="4">
        <v>2</v>
      </c>
      <c r="AC87" s="4">
        <v>0</v>
      </c>
      <c r="AD87" s="13">
        <v>125.40000152587891</v>
      </c>
      <c r="AE87" s="4">
        <f t="shared" si="6"/>
        <v>4</v>
      </c>
      <c r="AF87" s="13">
        <f t="shared" si="7"/>
        <v>129.40000152587891</v>
      </c>
      <c r="AG87" s="13">
        <f t="shared" si="8"/>
        <v>15.484157074147365</v>
      </c>
    </row>
    <row r="88" spans="1:33" ht="75" x14ac:dyDescent="0.25">
      <c r="A88" s="4">
        <v>7</v>
      </c>
      <c r="B88" s="8" t="s">
        <v>165</v>
      </c>
      <c r="C88" s="8">
        <v>1999</v>
      </c>
      <c r="D88" s="8">
        <v>1999</v>
      </c>
      <c r="E88" s="8">
        <v>1999</v>
      </c>
      <c r="F88" s="8" t="s">
        <v>33</v>
      </c>
      <c r="G88" s="8" t="s">
        <v>166</v>
      </c>
      <c r="H88" s="8" t="s">
        <v>167</v>
      </c>
      <c r="I88" s="8" t="s">
        <v>168</v>
      </c>
      <c r="J88" s="4">
        <v>0</v>
      </c>
      <c r="K88" s="4">
        <v>0</v>
      </c>
      <c r="L88" s="4">
        <v>0</v>
      </c>
      <c r="M88" s="4">
        <v>0</v>
      </c>
      <c r="N88" s="4">
        <v>0</v>
      </c>
      <c r="O88" s="4">
        <v>0</v>
      </c>
      <c r="P88" s="4">
        <v>0</v>
      </c>
      <c r="Q88" s="4">
        <v>0</v>
      </c>
      <c r="R88" s="4">
        <v>2</v>
      </c>
      <c r="S88" s="4">
        <v>0</v>
      </c>
      <c r="T88" s="4">
        <v>2</v>
      </c>
      <c r="U88" s="4">
        <v>0</v>
      </c>
      <c r="V88" s="4">
        <v>2</v>
      </c>
      <c r="W88" s="4">
        <v>0</v>
      </c>
      <c r="X88" s="4">
        <v>0</v>
      </c>
      <c r="Y88" s="4">
        <v>0</v>
      </c>
      <c r="Z88" s="4">
        <v>0</v>
      </c>
      <c r="AA88" s="4">
        <v>0</v>
      </c>
      <c r="AB88" s="4">
        <v>0</v>
      </c>
      <c r="AC88" s="4">
        <v>0</v>
      </c>
      <c r="AD88" s="13">
        <v>127.05000305175781</v>
      </c>
      <c r="AE88" s="4">
        <f t="shared" si="6"/>
        <v>6</v>
      </c>
      <c r="AF88" s="13">
        <f t="shared" si="7"/>
        <v>133.05000305175781</v>
      </c>
      <c r="AG88" s="13">
        <f t="shared" si="8"/>
        <v>18.741632689023437</v>
      </c>
    </row>
    <row r="89" spans="1:33" ht="45" x14ac:dyDescent="0.25">
      <c r="A89" s="4">
        <v>8</v>
      </c>
      <c r="B89" s="8" t="s">
        <v>187</v>
      </c>
      <c r="C89" s="8">
        <v>1998</v>
      </c>
      <c r="D89" s="8">
        <v>1998</v>
      </c>
      <c r="E89" s="8">
        <v>1998</v>
      </c>
      <c r="F89" s="8" t="s">
        <v>33</v>
      </c>
      <c r="G89" s="8" t="s">
        <v>50</v>
      </c>
      <c r="H89" s="8" t="s">
        <v>112</v>
      </c>
      <c r="I89" s="8" t="s">
        <v>52</v>
      </c>
      <c r="J89" s="4">
        <v>0</v>
      </c>
      <c r="K89" s="4">
        <v>0</v>
      </c>
      <c r="L89" s="4">
        <v>0</v>
      </c>
      <c r="M89" s="4">
        <v>0</v>
      </c>
      <c r="N89" s="4">
        <v>2</v>
      </c>
      <c r="O89" s="4">
        <v>0</v>
      </c>
      <c r="P89" s="4">
        <v>0</v>
      </c>
      <c r="Q89" s="4">
        <v>0</v>
      </c>
      <c r="R89" s="4">
        <v>0</v>
      </c>
      <c r="S89" s="4">
        <v>0</v>
      </c>
      <c r="T89" s="4">
        <v>0</v>
      </c>
      <c r="U89" s="4">
        <v>0</v>
      </c>
      <c r="V89" s="4">
        <v>0</v>
      </c>
      <c r="W89" s="4">
        <v>0</v>
      </c>
      <c r="X89" s="4">
        <v>0</v>
      </c>
      <c r="Y89" s="4">
        <v>0</v>
      </c>
      <c r="Z89" s="4">
        <v>0</v>
      </c>
      <c r="AA89" s="4">
        <v>0</v>
      </c>
      <c r="AB89" s="4">
        <v>0</v>
      </c>
      <c r="AC89" s="4">
        <v>0</v>
      </c>
      <c r="AD89" s="13">
        <v>136.39999389648437</v>
      </c>
      <c r="AE89" s="4">
        <f t="shared" si="6"/>
        <v>2</v>
      </c>
      <c r="AF89" s="13">
        <f t="shared" si="7"/>
        <v>138.39999389648437</v>
      </c>
      <c r="AG89" s="13">
        <f t="shared" si="8"/>
        <v>23.516278560523602</v>
      </c>
    </row>
    <row r="90" spans="1:33" ht="75" x14ac:dyDescent="0.25">
      <c r="A90" s="4">
        <v>9</v>
      </c>
      <c r="B90" s="8" t="s">
        <v>245</v>
      </c>
      <c r="C90" s="8">
        <v>1998</v>
      </c>
      <c r="D90" s="8">
        <v>1998</v>
      </c>
      <c r="E90" s="8">
        <v>1998</v>
      </c>
      <c r="F90" s="8" t="s">
        <v>9</v>
      </c>
      <c r="G90" s="8" t="s">
        <v>246</v>
      </c>
      <c r="H90" s="8" t="s">
        <v>247</v>
      </c>
      <c r="I90" s="8" t="s">
        <v>248</v>
      </c>
      <c r="J90" s="4">
        <v>0</v>
      </c>
      <c r="K90" s="4">
        <v>2</v>
      </c>
      <c r="L90" s="4">
        <v>0</v>
      </c>
      <c r="M90" s="4">
        <v>0</v>
      </c>
      <c r="N90" s="4">
        <v>0</v>
      </c>
      <c r="O90" s="4">
        <v>0</v>
      </c>
      <c r="P90" s="4">
        <v>0</v>
      </c>
      <c r="Q90" s="4">
        <v>0</v>
      </c>
      <c r="R90" s="4">
        <v>2</v>
      </c>
      <c r="S90" s="4">
        <v>0</v>
      </c>
      <c r="T90" s="4">
        <v>0</v>
      </c>
      <c r="U90" s="4">
        <v>0</v>
      </c>
      <c r="V90" s="4">
        <v>0</v>
      </c>
      <c r="W90" s="4">
        <v>0</v>
      </c>
      <c r="X90" s="4">
        <v>0</v>
      </c>
      <c r="Y90" s="4">
        <v>0</v>
      </c>
      <c r="Z90" s="4">
        <v>0</v>
      </c>
      <c r="AA90" s="4">
        <v>0</v>
      </c>
      <c r="AB90" s="4">
        <v>0</v>
      </c>
      <c r="AC90" s="4">
        <v>2</v>
      </c>
      <c r="AD90" s="13">
        <v>135.08000183105469</v>
      </c>
      <c r="AE90" s="4">
        <f t="shared" si="6"/>
        <v>6</v>
      </c>
      <c r="AF90" s="13">
        <f t="shared" si="7"/>
        <v>141.08000183105469</v>
      </c>
      <c r="AG90" s="13">
        <f t="shared" si="8"/>
        <v>25.908074956399084</v>
      </c>
    </row>
    <row r="91" spans="1:33" ht="60" x14ac:dyDescent="0.25">
      <c r="A91" s="4">
        <v>10</v>
      </c>
      <c r="B91" s="8" t="s">
        <v>216</v>
      </c>
      <c r="C91" s="8">
        <v>1999</v>
      </c>
      <c r="D91" s="8">
        <v>1999</v>
      </c>
      <c r="E91" s="8">
        <v>1999</v>
      </c>
      <c r="F91" s="8">
        <v>1</v>
      </c>
      <c r="G91" s="8" t="s">
        <v>74</v>
      </c>
      <c r="H91" s="8" t="s">
        <v>217</v>
      </c>
      <c r="I91" s="8" t="s">
        <v>218</v>
      </c>
      <c r="J91" s="4">
        <v>0</v>
      </c>
      <c r="K91" s="4">
        <v>0</v>
      </c>
      <c r="L91" s="4">
        <v>0</v>
      </c>
      <c r="M91" s="4">
        <v>0</v>
      </c>
      <c r="N91" s="4">
        <v>0</v>
      </c>
      <c r="O91" s="4">
        <v>0</v>
      </c>
      <c r="P91" s="4">
        <v>0</v>
      </c>
      <c r="Q91" s="4">
        <v>0</v>
      </c>
      <c r="R91" s="4">
        <v>0</v>
      </c>
      <c r="S91" s="4">
        <v>2</v>
      </c>
      <c r="T91" s="4">
        <v>0</v>
      </c>
      <c r="U91" s="4">
        <v>0</v>
      </c>
      <c r="V91" s="4">
        <v>0</v>
      </c>
      <c r="W91" s="4">
        <v>0</v>
      </c>
      <c r="X91" s="4">
        <v>0</v>
      </c>
      <c r="Y91" s="4">
        <v>0</v>
      </c>
      <c r="Z91" s="4">
        <v>0</v>
      </c>
      <c r="AA91" s="4">
        <v>0</v>
      </c>
      <c r="AB91" s="4">
        <v>0</v>
      </c>
      <c r="AC91" s="4">
        <v>2</v>
      </c>
      <c r="AD91" s="13">
        <v>145.74000549316406</v>
      </c>
      <c r="AE91" s="4">
        <f t="shared" si="6"/>
        <v>4</v>
      </c>
      <c r="AF91" s="13">
        <f t="shared" si="7"/>
        <v>149.74000549316406</v>
      </c>
      <c r="AG91" s="13">
        <f t="shared" si="8"/>
        <v>33.636770562153927</v>
      </c>
    </row>
    <row r="92" spans="1:33" ht="30" x14ac:dyDescent="0.25">
      <c r="A92" s="4">
        <v>11</v>
      </c>
      <c r="B92" s="8" t="s">
        <v>269</v>
      </c>
      <c r="C92" s="8">
        <v>1998</v>
      </c>
      <c r="D92" s="8">
        <v>1998</v>
      </c>
      <c r="E92" s="8">
        <v>1998</v>
      </c>
      <c r="F92" s="8" t="s">
        <v>33</v>
      </c>
      <c r="G92" s="8" t="s">
        <v>74</v>
      </c>
      <c r="H92" s="8" t="s">
        <v>80</v>
      </c>
      <c r="I92" s="8" t="s">
        <v>270</v>
      </c>
      <c r="J92" s="4">
        <v>2</v>
      </c>
      <c r="K92" s="4">
        <v>0</v>
      </c>
      <c r="L92" s="4">
        <v>0</v>
      </c>
      <c r="M92" s="4">
        <v>0</v>
      </c>
      <c r="N92" s="4">
        <v>0</v>
      </c>
      <c r="O92" s="4">
        <v>0</v>
      </c>
      <c r="P92" s="4">
        <v>2</v>
      </c>
      <c r="Q92" s="4">
        <v>0</v>
      </c>
      <c r="R92" s="4">
        <v>0</v>
      </c>
      <c r="S92" s="4">
        <v>0</v>
      </c>
      <c r="T92" s="4">
        <v>2</v>
      </c>
      <c r="U92" s="4">
        <v>0</v>
      </c>
      <c r="V92" s="4">
        <v>0</v>
      </c>
      <c r="W92" s="4">
        <v>0</v>
      </c>
      <c r="X92" s="4">
        <v>0</v>
      </c>
      <c r="Y92" s="4">
        <v>0</v>
      </c>
      <c r="Z92" s="4">
        <v>0</v>
      </c>
      <c r="AA92" s="4">
        <v>0</v>
      </c>
      <c r="AB92" s="4">
        <v>0</v>
      </c>
      <c r="AC92" s="4">
        <v>2</v>
      </c>
      <c r="AD92" s="13">
        <v>149.58999633789063</v>
      </c>
      <c r="AE92" s="4">
        <f t="shared" si="6"/>
        <v>8</v>
      </c>
      <c r="AF92" s="13">
        <f t="shared" si="7"/>
        <v>157.58999633789062</v>
      </c>
      <c r="AG92" s="13">
        <f t="shared" si="8"/>
        <v>40.642563182347359</v>
      </c>
    </row>
    <row r="93" spans="1:33" ht="30" x14ac:dyDescent="0.25">
      <c r="A93" s="4">
        <v>12</v>
      </c>
      <c r="B93" s="8" t="s">
        <v>263</v>
      </c>
      <c r="C93" s="8">
        <v>2002</v>
      </c>
      <c r="D93" s="8">
        <v>2002</v>
      </c>
      <c r="E93" s="8">
        <v>2002</v>
      </c>
      <c r="F93" s="8">
        <v>2</v>
      </c>
      <c r="G93" s="8" t="s">
        <v>30</v>
      </c>
      <c r="H93" s="8" t="s">
        <v>122</v>
      </c>
      <c r="I93" s="8" t="s">
        <v>123</v>
      </c>
      <c r="J93" s="4">
        <v>0</v>
      </c>
      <c r="K93" s="4">
        <v>0</v>
      </c>
      <c r="L93" s="4">
        <v>0</v>
      </c>
      <c r="M93" s="4">
        <v>0</v>
      </c>
      <c r="N93" s="4">
        <v>0</v>
      </c>
      <c r="O93" s="4">
        <v>0</v>
      </c>
      <c r="P93" s="4">
        <v>0</v>
      </c>
      <c r="Q93" s="4">
        <v>2</v>
      </c>
      <c r="R93" s="4">
        <v>0</v>
      </c>
      <c r="S93" s="4">
        <v>0</v>
      </c>
      <c r="T93" s="4">
        <v>0</v>
      </c>
      <c r="U93" s="4">
        <v>0</v>
      </c>
      <c r="V93" s="4">
        <v>2</v>
      </c>
      <c r="W93" s="4">
        <v>0</v>
      </c>
      <c r="X93" s="4">
        <v>2</v>
      </c>
      <c r="Y93" s="4">
        <v>0</v>
      </c>
      <c r="Z93" s="4">
        <v>0</v>
      </c>
      <c r="AA93" s="4">
        <v>0</v>
      </c>
      <c r="AB93" s="4">
        <v>0</v>
      </c>
      <c r="AC93" s="4">
        <v>2</v>
      </c>
      <c r="AD93" s="13">
        <v>151.38999938964844</v>
      </c>
      <c r="AE93" s="4">
        <f t="shared" si="6"/>
        <v>8</v>
      </c>
      <c r="AF93" s="13">
        <f t="shared" si="7"/>
        <v>159.38999938964844</v>
      </c>
      <c r="AG93" s="13">
        <f t="shared" si="8"/>
        <v>42.248991564974318</v>
      </c>
    </row>
    <row r="94" spans="1:33" ht="45" x14ac:dyDescent="0.25">
      <c r="A94" s="4">
        <v>13</v>
      </c>
      <c r="B94" s="8" t="s">
        <v>344</v>
      </c>
      <c r="C94" s="8">
        <v>2001</v>
      </c>
      <c r="D94" s="8">
        <v>2001</v>
      </c>
      <c r="E94" s="8">
        <v>2001</v>
      </c>
      <c r="F94" s="8">
        <v>1</v>
      </c>
      <c r="G94" s="8" t="s">
        <v>57</v>
      </c>
      <c r="H94" s="8" t="s">
        <v>293</v>
      </c>
      <c r="I94" s="8" t="s">
        <v>59</v>
      </c>
      <c r="J94" s="4">
        <v>0</v>
      </c>
      <c r="K94" s="4">
        <v>0</v>
      </c>
      <c r="L94" s="4">
        <v>0</v>
      </c>
      <c r="M94" s="4">
        <v>0</v>
      </c>
      <c r="N94" s="4">
        <v>0</v>
      </c>
      <c r="O94" s="4">
        <v>2</v>
      </c>
      <c r="P94" s="4">
        <v>0</v>
      </c>
      <c r="Q94" s="4">
        <v>0</v>
      </c>
      <c r="R94" s="4">
        <v>0</v>
      </c>
      <c r="S94" s="4">
        <v>0</v>
      </c>
      <c r="T94" s="4">
        <v>0</v>
      </c>
      <c r="U94" s="4">
        <v>0</v>
      </c>
      <c r="V94" s="4">
        <v>2</v>
      </c>
      <c r="W94" s="4">
        <v>0</v>
      </c>
      <c r="X94" s="4">
        <v>2</v>
      </c>
      <c r="Y94" s="4">
        <v>0</v>
      </c>
      <c r="Z94" s="4">
        <v>0</v>
      </c>
      <c r="AA94" s="4">
        <v>0</v>
      </c>
      <c r="AB94" s="4">
        <v>0</v>
      </c>
      <c r="AC94" s="4">
        <v>0</v>
      </c>
      <c r="AD94" s="13">
        <v>156.6199951171875</v>
      </c>
      <c r="AE94" s="4">
        <f t="shared" si="6"/>
        <v>6</v>
      </c>
      <c r="AF94" s="13">
        <f t="shared" si="7"/>
        <v>162.6199951171875</v>
      </c>
      <c r="AG94" s="13">
        <f t="shared" si="8"/>
        <v>45.131629351291089</v>
      </c>
    </row>
    <row r="95" spans="1:33" x14ac:dyDescent="0.25">
      <c r="A95" s="4">
        <v>14</v>
      </c>
      <c r="B95" s="8" t="s">
        <v>104</v>
      </c>
      <c r="C95" s="8">
        <v>1997</v>
      </c>
      <c r="D95" s="8">
        <v>1997</v>
      </c>
      <c r="E95" s="8">
        <v>1997</v>
      </c>
      <c r="F95" s="8">
        <v>1</v>
      </c>
      <c r="G95" s="8" t="s">
        <v>74</v>
      </c>
      <c r="H95" s="8" t="s">
        <v>80</v>
      </c>
      <c r="I95" s="8" t="s">
        <v>105</v>
      </c>
      <c r="J95" s="4">
        <v>0</v>
      </c>
      <c r="K95" s="4">
        <v>2</v>
      </c>
      <c r="L95" s="4">
        <v>0</v>
      </c>
      <c r="M95" s="4">
        <v>0</v>
      </c>
      <c r="N95" s="4">
        <v>0</v>
      </c>
      <c r="O95" s="4">
        <v>2</v>
      </c>
      <c r="P95" s="4">
        <v>2</v>
      </c>
      <c r="Q95" s="4">
        <v>0</v>
      </c>
      <c r="R95" s="4">
        <v>0</v>
      </c>
      <c r="S95" s="4">
        <v>0</v>
      </c>
      <c r="T95" s="4">
        <v>0</v>
      </c>
      <c r="U95" s="4">
        <v>0</v>
      </c>
      <c r="V95" s="4">
        <v>2</v>
      </c>
      <c r="W95" s="4">
        <v>0</v>
      </c>
      <c r="X95" s="4">
        <v>0</v>
      </c>
      <c r="Y95" s="4">
        <v>0</v>
      </c>
      <c r="Z95" s="4">
        <v>0</v>
      </c>
      <c r="AA95" s="4">
        <v>0</v>
      </c>
      <c r="AB95" s="4">
        <v>0</v>
      </c>
      <c r="AC95" s="4">
        <v>2</v>
      </c>
      <c r="AD95" s="13">
        <v>153.19000244140625</v>
      </c>
      <c r="AE95" s="4">
        <f t="shared" si="6"/>
        <v>10</v>
      </c>
      <c r="AF95" s="13">
        <f t="shared" si="7"/>
        <v>163.19000244140625</v>
      </c>
      <c r="AG95" s="13">
        <f t="shared" si="8"/>
        <v>45.640337346555896</v>
      </c>
    </row>
    <row r="96" spans="1:33" ht="45" x14ac:dyDescent="0.25">
      <c r="A96" s="4">
        <v>15</v>
      </c>
      <c r="B96" s="8" t="s">
        <v>203</v>
      </c>
      <c r="C96" s="8">
        <v>1998</v>
      </c>
      <c r="D96" s="8">
        <v>1998</v>
      </c>
      <c r="E96" s="8">
        <v>1998</v>
      </c>
      <c r="F96" s="8">
        <v>1</v>
      </c>
      <c r="G96" s="8" t="s">
        <v>83</v>
      </c>
      <c r="H96" s="8" t="s">
        <v>204</v>
      </c>
      <c r="I96" s="8" t="s">
        <v>85</v>
      </c>
      <c r="J96" s="4">
        <v>0</v>
      </c>
      <c r="K96" s="4">
        <v>0</v>
      </c>
      <c r="L96" s="4">
        <v>2</v>
      </c>
      <c r="M96" s="4">
        <v>0</v>
      </c>
      <c r="N96" s="4">
        <v>0</v>
      </c>
      <c r="O96" s="4">
        <v>2</v>
      </c>
      <c r="P96" s="4">
        <v>0</v>
      </c>
      <c r="Q96" s="4">
        <v>0</v>
      </c>
      <c r="R96" s="4">
        <v>0</v>
      </c>
      <c r="S96" s="4">
        <v>2</v>
      </c>
      <c r="T96" s="4">
        <v>2</v>
      </c>
      <c r="U96" s="4">
        <v>0</v>
      </c>
      <c r="V96" s="4">
        <v>0</v>
      </c>
      <c r="W96" s="4">
        <v>0</v>
      </c>
      <c r="X96" s="4">
        <v>0</v>
      </c>
      <c r="Y96" s="4">
        <v>0</v>
      </c>
      <c r="Z96" s="4">
        <v>0</v>
      </c>
      <c r="AA96" s="4">
        <v>0</v>
      </c>
      <c r="AB96" s="4">
        <v>0</v>
      </c>
      <c r="AC96" s="4">
        <v>2</v>
      </c>
      <c r="AD96" s="13">
        <v>156.39999389648437</v>
      </c>
      <c r="AE96" s="4">
        <f t="shared" si="6"/>
        <v>10</v>
      </c>
      <c r="AF96" s="13">
        <f t="shared" si="7"/>
        <v>166.39999389648437</v>
      </c>
      <c r="AG96" s="13">
        <f t="shared" si="8"/>
        <v>48.50512214588818</v>
      </c>
    </row>
    <row r="97" spans="1:33" ht="45" x14ac:dyDescent="0.25">
      <c r="A97" s="4">
        <v>16</v>
      </c>
      <c r="B97" s="8" t="s">
        <v>264</v>
      </c>
      <c r="C97" s="8">
        <v>2003</v>
      </c>
      <c r="D97" s="8">
        <v>2003</v>
      </c>
      <c r="E97" s="8">
        <v>2003</v>
      </c>
      <c r="F97" s="8">
        <v>1</v>
      </c>
      <c r="G97" s="8" t="s">
        <v>57</v>
      </c>
      <c r="H97" s="8" t="s">
        <v>265</v>
      </c>
      <c r="I97" s="8" t="s">
        <v>59</v>
      </c>
      <c r="J97" s="4">
        <v>0</v>
      </c>
      <c r="K97" s="4">
        <v>0</v>
      </c>
      <c r="L97" s="4">
        <v>0</v>
      </c>
      <c r="M97" s="4">
        <v>0</v>
      </c>
      <c r="N97" s="4">
        <v>2</v>
      </c>
      <c r="O97" s="4">
        <v>0</v>
      </c>
      <c r="P97" s="4">
        <v>0</v>
      </c>
      <c r="Q97" s="4">
        <v>0</v>
      </c>
      <c r="R97" s="4">
        <v>0</v>
      </c>
      <c r="S97" s="4">
        <v>0</v>
      </c>
      <c r="T97" s="4">
        <v>2</v>
      </c>
      <c r="U97" s="4">
        <v>0</v>
      </c>
      <c r="V97" s="4">
        <v>0</v>
      </c>
      <c r="W97" s="4">
        <v>0</v>
      </c>
      <c r="X97" s="4">
        <v>0</v>
      </c>
      <c r="Y97" s="4">
        <v>0</v>
      </c>
      <c r="Z97" s="4">
        <v>0</v>
      </c>
      <c r="AA97" s="4">
        <v>2</v>
      </c>
      <c r="AB97" s="4">
        <v>2</v>
      </c>
      <c r="AC97" s="4">
        <v>0</v>
      </c>
      <c r="AD97" s="13">
        <v>166.08000183105469</v>
      </c>
      <c r="AE97" s="4">
        <f t="shared" si="6"/>
        <v>8</v>
      </c>
      <c r="AF97" s="13">
        <f t="shared" si="7"/>
        <v>174.08000183105469</v>
      </c>
      <c r="AG97" s="13">
        <f t="shared" si="8"/>
        <v>55.359212039150194</v>
      </c>
    </row>
    <row r="98" spans="1:33" ht="75" x14ac:dyDescent="0.25">
      <c r="A98" s="4">
        <v>17</v>
      </c>
      <c r="B98" s="8" t="s">
        <v>46</v>
      </c>
      <c r="C98" s="8">
        <v>1999</v>
      </c>
      <c r="D98" s="8">
        <v>1999</v>
      </c>
      <c r="E98" s="8">
        <v>1999</v>
      </c>
      <c r="F98" s="8">
        <v>1</v>
      </c>
      <c r="G98" s="8" t="s">
        <v>38</v>
      </c>
      <c r="H98" s="8" t="s">
        <v>39</v>
      </c>
      <c r="I98" s="8" t="s">
        <v>47</v>
      </c>
      <c r="J98" s="4">
        <v>0</v>
      </c>
      <c r="K98" s="4">
        <v>0</v>
      </c>
      <c r="L98" s="4">
        <v>0</v>
      </c>
      <c r="M98" s="4">
        <v>0</v>
      </c>
      <c r="N98" s="4">
        <v>2</v>
      </c>
      <c r="O98" s="4">
        <v>0</v>
      </c>
      <c r="P98" s="4">
        <v>0</v>
      </c>
      <c r="Q98" s="4">
        <v>2</v>
      </c>
      <c r="R98" s="4">
        <v>0</v>
      </c>
      <c r="S98" s="4">
        <v>0</v>
      </c>
      <c r="T98" s="4">
        <v>0</v>
      </c>
      <c r="U98" s="4">
        <v>0</v>
      </c>
      <c r="V98" s="4">
        <v>0</v>
      </c>
      <c r="W98" s="4">
        <v>0</v>
      </c>
      <c r="X98" s="4">
        <v>0</v>
      </c>
      <c r="Y98" s="4">
        <v>2</v>
      </c>
      <c r="Z98" s="4">
        <v>2</v>
      </c>
      <c r="AA98" s="4">
        <v>0</v>
      </c>
      <c r="AB98" s="4">
        <v>0</v>
      </c>
      <c r="AC98" s="4">
        <v>0</v>
      </c>
      <c r="AD98" s="13">
        <v>166.71000671386719</v>
      </c>
      <c r="AE98" s="4">
        <f t="shared" si="6"/>
        <v>8</v>
      </c>
      <c r="AF98" s="13">
        <f t="shared" si="7"/>
        <v>174.71000671386719</v>
      </c>
      <c r="AG98" s="13">
        <f t="shared" si="8"/>
        <v>55.921465377529387</v>
      </c>
    </row>
    <row r="99" spans="1:33" ht="30" x14ac:dyDescent="0.25">
      <c r="A99" s="4">
        <v>18</v>
      </c>
      <c r="B99" s="8" t="s">
        <v>288</v>
      </c>
      <c r="C99" s="8">
        <v>1999</v>
      </c>
      <c r="D99" s="8">
        <v>1999</v>
      </c>
      <c r="E99" s="8">
        <v>1999</v>
      </c>
      <c r="F99" s="8">
        <v>1</v>
      </c>
      <c r="G99" s="8" t="s">
        <v>16</v>
      </c>
      <c r="H99" s="8" t="s">
        <v>17</v>
      </c>
      <c r="I99" s="8" t="s">
        <v>18</v>
      </c>
      <c r="J99" s="4">
        <v>0</v>
      </c>
      <c r="K99" s="4">
        <v>0</v>
      </c>
      <c r="L99" s="4">
        <v>0</v>
      </c>
      <c r="M99" s="4">
        <v>0</v>
      </c>
      <c r="N99" s="4">
        <v>0</v>
      </c>
      <c r="O99" s="4">
        <v>0</v>
      </c>
      <c r="P99" s="4">
        <v>0</v>
      </c>
      <c r="Q99" s="4">
        <v>0</v>
      </c>
      <c r="R99" s="4">
        <v>2</v>
      </c>
      <c r="S99" s="4">
        <v>0</v>
      </c>
      <c r="T99" s="4">
        <v>50</v>
      </c>
      <c r="U99" s="4">
        <v>0</v>
      </c>
      <c r="V99" s="4">
        <v>0</v>
      </c>
      <c r="W99" s="4">
        <v>0</v>
      </c>
      <c r="X99" s="4">
        <v>0</v>
      </c>
      <c r="Y99" s="4">
        <v>0</v>
      </c>
      <c r="Z99" s="4">
        <v>0</v>
      </c>
      <c r="AA99" s="4">
        <v>0</v>
      </c>
      <c r="AB99" s="4">
        <v>0</v>
      </c>
      <c r="AC99" s="4">
        <v>0</v>
      </c>
      <c r="AD99" s="13">
        <v>127.83000183105469</v>
      </c>
      <c r="AE99" s="4">
        <f t="shared" si="6"/>
        <v>52</v>
      </c>
      <c r="AF99" s="13">
        <f t="shared" si="7"/>
        <v>179.83000183105469</v>
      </c>
      <c r="AG99" s="13">
        <f t="shared" si="8"/>
        <v>60.490849561144714</v>
      </c>
    </row>
    <row r="100" spans="1:33" ht="45" x14ac:dyDescent="0.25">
      <c r="A100" s="4">
        <v>19</v>
      </c>
      <c r="B100" s="8" t="s">
        <v>253</v>
      </c>
      <c r="C100" s="8">
        <v>2000</v>
      </c>
      <c r="D100" s="8">
        <v>2000</v>
      </c>
      <c r="E100" s="8">
        <v>2000</v>
      </c>
      <c r="F100" s="8" t="s">
        <v>33</v>
      </c>
      <c r="G100" s="8" t="s">
        <v>10</v>
      </c>
      <c r="H100" s="8" t="s">
        <v>71</v>
      </c>
      <c r="I100" s="8" t="s">
        <v>72</v>
      </c>
      <c r="J100" s="4">
        <v>0</v>
      </c>
      <c r="K100" s="4">
        <v>0</v>
      </c>
      <c r="L100" s="4">
        <v>0</v>
      </c>
      <c r="M100" s="4">
        <v>0</v>
      </c>
      <c r="N100" s="4">
        <v>0</v>
      </c>
      <c r="O100" s="4">
        <v>0</v>
      </c>
      <c r="P100" s="4">
        <v>2</v>
      </c>
      <c r="Q100" s="4">
        <v>0</v>
      </c>
      <c r="R100" s="4">
        <v>0</v>
      </c>
      <c r="S100" s="4">
        <v>0</v>
      </c>
      <c r="T100" s="4">
        <v>2</v>
      </c>
      <c r="U100" s="4">
        <v>0</v>
      </c>
      <c r="V100" s="4">
        <v>2</v>
      </c>
      <c r="W100" s="4">
        <v>0</v>
      </c>
      <c r="X100" s="4">
        <v>2</v>
      </c>
      <c r="Y100" s="4">
        <v>0</v>
      </c>
      <c r="Z100" s="4">
        <v>0</v>
      </c>
      <c r="AA100" s="4">
        <v>0</v>
      </c>
      <c r="AB100" s="4">
        <v>0</v>
      </c>
      <c r="AC100" s="4">
        <v>0</v>
      </c>
      <c r="AD100" s="13">
        <v>175.97000122070312</v>
      </c>
      <c r="AE100" s="4">
        <f t="shared" si="6"/>
        <v>8</v>
      </c>
      <c r="AF100" s="13">
        <f t="shared" si="7"/>
        <v>183.97000122070312</v>
      </c>
      <c r="AG100" s="13">
        <f t="shared" si="8"/>
        <v>64.185628032267189</v>
      </c>
    </row>
    <row r="101" spans="1:33" ht="45" x14ac:dyDescent="0.25">
      <c r="A101" s="4">
        <v>20</v>
      </c>
      <c r="B101" s="8" t="s">
        <v>289</v>
      </c>
      <c r="C101" s="8">
        <v>1999</v>
      </c>
      <c r="D101" s="8">
        <v>1999</v>
      </c>
      <c r="E101" s="8">
        <v>1999</v>
      </c>
      <c r="F101" s="8" t="s">
        <v>33</v>
      </c>
      <c r="G101" s="8" t="s">
        <v>10</v>
      </c>
      <c r="H101" s="8" t="s">
        <v>71</v>
      </c>
      <c r="I101" s="8" t="s">
        <v>72</v>
      </c>
      <c r="J101" s="4">
        <v>0</v>
      </c>
      <c r="K101" s="4">
        <v>0</v>
      </c>
      <c r="L101" s="4">
        <v>0</v>
      </c>
      <c r="M101" s="4">
        <v>0</v>
      </c>
      <c r="N101" s="4">
        <v>0</v>
      </c>
      <c r="O101" s="4">
        <v>0</v>
      </c>
      <c r="P101" s="4">
        <v>0</v>
      </c>
      <c r="Q101" s="4">
        <v>0</v>
      </c>
      <c r="R101" s="4">
        <v>2</v>
      </c>
      <c r="S101" s="4">
        <v>0</v>
      </c>
      <c r="T101" s="4">
        <v>0</v>
      </c>
      <c r="U101" s="4">
        <v>0</v>
      </c>
      <c r="V101" s="4">
        <v>2</v>
      </c>
      <c r="W101" s="4">
        <v>0</v>
      </c>
      <c r="X101" s="4">
        <v>0</v>
      </c>
      <c r="Y101" s="4">
        <v>0</v>
      </c>
      <c r="Z101" s="4">
        <v>0</v>
      </c>
      <c r="AA101" s="4">
        <v>0</v>
      </c>
      <c r="AB101" s="4">
        <v>0</v>
      </c>
      <c r="AC101" s="4">
        <v>50</v>
      </c>
      <c r="AD101" s="13">
        <v>136.46000671386719</v>
      </c>
      <c r="AE101" s="4">
        <f t="shared" si="6"/>
        <v>54</v>
      </c>
      <c r="AF101" s="13">
        <f t="shared" si="7"/>
        <v>190.46000671386719</v>
      </c>
      <c r="AG101" s="13">
        <f t="shared" si="8"/>
        <v>69.977689894296972</v>
      </c>
    </row>
    <row r="102" spans="1:33" ht="45" x14ac:dyDescent="0.25">
      <c r="A102" s="4">
        <v>21</v>
      </c>
      <c r="B102" s="8" t="s">
        <v>281</v>
      </c>
      <c r="C102" s="8">
        <v>2000</v>
      </c>
      <c r="D102" s="8">
        <v>2000</v>
      </c>
      <c r="E102" s="8">
        <v>2000</v>
      </c>
      <c r="F102" s="8" t="s">
        <v>33</v>
      </c>
      <c r="G102" s="8" t="s">
        <v>34</v>
      </c>
      <c r="H102" s="8" t="s">
        <v>35</v>
      </c>
      <c r="I102" s="8" t="s">
        <v>36</v>
      </c>
      <c r="J102" s="4">
        <v>0</v>
      </c>
      <c r="K102" s="4">
        <v>0</v>
      </c>
      <c r="L102" s="4">
        <v>0</v>
      </c>
      <c r="M102" s="4">
        <v>0</v>
      </c>
      <c r="N102" s="4">
        <v>2</v>
      </c>
      <c r="O102" s="4">
        <v>0</v>
      </c>
      <c r="P102" s="4">
        <v>0</v>
      </c>
      <c r="Q102" s="4">
        <v>0</v>
      </c>
      <c r="R102" s="4">
        <v>0</v>
      </c>
      <c r="S102" s="4">
        <v>0</v>
      </c>
      <c r="T102" s="4">
        <v>50</v>
      </c>
      <c r="U102" s="4">
        <v>2</v>
      </c>
      <c r="V102" s="4">
        <v>2</v>
      </c>
      <c r="W102" s="4">
        <v>0</v>
      </c>
      <c r="X102" s="4">
        <v>2</v>
      </c>
      <c r="Y102" s="4">
        <v>0</v>
      </c>
      <c r="Z102" s="4">
        <v>0</v>
      </c>
      <c r="AA102" s="4">
        <v>0</v>
      </c>
      <c r="AB102" s="4">
        <v>0</v>
      </c>
      <c r="AC102" s="4">
        <v>0</v>
      </c>
      <c r="AD102" s="13">
        <v>145.00999450683594</v>
      </c>
      <c r="AE102" s="4">
        <f t="shared" si="6"/>
        <v>58</v>
      </c>
      <c r="AF102" s="13">
        <f t="shared" si="7"/>
        <v>203.00999450683594</v>
      </c>
      <c r="AG102" s="13">
        <f t="shared" si="8"/>
        <v>81.178035678465932</v>
      </c>
    </row>
    <row r="103" spans="1:33" ht="45" x14ac:dyDescent="0.25">
      <c r="A103" s="4">
        <v>22</v>
      </c>
      <c r="B103" s="8" t="s">
        <v>231</v>
      </c>
      <c r="C103" s="8">
        <v>1998</v>
      </c>
      <c r="D103" s="8">
        <v>1998</v>
      </c>
      <c r="E103" s="8">
        <v>1998</v>
      </c>
      <c r="F103" s="8">
        <v>1</v>
      </c>
      <c r="G103" s="8" t="s">
        <v>50</v>
      </c>
      <c r="H103" s="8" t="s">
        <v>119</v>
      </c>
      <c r="I103" s="8" t="s">
        <v>232</v>
      </c>
      <c r="J103" s="4">
        <v>0</v>
      </c>
      <c r="K103" s="4">
        <v>0</v>
      </c>
      <c r="L103" s="4">
        <v>0</v>
      </c>
      <c r="M103" s="4">
        <v>2</v>
      </c>
      <c r="N103" s="4">
        <v>0</v>
      </c>
      <c r="O103" s="4">
        <v>0</v>
      </c>
      <c r="P103" s="4">
        <v>0</v>
      </c>
      <c r="Q103" s="4">
        <v>0</v>
      </c>
      <c r="R103" s="4">
        <v>0</v>
      </c>
      <c r="S103" s="4">
        <v>0</v>
      </c>
      <c r="T103" s="4">
        <v>0</v>
      </c>
      <c r="U103" s="4">
        <v>0</v>
      </c>
      <c r="V103" s="4">
        <v>2</v>
      </c>
      <c r="W103" s="4">
        <v>0</v>
      </c>
      <c r="X103" s="4">
        <v>2</v>
      </c>
      <c r="Y103" s="4">
        <v>2</v>
      </c>
      <c r="Z103" s="4">
        <v>0</v>
      </c>
      <c r="AA103" s="4">
        <v>2</v>
      </c>
      <c r="AB103" s="4">
        <v>50</v>
      </c>
      <c r="AC103" s="4">
        <v>0</v>
      </c>
      <c r="AD103" s="13">
        <v>162.13999938964844</v>
      </c>
      <c r="AE103" s="4">
        <f t="shared" si="6"/>
        <v>60</v>
      </c>
      <c r="AF103" s="13">
        <f t="shared" si="7"/>
        <v>222.13999938964844</v>
      </c>
      <c r="AG103" s="13">
        <f t="shared" si="8"/>
        <v>98.250774957175295</v>
      </c>
    </row>
    <row r="104" spans="1:33" ht="45" x14ac:dyDescent="0.25">
      <c r="A104" s="4">
        <v>23</v>
      </c>
      <c r="B104" s="8" t="s">
        <v>188</v>
      </c>
      <c r="C104" s="8">
        <v>1998</v>
      </c>
      <c r="D104" s="8">
        <v>1998</v>
      </c>
      <c r="E104" s="8">
        <v>1998</v>
      </c>
      <c r="F104" s="8" t="s">
        <v>33</v>
      </c>
      <c r="G104" s="8" t="s">
        <v>34</v>
      </c>
      <c r="H104" s="8" t="s">
        <v>35</v>
      </c>
      <c r="I104" s="8" t="s">
        <v>189</v>
      </c>
      <c r="J104" s="4">
        <v>0</v>
      </c>
      <c r="K104" s="4">
        <v>0</v>
      </c>
      <c r="L104" s="4">
        <v>0</v>
      </c>
      <c r="M104" s="4">
        <v>0</v>
      </c>
      <c r="N104" s="4">
        <v>2</v>
      </c>
      <c r="O104" s="4">
        <v>2</v>
      </c>
      <c r="P104" s="4">
        <v>2</v>
      </c>
      <c r="Q104" s="4">
        <v>0</v>
      </c>
      <c r="R104" s="4">
        <v>50</v>
      </c>
      <c r="S104" s="4">
        <v>2</v>
      </c>
      <c r="T104" s="4">
        <v>2</v>
      </c>
      <c r="U104" s="4">
        <v>0</v>
      </c>
      <c r="V104" s="4">
        <v>50</v>
      </c>
      <c r="W104" s="4">
        <v>50</v>
      </c>
      <c r="X104" s="4">
        <v>2</v>
      </c>
      <c r="Y104" s="4">
        <v>0</v>
      </c>
      <c r="Z104" s="4">
        <v>0</v>
      </c>
      <c r="AA104" s="4">
        <v>2</v>
      </c>
      <c r="AB104" s="4">
        <v>0</v>
      </c>
      <c r="AC104" s="4">
        <v>50</v>
      </c>
      <c r="AD104" s="13">
        <v>201.22999572753906</v>
      </c>
      <c r="AE104" s="4">
        <f t="shared" si="6"/>
        <v>214</v>
      </c>
      <c r="AF104" s="13">
        <f t="shared" si="7"/>
        <v>415.22999572753906</v>
      </c>
      <c r="AG104" s="13">
        <f t="shared" si="8"/>
        <v>270.57562197096706</v>
      </c>
    </row>
    <row r="105" spans="1:33" ht="75" x14ac:dyDescent="0.25">
      <c r="A105" s="4">
        <v>24</v>
      </c>
      <c r="B105" s="8" t="s">
        <v>314</v>
      </c>
      <c r="C105" s="8">
        <v>1998</v>
      </c>
      <c r="D105" s="8">
        <v>1998</v>
      </c>
      <c r="E105" s="8">
        <v>1998</v>
      </c>
      <c r="F105" s="8">
        <v>1</v>
      </c>
      <c r="G105" s="8" t="s">
        <v>61</v>
      </c>
      <c r="H105" s="8" t="s">
        <v>62</v>
      </c>
      <c r="I105" s="8" t="s">
        <v>63</v>
      </c>
      <c r="J105" s="4">
        <v>0</v>
      </c>
      <c r="K105" s="4">
        <v>0</v>
      </c>
      <c r="L105" s="4">
        <v>0</v>
      </c>
      <c r="M105" s="4">
        <v>0</v>
      </c>
      <c r="N105" s="4">
        <v>0</v>
      </c>
      <c r="O105" s="4">
        <v>0</v>
      </c>
      <c r="P105" s="4">
        <v>2</v>
      </c>
      <c r="Q105" s="4">
        <v>0</v>
      </c>
      <c r="R105" s="4">
        <v>0</v>
      </c>
      <c r="S105" s="4">
        <v>0</v>
      </c>
      <c r="T105" s="4">
        <v>0</v>
      </c>
      <c r="U105" s="4">
        <v>0</v>
      </c>
      <c r="V105" s="4">
        <v>2</v>
      </c>
      <c r="W105" s="4"/>
      <c r="X105" s="4"/>
      <c r="Y105" s="4"/>
      <c r="Z105" s="4"/>
      <c r="AA105" s="4"/>
      <c r="AB105" s="4"/>
      <c r="AC105" s="4"/>
      <c r="AD105" s="13"/>
      <c r="AE105" s="4">
        <f t="shared" si="6"/>
        <v>4</v>
      </c>
      <c r="AF105" s="13" t="s">
        <v>457</v>
      </c>
      <c r="AG105" s="13" t="str">
        <f t="shared" si="8"/>
        <v/>
      </c>
    </row>
    <row r="107" spans="1:33" ht="18.75" x14ac:dyDescent="0.25">
      <c r="A107" s="29" t="s">
        <v>509</v>
      </c>
      <c r="B107" s="29"/>
      <c r="C107" s="29"/>
      <c r="D107" s="29"/>
      <c r="E107" s="29"/>
      <c r="F107" s="29"/>
      <c r="G107" s="29"/>
      <c r="H107" s="29"/>
      <c r="I107" s="29"/>
      <c r="J107" s="29"/>
    </row>
    <row r="108" spans="1:33" x14ac:dyDescent="0.25">
      <c r="A108" s="52" t="s">
        <v>446</v>
      </c>
      <c r="B108" s="52" t="s">
        <v>1</v>
      </c>
      <c r="C108" s="52" t="s">
        <v>2</v>
      </c>
      <c r="D108" s="52" t="s">
        <v>346</v>
      </c>
      <c r="E108" s="52" t="s">
        <v>347</v>
      </c>
      <c r="F108" s="52" t="s">
        <v>3</v>
      </c>
      <c r="G108" s="52" t="s">
        <v>4</v>
      </c>
      <c r="H108" s="52" t="s">
        <v>5</v>
      </c>
      <c r="I108" s="52" t="s">
        <v>6</v>
      </c>
      <c r="J108" s="52">
        <v>1</v>
      </c>
      <c r="K108" s="52">
        <v>2</v>
      </c>
      <c r="L108" s="52">
        <v>3</v>
      </c>
      <c r="M108" s="52">
        <v>4</v>
      </c>
      <c r="N108" s="52">
        <v>5</v>
      </c>
      <c r="O108" s="52">
        <v>6</v>
      </c>
      <c r="P108" s="52">
        <v>7</v>
      </c>
      <c r="Q108" s="52">
        <v>8</v>
      </c>
      <c r="R108" s="52">
        <v>9</v>
      </c>
      <c r="S108" s="52">
        <v>10</v>
      </c>
      <c r="T108" s="52">
        <v>11</v>
      </c>
      <c r="U108" s="52">
        <v>12</v>
      </c>
      <c r="V108" s="52">
        <v>13</v>
      </c>
      <c r="W108" s="52">
        <v>14</v>
      </c>
      <c r="X108" s="52">
        <v>15</v>
      </c>
      <c r="Y108" s="52">
        <v>16</v>
      </c>
      <c r="Z108" s="52">
        <v>17</v>
      </c>
      <c r="AA108" s="52">
        <v>18</v>
      </c>
      <c r="AB108" s="52">
        <v>19</v>
      </c>
      <c r="AC108" s="52">
        <v>20</v>
      </c>
      <c r="AD108" s="52" t="s">
        <v>449</v>
      </c>
      <c r="AE108" s="52" t="s">
        <v>450</v>
      </c>
      <c r="AF108" s="52" t="s">
        <v>451</v>
      </c>
      <c r="AG108" s="52" t="s">
        <v>454</v>
      </c>
    </row>
    <row r="109" spans="1:33" x14ac:dyDescent="0.25">
      <c r="A109" s="53"/>
      <c r="B109" s="53"/>
      <c r="C109" s="53"/>
      <c r="D109" s="53"/>
      <c r="E109" s="53"/>
      <c r="F109" s="53"/>
      <c r="G109" s="53"/>
      <c r="H109" s="53"/>
      <c r="I109" s="53"/>
      <c r="J109" s="53"/>
      <c r="K109" s="53"/>
      <c r="L109" s="53"/>
      <c r="M109" s="53"/>
      <c r="N109" s="53"/>
      <c r="O109" s="53"/>
      <c r="P109" s="53"/>
      <c r="Q109" s="53"/>
      <c r="R109" s="53"/>
      <c r="S109" s="53"/>
      <c r="T109" s="53"/>
      <c r="U109" s="53"/>
      <c r="V109" s="53"/>
      <c r="W109" s="53"/>
      <c r="X109" s="53"/>
      <c r="Y109" s="53"/>
      <c r="Z109" s="53"/>
      <c r="AA109" s="53"/>
      <c r="AB109" s="53"/>
      <c r="AC109" s="53"/>
      <c r="AD109" s="53"/>
      <c r="AE109" s="53"/>
      <c r="AF109" s="53"/>
      <c r="AG109" s="53"/>
    </row>
    <row r="110" spans="1:33" ht="45" x14ac:dyDescent="0.25">
      <c r="A110" s="10" t="s">
        <v>455</v>
      </c>
      <c r="B110" s="11" t="s">
        <v>266</v>
      </c>
      <c r="C110" s="11">
        <v>1994</v>
      </c>
      <c r="D110" s="11">
        <v>1994</v>
      </c>
      <c r="E110" s="11">
        <v>1994</v>
      </c>
      <c r="F110" s="11" t="s">
        <v>9</v>
      </c>
      <c r="G110" s="11" t="s">
        <v>10</v>
      </c>
      <c r="H110" s="11" t="s">
        <v>11</v>
      </c>
      <c r="I110" s="11" t="s">
        <v>12</v>
      </c>
      <c r="J110" s="10">
        <v>0</v>
      </c>
      <c r="K110" s="10">
        <v>0</v>
      </c>
      <c r="L110" s="10">
        <v>0</v>
      </c>
      <c r="M110" s="10">
        <v>0</v>
      </c>
      <c r="N110" s="10">
        <v>0</v>
      </c>
      <c r="O110" s="10">
        <v>0</v>
      </c>
      <c r="P110" s="10">
        <v>0</v>
      </c>
      <c r="Q110" s="10">
        <v>0</v>
      </c>
      <c r="R110" s="10">
        <v>0</v>
      </c>
      <c r="S110" s="10">
        <v>0</v>
      </c>
      <c r="T110" s="10">
        <v>2</v>
      </c>
      <c r="U110" s="10">
        <v>0</v>
      </c>
      <c r="V110" s="10">
        <v>0</v>
      </c>
      <c r="W110" s="10">
        <v>0</v>
      </c>
      <c r="X110" s="10">
        <v>0</v>
      </c>
      <c r="Y110" s="10">
        <v>0</v>
      </c>
      <c r="Z110" s="10">
        <v>0</v>
      </c>
      <c r="AA110" s="10">
        <v>0</v>
      </c>
      <c r="AB110" s="10">
        <v>0</v>
      </c>
      <c r="AC110" s="10">
        <v>2</v>
      </c>
      <c r="AD110" s="12">
        <v>94.209999084472656</v>
      </c>
      <c r="AE110" s="10">
        <f t="shared" ref="AE110:AE153" si="9">SUM(J110:AC110)</f>
        <v>4</v>
      </c>
      <c r="AF110" s="12">
        <f t="shared" ref="AF110:AF151" si="10">AD110+AE110</f>
        <v>98.209999084472656</v>
      </c>
      <c r="AG110" s="12">
        <f t="shared" ref="AG110:AG153" si="11">IF( AND(ISNUMBER(AF$110),ISNUMBER(AF110)),(AF110-AF$110)/AF$110*100,"")</f>
        <v>0</v>
      </c>
    </row>
    <row r="111" spans="1:33" ht="45" x14ac:dyDescent="0.25">
      <c r="A111" s="4">
        <v>1</v>
      </c>
      <c r="B111" s="8" t="s">
        <v>32</v>
      </c>
      <c r="C111" s="8">
        <v>1997</v>
      </c>
      <c r="D111" s="8">
        <v>1997</v>
      </c>
      <c r="E111" s="8">
        <v>1997</v>
      </c>
      <c r="F111" s="8" t="s">
        <v>33</v>
      </c>
      <c r="G111" s="8" t="s">
        <v>34</v>
      </c>
      <c r="H111" s="8" t="s">
        <v>35</v>
      </c>
      <c r="I111" s="8" t="s">
        <v>36</v>
      </c>
      <c r="J111" s="4">
        <v>0</v>
      </c>
      <c r="K111" s="4">
        <v>0</v>
      </c>
      <c r="L111" s="4">
        <v>0</v>
      </c>
      <c r="M111" s="4">
        <v>0</v>
      </c>
      <c r="N111" s="4">
        <v>0</v>
      </c>
      <c r="O111" s="4">
        <v>0</v>
      </c>
      <c r="P111" s="4">
        <v>0</v>
      </c>
      <c r="Q111" s="4">
        <v>0</v>
      </c>
      <c r="R111" s="4">
        <v>0</v>
      </c>
      <c r="S111" s="4">
        <v>0</v>
      </c>
      <c r="T111" s="4">
        <v>0</v>
      </c>
      <c r="U111" s="4">
        <v>0</v>
      </c>
      <c r="V111" s="4">
        <v>0</v>
      </c>
      <c r="W111" s="4">
        <v>0</v>
      </c>
      <c r="X111" s="4">
        <v>0</v>
      </c>
      <c r="Y111" s="4">
        <v>0</v>
      </c>
      <c r="Z111" s="4">
        <v>0</v>
      </c>
      <c r="AA111" s="4">
        <v>0</v>
      </c>
      <c r="AB111" s="4">
        <v>0</v>
      </c>
      <c r="AC111" s="4">
        <v>0</v>
      </c>
      <c r="AD111" s="13">
        <v>100.43000030517578</v>
      </c>
      <c r="AE111" s="4">
        <f t="shared" si="9"/>
        <v>0</v>
      </c>
      <c r="AF111" s="13">
        <f t="shared" si="10"/>
        <v>100.43000030517578</v>
      </c>
      <c r="AG111" s="13">
        <f t="shared" si="11"/>
        <v>2.2604635387417646</v>
      </c>
    </row>
    <row r="112" spans="1:33" ht="45" x14ac:dyDescent="0.25">
      <c r="A112" s="4" t="s">
        <v>455</v>
      </c>
      <c r="B112" s="8" t="s">
        <v>8</v>
      </c>
      <c r="C112" s="8">
        <v>1995</v>
      </c>
      <c r="D112" s="8">
        <v>1995</v>
      </c>
      <c r="E112" s="8">
        <v>1995</v>
      </c>
      <c r="F112" s="8" t="s">
        <v>9</v>
      </c>
      <c r="G112" s="8" t="s">
        <v>10</v>
      </c>
      <c r="H112" s="8" t="s">
        <v>11</v>
      </c>
      <c r="I112" s="8" t="s">
        <v>12</v>
      </c>
      <c r="J112" s="4">
        <v>0</v>
      </c>
      <c r="K112" s="4">
        <v>0</v>
      </c>
      <c r="L112" s="4">
        <v>0</v>
      </c>
      <c r="M112" s="4">
        <v>0</v>
      </c>
      <c r="N112" s="4">
        <v>0</v>
      </c>
      <c r="O112" s="4">
        <v>0</v>
      </c>
      <c r="P112" s="4">
        <v>0</v>
      </c>
      <c r="Q112" s="4">
        <v>0</v>
      </c>
      <c r="R112" s="4">
        <v>0</v>
      </c>
      <c r="S112" s="4">
        <v>0</v>
      </c>
      <c r="T112" s="4">
        <v>0</v>
      </c>
      <c r="U112" s="4">
        <v>0</v>
      </c>
      <c r="V112" s="4">
        <v>0</v>
      </c>
      <c r="W112" s="4">
        <v>0</v>
      </c>
      <c r="X112" s="4">
        <v>0</v>
      </c>
      <c r="Y112" s="4">
        <v>0</v>
      </c>
      <c r="Z112" s="4">
        <v>0</v>
      </c>
      <c r="AA112" s="4">
        <v>0</v>
      </c>
      <c r="AB112" s="4">
        <v>0</v>
      </c>
      <c r="AC112" s="4">
        <v>0</v>
      </c>
      <c r="AD112" s="13">
        <v>104.20999908447266</v>
      </c>
      <c r="AE112" s="4">
        <f t="shared" si="9"/>
        <v>0</v>
      </c>
      <c r="AF112" s="13">
        <f t="shared" si="10"/>
        <v>104.20999908447266</v>
      </c>
      <c r="AG112" s="13">
        <f t="shared" si="11"/>
        <v>6.1093575561886153</v>
      </c>
    </row>
    <row r="113" spans="1:33" ht="75" x14ac:dyDescent="0.25">
      <c r="A113" s="4">
        <v>2</v>
      </c>
      <c r="B113" s="8" t="s">
        <v>202</v>
      </c>
      <c r="C113" s="8">
        <v>1998</v>
      </c>
      <c r="D113" s="8">
        <v>1998</v>
      </c>
      <c r="E113" s="8">
        <v>1998</v>
      </c>
      <c r="F113" s="8" t="s">
        <v>33</v>
      </c>
      <c r="G113" s="8" t="s">
        <v>136</v>
      </c>
      <c r="H113" s="8" t="s">
        <v>191</v>
      </c>
      <c r="I113" s="8" t="s">
        <v>192</v>
      </c>
      <c r="J113" s="4">
        <v>0</v>
      </c>
      <c r="K113" s="4">
        <v>0</v>
      </c>
      <c r="L113" s="4">
        <v>0</v>
      </c>
      <c r="M113" s="4">
        <v>0</v>
      </c>
      <c r="N113" s="4">
        <v>0</v>
      </c>
      <c r="O113" s="4">
        <v>0</v>
      </c>
      <c r="P113" s="4">
        <v>0</v>
      </c>
      <c r="Q113" s="4">
        <v>0</v>
      </c>
      <c r="R113" s="4">
        <v>0</v>
      </c>
      <c r="S113" s="4">
        <v>0</v>
      </c>
      <c r="T113" s="4">
        <v>0</v>
      </c>
      <c r="U113" s="4">
        <v>2</v>
      </c>
      <c r="V113" s="4">
        <v>0</v>
      </c>
      <c r="W113" s="4">
        <v>0</v>
      </c>
      <c r="X113" s="4">
        <v>0</v>
      </c>
      <c r="Y113" s="4">
        <v>0</v>
      </c>
      <c r="Z113" s="4">
        <v>0</v>
      </c>
      <c r="AA113" s="4">
        <v>0</v>
      </c>
      <c r="AB113" s="4">
        <v>0</v>
      </c>
      <c r="AC113" s="4">
        <v>2</v>
      </c>
      <c r="AD113" s="13">
        <v>101.77999877929687</v>
      </c>
      <c r="AE113" s="4">
        <f t="shared" si="9"/>
        <v>4</v>
      </c>
      <c r="AF113" s="13">
        <f t="shared" si="10"/>
        <v>105.77999877929687</v>
      </c>
      <c r="AG113" s="13">
        <f t="shared" si="11"/>
        <v>7.7079724726533083</v>
      </c>
    </row>
    <row r="114" spans="1:33" ht="45" x14ac:dyDescent="0.25">
      <c r="A114" s="4" t="s">
        <v>455</v>
      </c>
      <c r="B114" s="8" t="s">
        <v>109</v>
      </c>
      <c r="C114" s="8">
        <v>1994</v>
      </c>
      <c r="D114" s="8">
        <v>1994</v>
      </c>
      <c r="E114" s="8">
        <v>1994</v>
      </c>
      <c r="F114" s="8" t="s">
        <v>9</v>
      </c>
      <c r="G114" s="8" t="s">
        <v>10</v>
      </c>
      <c r="H114" s="8" t="s">
        <v>11</v>
      </c>
      <c r="I114" s="8" t="s">
        <v>12</v>
      </c>
      <c r="J114" s="4">
        <v>0</v>
      </c>
      <c r="K114" s="4">
        <v>0</v>
      </c>
      <c r="L114" s="4">
        <v>0</v>
      </c>
      <c r="M114" s="4">
        <v>0</v>
      </c>
      <c r="N114" s="4">
        <v>2</v>
      </c>
      <c r="O114" s="4">
        <v>0</v>
      </c>
      <c r="P114" s="4">
        <v>0</v>
      </c>
      <c r="Q114" s="4">
        <v>0</v>
      </c>
      <c r="R114" s="4">
        <v>0</v>
      </c>
      <c r="S114" s="4">
        <v>0</v>
      </c>
      <c r="T114" s="4">
        <v>2</v>
      </c>
      <c r="U114" s="4">
        <v>0</v>
      </c>
      <c r="V114" s="4">
        <v>0</v>
      </c>
      <c r="W114" s="4">
        <v>0</v>
      </c>
      <c r="X114" s="4">
        <v>0</v>
      </c>
      <c r="Y114" s="4">
        <v>0</v>
      </c>
      <c r="Z114" s="4">
        <v>0</v>
      </c>
      <c r="AA114" s="4">
        <v>0</v>
      </c>
      <c r="AB114" s="4">
        <v>0</v>
      </c>
      <c r="AC114" s="4">
        <v>0</v>
      </c>
      <c r="AD114" s="13">
        <v>102.86000061035156</v>
      </c>
      <c r="AE114" s="4">
        <f t="shared" si="9"/>
        <v>4</v>
      </c>
      <c r="AF114" s="13">
        <f t="shared" si="10"/>
        <v>106.86000061035156</v>
      </c>
      <c r="AG114" s="13">
        <f t="shared" si="11"/>
        <v>8.8076586971952242</v>
      </c>
    </row>
    <row r="115" spans="1:33" ht="75" x14ac:dyDescent="0.25">
      <c r="A115" s="4" t="s">
        <v>455</v>
      </c>
      <c r="B115" s="8" t="s">
        <v>280</v>
      </c>
      <c r="C115" s="8">
        <v>1995</v>
      </c>
      <c r="D115" s="8">
        <v>1995</v>
      </c>
      <c r="E115" s="8">
        <v>1995</v>
      </c>
      <c r="F115" s="8" t="s">
        <v>9</v>
      </c>
      <c r="G115" s="8" t="s">
        <v>91</v>
      </c>
      <c r="H115" s="8" t="s">
        <v>92</v>
      </c>
      <c r="I115" s="8" t="s">
        <v>93</v>
      </c>
      <c r="J115" s="4">
        <v>0</v>
      </c>
      <c r="K115" s="4">
        <v>0</v>
      </c>
      <c r="L115" s="4">
        <v>0</v>
      </c>
      <c r="M115" s="4">
        <v>0</v>
      </c>
      <c r="N115" s="4">
        <v>2</v>
      </c>
      <c r="O115" s="4">
        <v>0</v>
      </c>
      <c r="P115" s="4">
        <v>0</v>
      </c>
      <c r="Q115" s="4">
        <v>0</v>
      </c>
      <c r="R115" s="4">
        <v>0</v>
      </c>
      <c r="S115" s="4">
        <v>0</v>
      </c>
      <c r="T115" s="4">
        <v>0</v>
      </c>
      <c r="U115" s="4">
        <v>0</v>
      </c>
      <c r="V115" s="4">
        <v>0</v>
      </c>
      <c r="W115" s="4">
        <v>0</v>
      </c>
      <c r="X115" s="4">
        <v>0</v>
      </c>
      <c r="Y115" s="4">
        <v>0</v>
      </c>
      <c r="Z115" s="4">
        <v>0</v>
      </c>
      <c r="AA115" s="4">
        <v>0</v>
      </c>
      <c r="AB115" s="4">
        <v>0</v>
      </c>
      <c r="AC115" s="4">
        <v>2</v>
      </c>
      <c r="AD115" s="13">
        <v>103.26000213623047</v>
      </c>
      <c r="AE115" s="4">
        <f t="shared" si="9"/>
        <v>4</v>
      </c>
      <c r="AF115" s="13">
        <f t="shared" si="10"/>
        <v>107.26000213623047</v>
      </c>
      <c r="AG115" s="13">
        <f t="shared" si="11"/>
        <v>9.2149507546311025</v>
      </c>
    </row>
    <row r="116" spans="1:33" ht="75" x14ac:dyDescent="0.25">
      <c r="A116" s="4">
        <v>3</v>
      </c>
      <c r="B116" s="8" t="s">
        <v>334</v>
      </c>
      <c r="C116" s="8">
        <v>1999</v>
      </c>
      <c r="D116" s="8">
        <v>1999</v>
      </c>
      <c r="E116" s="8">
        <v>1999</v>
      </c>
      <c r="F116" s="8" t="s">
        <v>33</v>
      </c>
      <c r="G116" s="8" t="s">
        <v>21</v>
      </c>
      <c r="H116" s="8" t="s">
        <v>22</v>
      </c>
      <c r="I116" s="8" t="s">
        <v>23</v>
      </c>
      <c r="J116" s="4">
        <v>0</v>
      </c>
      <c r="K116" s="4">
        <v>2</v>
      </c>
      <c r="L116" s="4">
        <v>0</v>
      </c>
      <c r="M116" s="4">
        <v>0</v>
      </c>
      <c r="N116" s="4">
        <v>0</v>
      </c>
      <c r="O116" s="4">
        <v>0</v>
      </c>
      <c r="P116" s="4">
        <v>0</v>
      </c>
      <c r="Q116" s="4">
        <v>0</v>
      </c>
      <c r="R116" s="4">
        <v>0</v>
      </c>
      <c r="S116" s="4">
        <v>0</v>
      </c>
      <c r="T116" s="4">
        <v>0</v>
      </c>
      <c r="U116" s="4">
        <v>0</v>
      </c>
      <c r="V116" s="4">
        <v>0</v>
      </c>
      <c r="W116" s="4">
        <v>0</v>
      </c>
      <c r="X116" s="4">
        <v>0</v>
      </c>
      <c r="Y116" s="4">
        <v>0</v>
      </c>
      <c r="Z116" s="4">
        <v>0</v>
      </c>
      <c r="AA116" s="4">
        <v>0</v>
      </c>
      <c r="AB116" s="4">
        <v>0</v>
      </c>
      <c r="AC116" s="4">
        <v>2</v>
      </c>
      <c r="AD116" s="13">
        <v>104.66999816894531</v>
      </c>
      <c r="AE116" s="4">
        <f t="shared" si="9"/>
        <v>4</v>
      </c>
      <c r="AF116" s="13">
        <f t="shared" si="10"/>
        <v>108.66999816894531</v>
      </c>
      <c r="AG116" s="13">
        <f t="shared" si="11"/>
        <v>10.650645740741503</v>
      </c>
    </row>
    <row r="117" spans="1:33" ht="75" x14ac:dyDescent="0.25">
      <c r="A117" s="4">
        <v>4</v>
      </c>
      <c r="B117" s="8" t="s">
        <v>296</v>
      </c>
      <c r="C117" s="8">
        <v>1998</v>
      </c>
      <c r="D117" s="8">
        <v>1998</v>
      </c>
      <c r="E117" s="8">
        <v>1998</v>
      </c>
      <c r="F117" s="8" t="s">
        <v>33</v>
      </c>
      <c r="G117" s="8" t="s">
        <v>57</v>
      </c>
      <c r="H117" s="8" t="s">
        <v>107</v>
      </c>
      <c r="I117" s="8" t="s">
        <v>108</v>
      </c>
      <c r="J117" s="4">
        <v>0</v>
      </c>
      <c r="K117" s="4">
        <v>0</v>
      </c>
      <c r="L117" s="4">
        <v>0</v>
      </c>
      <c r="M117" s="4">
        <v>0</v>
      </c>
      <c r="N117" s="4">
        <v>0</v>
      </c>
      <c r="O117" s="4">
        <v>0</v>
      </c>
      <c r="P117" s="4">
        <v>0</v>
      </c>
      <c r="Q117" s="4">
        <v>0</v>
      </c>
      <c r="R117" s="4">
        <v>0</v>
      </c>
      <c r="S117" s="4">
        <v>0</v>
      </c>
      <c r="T117" s="4">
        <v>0</v>
      </c>
      <c r="U117" s="4">
        <v>0</v>
      </c>
      <c r="V117" s="4">
        <v>0</v>
      </c>
      <c r="W117" s="4">
        <v>0</v>
      </c>
      <c r="X117" s="4">
        <v>0</v>
      </c>
      <c r="Y117" s="4">
        <v>0</v>
      </c>
      <c r="Z117" s="4">
        <v>2</v>
      </c>
      <c r="AA117" s="4">
        <v>0</v>
      </c>
      <c r="AB117" s="4">
        <v>0</v>
      </c>
      <c r="AC117" s="4">
        <v>2</v>
      </c>
      <c r="AD117" s="13">
        <v>105.48000335693359</v>
      </c>
      <c r="AE117" s="4">
        <f t="shared" si="9"/>
        <v>4</v>
      </c>
      <c r="AF117" s="13">
        <f t="shared" si="10"/>
        <v>109.48000335693359</v>
      </c>
      <c r="AG117" s="13">
        <f t="shared" si="11"/>
        <v>11.475414293372868</v>
      </c>
    </row>
    <row r="118" spans="1:33" ht="75" x14ac:dyDescent="0.25">
      <c r="A118" s="4">
        <v>5</v>
      </c>
      <c r="B118" s="8" t="s">
        <v>207</v>
      </c>
      <c r="C118" s="8">
        <v>1999</v>
      </c>
      <c r="D118" s="8">
        <v>1999</v>
      </c>
      <c r="E118" s="8">
        <v>1999</v>
      </c>
      <c r="F118" s="8">
        <v>1</v>
      </c>
      <c r="G118" s="8" t="s">
        <v>208</v>
      </c>
      <c r="H118" s="8" t="s">
        <v>162</v>
      </c>
      <c r="I118" s="8" t="s">
        <v>163</v>
      </c>
      <c r="J118" s="4">
        <v>0</v>
      </c>
      <c r="K118" s="4">
        <v>2</v>
      </c>
      <c r="L118" s="4">
        <v>0</v>
      </c>
      <c r="M118" s="4">
        <v>0</v>
      </c>
      <c r="N118" s="4">
        <v>0</v>
      </c>
      <c r="O118" s="4">
        <v>0</v>
      </c>
      <c r="P118" s="4">
        <v>0</v>
      </c>
      <c r="Q118" s="4">
        <v>0</v>
      </c>
      <c r="R118" s="4">
        <v>2</v>
      </c>
      <c r="S118" s="4">
        <v>0</v>
      </c>
      <c r="T118" s="4">
        <v>0</v>
      </c>
      <c r="U118" s="4">
        <v>0</v>
      </c>
      <c r="V118" s="4">
        <v>0</v>
      </c>
      <c r="W118" s="4">
        <v>0</v>
      </c>
      <c r="X118" s="4">
        <v>0</v>
      </c>
      <c r="Y118" s="4">
        <v>0</v>
      </c>
      <c r="Z118" s="4">
        <v>0</v>
      </c>
      <c r="AA118" s="4">
        <v>0</v>
      </c>
      <c r="AB118" s="4">
        <v>0</v>
      </c>
      <c r="AC118" s="4">
        <v>0</v>
      </c>
      <c r="AD118" s="13">
        <v>106.19000244140625</v>
      </c>
      <c r="AE118" s="4">
        <f t="shared" si="9"/>
        <v>4</v>
      </c>
      <c r="AF118" s="13">
        <f t="shared" si="10"/>
        <v>110.19000244140625</v>
      </c>
      <c r="AG118" s="13">
        <f t="shared" si="11"/>
        <v>12.198354005307872</v>
      </c>
    </row>
    <row r="119" spans="1:33" ht="60" x14ac:dyDescent="0.25">
      <c r="A119" s="4" t="s">
        <v>455</v>
      </c>
      <c r="B119" s="8" t="s">
        <v>250</v>
      </c>
      <c r="C119" s="8">
        <v>1996</v>
      </c>
      <c r="D119" s="8">
        <v>1996</v>
      </c>
      <c r="E119" s="8">
        <v>1996</v>
      </c>
      <c r="F119" s="8" t="s">
        <v>9</v>
      </c>
      <c r="G119" s="8" t="s">
        <v>16</v>
      </c>
      <c r="H119" s="8" t="s">
        <v>251</v>
      </c>
      <c r="I119" s="8" t="s">
        <v>114</v>
      </c>
      <c r="J119" s="4">
        <v>0</v>
      </c>
      <c r="K119" s="4">
        <v>0</v>
      </c>
      <c r="L119" s="4">
        <v>0</v>
      </c>
      <c r="M119" s="4">
        <v>0</v>
      </c>
      <c r="N119" s="4">
        <v>0</v>
      </c>
      <c r="O119" s="4">
        <v>0</v>
      </c>
      <c r="P119" s="4">
        <v>0</v>
      </c>
      <c r="Q119" s="4">
        <v>0</v>
      </c>
      <c r="R119" s="4">
        <v>0</v>
      </c>
      <c r="S119" s="4">
        <v>0</v>
      </c>
      <c r="T119" s="4">
        <v>0</v>
      </c>
      <c r="U119" s="4">
        <v>0</v>
      </c>
      <c r="V119" s="4">
        <v>0</v>
      </c>
      <c r="W119" s="4">
        <v>0</v>
      </c>
      <c r="X119" s="4">
        <v>0</v>
      </c>
      <c r="Y119" s="4">
        <v>0</v>
      </c>
      <c r="Z119" s="4">
        <v>0</v>
      </c>
      <c r="AA119" s="4">
        <v>0</v>
      </c>
      <c r="AB119" s="4">
        <v>0</v>
      </c>
      <c r="AC119" s="4">
        <v>0</v>
      </c>
      <c r="AD119" s="13">
        <v>110.30000305175781</v>
      </c>
      <c r="AE119" s="4">
        <f t="shared" si="9"/>
        <v>0</v>
      </c>
      <c r="AF119" s="13">
        <f t="shared" si="10"/>
        <v>110.30000305175781</v>
      </c>
      <c r="AG119" s="13">
        <f t="shared" si="11"/>
        <v>12.310359515313984</v>
      </c>
    </row>
    <row r="120" spans="1:33" ht="45" x14ac:dyDescent="0.25">
      <c r="A120" s="4">
        <v>6</v>
      </c>
      <c r="B120" s="8" t="s">
        <v>68</v>
      </c>
      <c r="C120" s="8">
        <v>1998</v>
      </c>
      <c r="D120" s="8">
        <v>1998</v>
      </c>
      <c r="E120" s="8">
        <v>1998</v>
      </c>
      <c r="F120" s="8" t="s">
        <v>33</v>
      </c>
      <c r="G120" s="8" t="s">
        <v>34</v>
      </c>
      <c r="H120" s="8" t="s">
        <v>35</v>
      </c>
      <c r="I120" s="8" t="s">
        <v>69</v>
      </c>
      <c r="J120" s="4">
        <v>0</v>
      </c>
      <c r="K120" s="4">
        <v>0</v>
      </c>
      <c r="L120" s="4">
        <v>0</v>
      </c>
      <c r="M120" s="4">
        <v>0</v>
      </c>
      <c r="N120" s="4">
        <v>0</v>
      </c>
      <c r="O120" s="4">
        <v>0</v>
      </c>
      <c r="P120" s="4">
        <v>0</v>
      </c>
      <c r="Q120" s="4">
        <v>0</v>
      </c>
      <c r="R120" s="4">
        <v>0</v>
      </c>
      <c r="S120" s="4">
        <v>0</v>
      </c>
      <c r="T120" s="4">
        <v>2</v>
      </c>
      <c r="U120" s="4">
        <v>0</v>
      </c>
      <c r="V120" s="4">
        <v>2</v>
      </c>
      <c r="W120" s="4">
        <v>0</v>
      </c>
      <c r="X120" s="4">
        <v>0</v>
      </c>
      <c r="Y120" s="4">
        <v>0</v>
      </c>
      <c r="Z120" s="4">
        <v>0</v>
      </c>
      <c r="AA120" s="4">
        <v>0</v>
      </c>
      <c r="AB120" s="4">
        <v>0</v>
      </c>
      <c r="AC120" s="4">
        <v>0</v>
      </c>
      <c r="AD120" s="13">
        <v>106.66999816894531</v>
      </c>
      <c r="AE120" s="4">
        <f t="shared" si="9"/>
        <v>4</v>
      </c>
      <c r="AF120" s="13">
        <f t="shared" si="10"/>
        <v>110.66999816894531</v>
      </c>
      <c r="AG120" s="13">
        <f t="shared" si="11"/>
        <v>12.687098259471041</v>
      </c>
    </row>
    <row r="121" spans="1:33" ht="75" x14ac:dyDescent="0.25">
      <c r="A121" s="4" t="s">
        <v>455</v>
      </c>
      <c r="B121" s="8" t="s">
        <v>205</v>
      </c>
      <c r="C121" s="8">
        <v>1995</v>
      </c>
      <c r="D121" s="8">
        <v>1995</v>
      </c>
      <c r="E121" s="8">
        <v>1995</v>
      </c>
      <c r="F121" s="8" t="s">
        <v>33</v>
      </c>
      <c r="G121" s="8" t="s">
        <v>61</v>
      </c>
      <c r="H121" s="8" t="s">
        <v>62</v>
      </c>
      <c r="I121" s="8" t="s">
        <v>206</v>
      </c>
      <c r="J121" s="4">
        <v>0</v>
      </c>
      <c r="K121" s="4">
        <v>0</v>
      </c>
      <c r="L121" s="4">
        <v>0</v>
      </c>
      <c r="M121" s="4">
        <v>0</v>
      </c>
      <c r="N121" s="4">
        <v>0</v>
      </c>
      <c r="O121" s="4">
        <v>0</v>
      </c>
      <c r="P121" s="4">
        <v>0</v>
      </c>
      <c r="Q121" s="4">
        <v>0</v>
      </c>
      <c r="R121" s="4">
        <v>0</v>
      </c>
      <c r="S121" s="4">
        <v>0</v>
      </c>
      <c r="T121" s="4">
        <v>0</v>
      </c>
      <c r="U121" s="4">
        <v>0</v>
      </c>
      <c r="V121" s="4">
        <v>0</v>
      </c>
      <c r="W121" s="4">
        <v>0</v>
      </c>
      <c r="X121" s="4">
        <v>0</v>
      </c>
      <c r="Y121" s="4">
        <v>0</v>
      </c>
      <c r="Z121" s="4">
        <v>0</v>
      </c>
      <c r="AA121" s="4">
        <v>0</v>
      </c>
      <c r="AB121" s="4">
        <v>0</v>
      </c>
      <c r="AC121" s="4">
        <v>2</v>
      </c>
      <c r="AD121" s="13">
        <v>108.98000335693359</v>
      </c>
      <c r="AE121" s="4">
        <f t="shared" si="9"/>
        <v>2</v>
      </c>
      <c r="AF121" s="13">
        <f t="shared" si="10"/>
        <v>110.98000335693359</v>
      </c>
      <c r="AG121" s="13">
        <f t="shared" si="11"/>
        <v>13.002753682420021</v>
      </c>
    </row>
    <row r="122" spans="1:33" ht="75" x14ac:dyDescent="0.25">
      <c r="A122" s="4">
        <v>7</v>
      </c>
      <c r="B122" s="8" t="s">
        <v>190</v>
      </c>
      <c r="C122" s="8">
        <v>1998</v>
      </c>
      <c r="D122" s="8">
        <v>1998</v>
      </c>
      <c r="E122" s="8">
        <v>1998</v>
      </c>
      <c r="F122" s="8" t="s">
        <v>33</v>
      </c>
      <c r="G122" s="8" t="s">
        <v>136</v>
      </c>
      <c r="H122" s="8" t="s">
        <v>191</v>
      </c>
      <c r="I122" s="8" t="s">
        <v>192</v>
      </c>
      <c r="J122" s="4">
        <v>0</v>
      </c>
      <c r="K122" s="4">
        <v>0</v>
      </c>
      <c r="L122" s="4">
        <v>0</v>
      </c>
      <c r="M122" s="4">
        <v>0</v>
      </c>
      <c r="N122" s="4">
        <v>0</v>
      </c>
      <c r="O122" s="4">
        <v>0</v>
      </c>
      <c r="P122" s="4">
        <v>0</v>
      </c>
      <c r="Q122" s="4">
        <v>0</v>
      </c>
      <c r="R122" s="4">
        <v>0</v>
      </c>
      <c r="S122" s="4">
        <v>0</v>
      </c>
      <c r="T122" s="4">
        <v>0</v>
      </c>
      <c r="U122" s="4">
        <v>0</v>
      </c>
      <c r="V122" s="4">
        <v>0</v>
      </c>
      <c r="W122" s="4">
        <v>0</v>
      </c>
      <c r="X122" s="4">
        <v>0</v>
      </c>
      <c r="Y122" s="4">
        <v>0</v>
      </c>
      <c r="Z122" s="4">
        <v>0</v>
      </c>
      <c r="AA122" s="4">
        <v>0</v>
      </c>
      <c r="AB122" s="4">
        <v>0</v>
      </c>
      <c r="AC122" s="4">
        <v>0</v>
      </c>
      <c r="AD122" s="13">
        <v>112.19000244140625</v>
      </c>
      <c r="AE122" s="4">
        <f t="shared" si="9"/>
        <v>0</v>
      </c>
      <c r="AF122" s="13">
        <f t="shared" si="10"/>
        <v>112.19000244140625</v>
      </c>
      <c r="AG122" s="13">
        <f t="shared" si="11"/>
        <v>14.23480652403741</v>
      </c>
    </row>
    <row r="123" spans="1:33" ht="45" x14ac:dyDescent="0.25">
      <c r="A123" s="4">
        <v>8</v>
      </c>
      <c r="B123" s="8" t="s">
        <v>233</v>
      </c>
      <c r="C123" s="8">
        <v>1998</v>
      </c>
      <c r="D123" s="8">
        <v>1998</v>
      </c>
      <c r="E123" s="8">
        <v>1998</v>
      </c>
      <c r="F123" s="8">
        <v>1</v>
      </c>
      <c r="G123" s="8" t="s">
        <v>50</v>
      </c>
      <c r="H123" s="8" t="s">
        <v>119</v>
      </c>
      <c r="I123" s="8" t="s">
        <v>234</v>
      </c>
      <c r="J123" s="4">
        <v>0</v>
      </c>
      <c r="K123" s="4">
        <v>0</v>
      </c>
      <c r="L123" s="4">
        <v>0</v>
      </c>
      <c r="M123" s="4">
        <v>0</v>
      </c>
      <c r="N123" s="4">
        <v>0</v>
      </c>
      <c r="O123" s="4">
        <v>2</v>
      </c>
      <c r="P123" s="4">
        <v>0</v>
      </c>
      <c r="Q123" s="4">
        <v>0</v>
      </c>
      <c r="R123" s="4">
        <v>0</v>
      </c>
      <c r="S123" s="4">
        <v>0</v>
      </c>
      <c r="T123" s="4">
        <v>0</v>
      </c>
      <c r="U123" s="4">
        <v>0</v>
      </c>
      <c r="V123" s="4">
        <v>0</v>
      </c>
      <c r="W123" s="4">
        <v>0</v>
      </c>
      <c r="X123" s="4">
        <v>0</v>
      </c>
      <c r="Y123" s="4">
        <v>2</v>
      </c>
      <c r="Z123" s="4">
        <v>0</v>
      </c>
      <c r="AA123" s="4">
        <v>2</v>
      </c>
      <c r="AB123" s="4">
        <v>0</v>
      </c>
      <c r="AC123" s="4">
        <v>0</v>
      </c>
      <c r="AD123" s="13">
        <v>109.87000274658203</v>
      </c>
      <c r="AE123" s="4">
        <f t="shared" si="9"/>
        <v>6</v>
      </c>
      <c r="AF123" s="13">
        <f t="shared" si="10"/>
        <v>115.87000274658203</v>
      </c>
      <c r="AG123" s="13">
        <f t="shared" si="11"/>
        <v>17.981879469237754</v>
      </c>
    </row>
    <row r="124" spans="1:33" ht="75" x14ac:dyDescent="0.25">
      <c r="A124" s="4">
        <v>9</v>
      </c>
      <c r="B124" s="8" t="s">
        <v>131</v>
      </c>
      <c r="C124" s="8">
        <v>1997</v>
      </c>
      <c r="D124" s="8">
        <v>1997</v>
      </c>
      <c r="E124" s="8">
        <v>1997</v>
      </c>
      <c r="F124" s="8" t="s">
        <v>33</v>
      </c>
      <c r="G124" s="8" t="s">
        <v>61</v>
      </c>
      <c r="H124" s="8" t="s">
        <v>62</v>
      </c>
      <c r="I124" s="8" t="s">
        <v>63</v>
      </c>
      <c r="J124" s="4">
        <v>0</v>
      </c>
      <c r="K124" s="4">
        <v>0</v>
      </c>
      <c r="L124" s="4">
        <v>0</v>
      </c>
      <c r="M124" s="4">
        <v>0</v>
      </c>
      <c r="N124" s="4">
        <v>0</v>
      </c>
      <c r="O124" s="4">
        <v>0</v>
      </c>
      <c r="P124" s="4">
        <v>0</v>
      </c>
      <c r="Q124" s="4">
        <v>0</v>
      </c>
      <c r="R124" s="4">
        <v>0</v>
      </c>
      <c r="S124" s="4">
        <v>0</v>
      </c>
      <c r="T124" s="4">
        <v>0</v>
      </c>
      <c r="U124" s="4">
        <v>0</v>
      </c>
      <c r="V124" s="4">
        <v>0</v>
      </c>
      <c r="W124" s="4">
        <v>0</v>
      </c>
      <c r="X124" s="4">
        <v>0</v>
      </c>
      <c r="Y124" s="4">
        <v>0</v>
      </c>
      <c r="Z124" s="4">
        <v>0</v>
      </c>
      <c r="AA124" s="4">
        <v>0</v>
      </c>
      <c r="AB124" s="4">
        <v>0</v>
      </c>
      <c r="AC124" s="4">
        <v>2</v>
      </c>
      <c r="AD124" s="13">
        <v>114.22000122070312</v>
      </c>
      <c r="AE124" s="4">
        <f t="shared" si="9"/>
        <v>2</v>
      </c>
      <c r="AF124" s="13">
        <f t="shared" si="10"/>
        <v>116.22000122070312</v>
      </c>
      <c r="AG124" s="13">
        <f t="shared" si="11"/>
        <v>18.338257106325454</v>
      </c>
    </row>
    <row r="125" spans="1:33" ht="45" x14ac:dyDescent="0.25">
      <c r="A125" s="4">
        <v>10</v>
      </c>
      <c r="B125" s="8" t="s">
        <v>325</v>
      </c>
      <c r="C125" s="8">
        <v>1998</v>
      </c>
      <c r="D125" s="8">
        <v>1998</v>
      </c>
      <c r="E125" s="8">
        <v>1998</v>
      </c>
      <c r="F125" s="8">
        <v>1</v>
      </c>
      <c r="G125" s="8" t="s">
        <v>50</v>
      </c>
      <c r="H125" s="8" t="s">
        <v>116</v>
      </c>
      <c r="I125" s="8" t="s">
        <v>52</v>
      </c>
      <c r="J125" s="4">
        <v>0</v>
      </c>
      <c r="K125" s="4">
        <v>0</v>
      </c>
      <c r="L125" s="4">
        <v>0</v>
      </c>
      <c r="M125" s="4">
        <v>0</v>
      </c>
      <c r="N125" s="4">
        <v>0</v>
      </c>
      <c r="O125" s="4">
        <v>0</v>
      </c>
      <c r="P125" s="4">
        <v>2</v>
      </c>
      <c r="Q125" s="4">
        <v>0</v>
      </c>
      <c r="R125" s="4">
        <v>0</v>
      </c>
      <c r="S125" s="4">
        <v>0</v>
      </c>
      <c r="T125" s="4">
        <v>2</v>
      </c>
      <c r="U125" s="4">
        <v>0</v>
      </c>
      <c r="V125" s="4">
        <v>0</v>
      </c>
      <c r="W125" s="4">
        <v>0</v>
      </c>
      <c r="X125" s="4">
        <v>0</v>
      </c>
      <c r="Y125" s="4">
        <v>0</v>
      </c>
      <c r="Z125" s="4">
        <v>0</v>
      </c>
      <c r="AA125" s="4">
        <v>0</v>
      </c>
      <c r="AB125" s="4">
        <v>0</v>
      </c>
      <c r="AC125" s="4">
        <v>0</v>
      </c>
      <c r="AD125" s="13">
        <v>112.79000091552734</v>
      </c>
      <c r="AE125" s="4">
        <f t="shared" si="9"/>
        <v>4</v>
      </c>
      <c r="AF125" s="13">
        <f t="shared" si="10"/>
        <v>116.79000091552734</v>
      </c>
      <c r="AG125" s="13">
        <f t="shared" si="11"/>
        <v>18.918645763425378</v>
      </c>
    </row>
    <row r="126" spans="1:33" ht="75" x14ac:dyDescent="0.25">
      <c r="A126" s="4" t="s">
        <v>455</v>
      </c>
      <c r="B126" s="8" t="s">
        <v>90</v>
      </c>
      <c r="C126" s="8">
        <v>1995</v>
      </c>
      <c r="D126" s="8">
        <v>1995</v>
      </c>
      <c r="E126" s="8">
        <v>1995</v>
      </c>
      <c r="F126" s="8" t="s">
        <v>9</v>
      </c>
      <c r="G126" s="8" t="s">
        <v>91</v>
      </c>
      <c r="H126" s="8" t="s">
        <v>92</v>
      </c>
      <c r="I126" s="8" t="s">
        <v>93</v>
      </c>
      <c r="J126" s="4">
        <v>0</v>
      </c>
      <c r="K126" s="4">
        <v>0</v>
      </c>
      <c r="L126" s="4">
        <v>0</v>
      </c>
      <c r="M126" s="4">
        <v>0</v>
      </c>
      <c r="N126" s="4">
        <v>0</v>
      </c>
      <c r="O126" s="4">
        <v>0</v>
      </c>
      <c r="P126" s="4">
        <v>0</v>
      </c>
      <c r="Q126" s="4">
        <v>0</v>
      </c>
      <c r="R126" s="4">
        <v>0</v>
      </c>
      <c r="S126" s="4">
        <v>0</v>
      </c>
      <c r="T126" s="4">
        <v>2</v>
      </c>
      <c r="U126" s="4">
        <v>0</v>
      </c>
      <c r="V126" s="4">
        <v>0</v>
      </c>
      <c r="W126" s="4">
        <v>0</v>
      </c>
      <c r="X126" s="4">
        <v>0</v>
      </c>
      <c r="Y126" s="4">
        <v>0</v>
      </c>
      <c r="Z126" s="4">
        <v>0</v>
      </c>
      <c r="AA126" s="4">
        <v>0</v>
      </c>
      <c r="AB126" s="4">
        <v>0</v>
      </c>
      <c r="AC126" s="4">
        <v>2</v>
      </c>
      <c r="AD126" s="13">
        <v>114.79000091552734</v>
      </c>
      <c r="AE126" s="4">
        <f t="shared" si="9"/>
        <v>4</v>
      </c>
      <c r="AF126" s="13">
        <f t="shared" si="10"/>
        <v>118.79000091552734</v>
      </c>
      <c r="AG126" s="13">
        <f t="shared" si="11"/>
        <v>20.955098282154914</v>
      </c>
    </row>
    <row r="127" spans="1:33" ht="45" x14ac:dyDescent="0.25">
      <c r="A127" s="4">
        <v>11</v>
      </c>
      <c r="B127" s="8" t="s">
        <v>118</v>
      </c>
      <c r="C127" s="8">
        <v>1999</v>
      </c>
      <c r="D127" s="8">
        <v>1999</v>
      </c>
      <c r="E127" s="8">
        <v>1999</v>
      </c>
      <c r="F127" s="8">
        <v>1</v>
      </c>
      <c r="G127" s="8" t="s">
        <v>50</v>
      </c>
      <c r="H127" s="8" t="s">
        <v>119</v>
      </c>
      <c r="I127" s="8" t="s">
        <v>120</v>
      </c>
      <c r="J127" s="4">
        <v>0</v>
      </c>
      <c r="K127" s="4">
        <v>0</v>
      </c>
      <c r="L127" s="4">
        <v>0</v>
      </c>
      <c r="M127" s="4">
        <v>0</v>
      </c>
      <c r="N127" s="4">
        <v>0</v>
      </c>
      <c r="O127" s="4">
        <v>0</v>
      </c>
      <c r="P127" s="4">
        <v>0</v>
      </c>
      <c r="Q127" s="4">
        <v>0</v>
      </c>
      <c r="R127" s="4">
        <v>2</v>
      </c>
      <c r="S127" s="4">
        <v>0</v>
      </c>
      <c r="T127" s="4">
        <v>0</v>
      </c>
      <c r="U127" s="4">
        <v>0</v>
      </c>
      <c r="V127" s="4">
        <v>0</v>
      </c>
      <c r="W127" s="4">
        <v>0</v>
      </c>
      <c r="X127" s="4">
        <v>0</v>
      </c>
      <c r="Y127" s="4">
        <v>0</v>
      </c>
      <c r="Z127" s="4">
        <v>0</v>
      </c>
      <c r="AA127" s="4">
        <v>0</v>
      </c>
      <c r="AB127" s="4">
        <v>0</v>
      </c>
      <c r="AC127" s="4">
        <v>2</v>
      </c>
      <c r="AD127" s="13">
        <v>115.54000091552734</v>
      </c>
      <c r="AE127" s="4">
        <f t="shared" si="9"/>
        <v>4</v>
      </c>
      <c r="AF127" s="13">
        <f t="shared" si="10"/>
        <v>119.54000091552734</v>
      </c>
      <c r="AG127" s="13">
        <f t="shared" si="11"/>
        <v>21.718767976678492</v>
      </c>
    </row>
    <row r="128" spans="1:33" ht="75" x14ac:dyDescent="0.25">
      <c r="A128" s="4">
        <v>12</v>
      </c>
      <c r="B128" s="8" t="s">
        <v>279</v>
      </c>
      <c r="C128" s="8">
        <v>1999</v>
      </c>
      <c r="D128" s="8">
        <v>1999</v>
      </c>
      <c r="E128" s="8">
        <v>1999</v>
      </c>
      <c r="F128" s="8">
        <v>1</v>
      </c>
      <c r="G128" s="8" t="s">
        <v>61</v>
      </c>
      <c r="H128" s="8" t="s">
        <v>62</v>
      </c>
      <c r="I128" s="8" t="s">
        <v>63</v>
      </c>
      <c r="J128" s="4">
        <v>0</v>
      </c>
      <c r="K128" s="4">
        <v>0</v>
      </c>
      <c r="L128" s="4">
        <v>0</v>
      </c>
      <c r="M128" s="4">
        <v>0</v>
      </c>
      <c r="N128" s="4">
        <v>0</v>
      </c>
      <c r="O128" s="4">
        <v>0</v>
      </c>
      <c r="P128" s="4">
        <v>0</v>
      </c>
      <c r="Q128" s="4">
        <v>0</v>
      </c>
      <c r="R128" s="4">
        <v>2</v>
      </c>
      <c r="S128" s="4">
        <v>0</v>
      </c>
      <c r="T128" s="4">
        <v>0</v>
      </c>
      <c r="U128" s="4">
        <v>0</v>
      </c>
      <c r="V128" s="4">
        <v>0</v>
      </c>
      <c r="W128" s="4">
        <v>0</v>
      </c>
      <c r="X128" s="4">
        <v>0</v>
      </c>
      <c r="Y128" s="4">
        <v>0</v>
      </c>
      <c r="Z128" s="4">
        <v>0</v>
      </c>
      <c r="AA128" s="4">
        <v>0</v>
      </c>
      <c r="AB128" s="4">
        <v>0</v>
      </c>
      <c r="AC128" s="4">
        <v>0</v>
      </c>
      <c r="AD128" s="13">
        <v>117.75</v>
      </c>
      <c r="AE128" s="4">
        <f t="shared" si="9"/>
        <v>2</v>
      </c>
      <c r="AF128" s="13">
        <f t="shared" si="10"/>
        <v>119.75</v>
      </c>
      <c r="AG128" s="13">
        <f t="shared" si="11"/>
        <v>21.932594558931111</v>
      </c>
    </row>
    <row r="129" spans="1:33" ht="75" x14ac:dyDescent="0.25">
      <c r="A129" s="4">
        <v>13</v>
      </c>
      <c r="B129" s="8" t="s">
        <v>219</v>
      </c>
      <c r="C129" s="8">
        <v>1998</v>
      </c>
      <c r="D129" s="8">
        <v>1998</v>
      </c>
      <c r="E129" s="8">
        <v>1998</v>
      </c>
      <c r="F129" s="8">
        <v>1</v>
      </c>
      <c r="G129" s="8" t="s">
        <v>61</v>
      </c>
      <c r="H129" s="8" t="s">
        <v>62</v>
      </c>
      <c r="I129" s="8" t="s">
        <v>63</v>
      </c>
      <c r="J129" s="4">
        <v>0</v>
      </c>
      <c r="K129" s="4">
        <v>0</v>
      </c>
      <c r="L129" s="4">
        <v>0</v>
      </c>
      <c r="M129" s="4">
        <v>0</v>
      </c>
      <c r="N129" s="4">
        <v>0</v>
      </c>
      <c r="O129" s="4">
        <v>0</v>
      </c>
      <c r="P129" s="4">
        <v>0</v>
      </c>
      <c r="Q129" s="4">
        <v>0</v>
      </c>
      <c r="R129" s="4">
        <v>0</v>
      </c>
      <c r="S129" s="4">
        <v>0</v>
      </c>
      <c r="T129" s="4">
        <v>2</v>
      </c>
      <c r="U129" s="4">
        <v>0</v>
      </c>
      <c r="V129" s="4">
        <v>2</v>
      </c>
      <c r="W129" s="4">
        <v>0</v>
      </c>
      <c r="X129" s="4">
        <v>0</v>
      </c>
      <c r="Y129" s="4">
        <v>0</v>
      </c>
      <c r="Z129" s="4">
        <v>0</v>
      </c>
      <c r="AA129" s="4">
        <v>0</v>
      </c>
      <c r="AB129" s="4">
        <v>0</v>
      </c>
      <c r="AC129" s="4">
        <v>2</v>
      </c>
      <c r="AD129" s="13">
        <v>116.43000030517578</v>
      </c>
      <c r="AE129" s="4">
        <f t="shared" si="9"/>
        <v>6</v>
      </c>
      <c r="AF129" s="13">
        <f t="shared" si="10"/>
        <v>122.43000030517578</v>
      </c>
      <c r="AG129" s="13">
        <f t="shared" si="11"/>
        <v>24.661441244766685</v>
      </c>
    </row>
    <row r="130" spans="1:33" ht="30" x14ac:dyDescent="0.25">
      <c r="A130" s="4">
        <v>14</v>
      </c>
      <c r="B130" s="8" t="s">
        <v>318</v>
      </c>
      <c r="C130" s="8">
        <v>2000</v>
      </c>
      <c r="D130" s="8">
        <v>2000</v>
      </c>
      <c r="E130" s="8">
        <v>2000</v>
      </c>
      <c r="F130" s="8">
        <v>1</v>
      </c>
      <c r="G130" s="8" t="s">
        <v>16</v>
      </c>
      <c r="H130" s="8" t="s">
        <v>17</v>
      </c>
      <c r="I130" s="8" t="s">
        <v>18</v>
      </c>
      <c r="J130" s="4">
        <v>0</v>
      </c>
      <c r="K130" s="4">
        <v>0</v>
      </c>
      <c r="L130" s="4">
        <v>0</v>
      </c>
      <c r="M130" s="4">
        <v>0</v>
      </c>
      <c r="N130" s="4">
        <v>0</v>
      </c>
      <c r="O130" s="4">
        <v>0</v>
      </c>
      <c r="P130" s="4">
        <v>0</v>
      </c>
      <c r="Q130" s="4">
        <v>0</v>
      </c>
      <c r="R130" s="4">
        <v>0</v>
      </c>
      <c r="S130" s="4">
        <v>0</v>
      </c>
      <c r="T130" s="4">
        <v>0</v>
      </c>
      <c r="U130" s="4">
        <v>0</v>
      </c>
      <c r="V130" s="4">
        <v>0</v>
      </c>
      <c r="W130" s="4">
        <v>0</v>
      </c>
      <c r="X130" s="4">
        <v>2</v>
      </c>
      <c r="Y130" s="4">
        <v>0</v>
      </c>
      <c r="Z130" s="4">
        <v>0</v>
      </c>
      <c r="AA130" s="4">
        <v>0</v>
      </c>
      <c r="AB130" s="4">
        <v>0</v>
      </c>
      <c r="AC130" s="4">
        <v>0</v>
      </c>
      <c r="AD130" s="13">
        <v>128.13999938964844</v>
      </c>
      <c r="AE130" s="4">
        <f t="shared" si="9"/>
        <v>2</v>
      </c>
      <c r="AF130" s="13">
        <f t="shared" si="10"/>
        <v>130.13999938964844</v>
      </c>
      <c r="AG130" s="13">
        <f t="shared" si="11"/>
        <v>32.511964772255077</v>
      </c>
    </row>
    <row r="131" spans="1:33" ht="45" x14ac:dyDescent="0.25">
      <c r="A131" s="4">
        <v>15</v>
      </c>
      <c r="B131" s="8" t="s">
        <v>312</v>
      </c>
      <c r="C131" s="8">
        <v>2001</v>
      </c>
      <c r="D131" s="8">
        <v>2001</v>
      </c>
      <c r="E131" s="8">
        <v>2001</v>
      </c>
      <c r="F131" s="8" t="s">
        <v>33</v>
      </c>
      <c r="G131" s="8" t="s">
        <v>43</v>
      </c>
      <c r="H131" s="8" t="s">
        <v>44</v>
      </c>
      <c r="I131" s="8" t="s">
        <v>45</v>
      </c>
      <c r="J131" s="4">
        <v>0</v>
      </c>
      <c r="K131" s="4">
        <v>2</v>
      </c>
      <c r="L131" s="4">
        <v>0</v>
      </c>
      <c r="M131" s="4">
        <v>0</v>
      </c>
      <c r="N131" s="4">
        <v>0</v>
      </c>
      <c r="O131" s="4">
        <v>0</v>
      </c>
      <c r="P131" s="4">
        <v>0</v>
      </c>
      <c r="Q131" s="4">
        <v>0</v>
      </c>
      <c r="R131" s="4">
        <v>0</v>
      </c>
      <c r="S131" s="4">
        <v>0</v>
      </c>
      <c r="T131" s="4">
        <v>0</v>
      </c>
      <c r="U131" s="4">
        <v>0</v>
      </c>
      <c r="V131" s="4">
        <v>0</v>
      </c>
      <c r="W131" s="4">
        <v>0</v>
      </c>
      <c r="X131" s="4">
        <v>2</v>
      </c>
      <c r="Y131" s="4">
        <v>0</v>
      </c>
      <c r="Z131" s="4">
        <v>0</v>
      </c>
      <c r="AA131" s="4">
        <v>0</v>
      </c>
      <c r="AB131" s="4">
        <v>0</v>
      </c>
      <c r="AC131" s="4">
        <v>0</v>
      </c>
      <c r="AD131" s="13">
        <v>129.10000610351562</v>
      </c>
      <c r="AE131" s="4">
        <f t="shared" si="9"/>
        <v>4</v>
      </c>
      <c r="AF131" s="13">
        <f t="shared" si="10"/>
        <v>133.10000610351562</v>
      </c>
      <c r="AG131" s="13">
        <f t="shared" si="11"/>
        <v>35.525921336210665</v>
      </c>
    </row>
    <row r="132" spans="1:33" ht="75" x14ac:dyDescent="0.25">
      <c r="A132" s="4">
        <v>16</v>
      </c>
      <c r="B132" s="8" t="s">
        <v>220</v>
      </c>
      <c r="C132" s="8">
        <v>2000</v>
      </c>
      <c r="D132" s="8">
        <v>2000</v>
      </c>
      <c r="E132" s="8">
        <v>2000</v>
      </c>
      <c r="F132" s="8" t="s">
        <v>33</v>
      </c>
      <c r="G132" s="8" t="s">
        <v>21</v>
      </c>
      <c r="H132" s="8" t="s">
        <v>22</v>
      </c>
      <c r="I132" s="8" t="s">
        <v>23</v>
      </c>
      <c r="J132" s="4">
        <v>0</v>
      </c>
      <c r="K132" s="4">
        <v>0</v>
      </c>
      <c r="L132" s="4">
        <v>0</v>
      </c>
      <c r="M132" s="4">
        <v>0</v>
      </c>
      <c r="N132" s="4">
        <v>0</v>
      </c>
      <c r="O132" s="4">
        <v>0</v>
      </c>
      <c r="P132" s="4">
        <v>0</v>
      </c>
      <c r="Q132" s="4">
        <v>0</v>
      </c>
      <c r="R132" s="4">
        <v>0</v>
      </c>
      <c r="S132" s="4">
        <v>0</v>
      </c>
      <c r="T132" s="4">
        <v>0</v>
      </c>
      <c r="U132" s="4">
        <v>0</v>
      </c>
      <c r="V132" s="4">
        <v>2</v>
      </c>
      <c r="W132" s="4">
        <v>0</v>
      </c>
      <c r="X132" s="4">
        <v>2</v>
      </c>
      <c r="Y132" s="4">
        <v>0</v>
      </c>
      <c r="Z132" s="4">
        <v>0</v>
      </c>
      <c r="AA132" s="4">
        <v>0</v>
      </c>
      <c r="AB132" s="4">
        <v>0</v>
      </c>
      <c r="AC132" s="4">
        <v>2</v>
      </c>
      <c r="AD132" s="13">
        <v>127.94999694824219</v>
      </c>
      <c r="AE132" s="4">
        <f t="shared" si="9"/>
        <v>6</v>
      </c>
      <c r="AF132" s="13">
        <f t="shared" si="10"/>
        <v>133.94999694824219</v>
      </c>
      <c r="AG132" s="13">
        <f t="shared" si="11"/>
        <v>36.39140433453089</v>
      </c>
    </row>
    <row r="133" spans="1:33" ht="75" x14ac:dyDescent="0.25">
      <c r="A133" s="4">
        <v>17</v>
      </c>
      <c r="B133" s="8" t="s">
        <v>64</v>
      </c>
      <c r="C133" s="8">
        <v>1998</v>
      </c>
      <c r="D133" s="8">
        <v>1998</v>
      </c>
      <c r="E133" s="8">
        <v>1998</v>
      </c>
      <c r="F133" s="8" t="s">
        <v>33</v>
      </c>
      <c r="G133" s="8" t="s">
        <v>21</v>
      </c>
      <c r="H133" s="8" t="s">
        <v>22</v>
      </c>
      <c r="I133" s="8" t="s">
        <v>23</v>
      </c>
      <c r="J133" s="4">
        <v>0</v>
      </c>
      <c r="K133" s="4">
        <v>0</v>
      </c>
      <c r="L133" s="4">
        <v>0</v>
      </c>
      <c r="M133" s="4">
        <v>0</v>
      </c>
      <c r="N133" s="4">
        <v>0</v>
      </c>
      <c r="O133" s="4">
        <v>0</v>
      </c>
      <c r="P133" s="4">
        <v>0</v>
      </c>
      <c r="Q133" s="4">
        <v>0</v>
      </c>
      <c r="R133" s="4">
        <v>0</v>
      </c>
      <c r="S133" s="4">
        <v>0</v>
      </c>
      <c r="T133" s="4">
        <v>2</v>
      </c>
      <c r="U133" s="4">
        <v>0</v>
      </c>
      <c r="V133" s="4">
        <v>2</v>
      </c>
      <c r="W133" s="4">
        <v>0</v>
      </c>
      <c r="X133" s="4">
        <v>0</v>
      </c>
      <c r="Y133" s="4">
        <v>0</v>
      </c>
      <c r="Z133" s="4">
        <v>2</v>
      </c>
      <c r="AA133" s="4">
        <v>0</v>
      </c>
      <c r="AB133" s="4">
        <v>0</v>
      </c>
      <c r="AC133" s="4">
        <v>2</v>
      </c>
      <c r="AD133" s="13">
        <v>132.33000183105469</v>
      </c>
      <c r="AE133" s="4">
        <f t="shared" si="9"/>
        <v>8</v>
      </c>
      <c r="AF133" s="13">
        <f t="shared" si="10"/>
        <v>140.33000183105469</v>
      </c>
      <c r="AG133" s="13">
        <f t="shared" si="11"/>
        <v>42.887692841086029</v>
      </c>
    </row>
    <row r="134" spans="1:33" ht="75" x14ac:dyDescent="0.25">
      <c r="A134" s="4">
        <v>18</v>
      </c>
      <c r="B134" s="8" t="s">
        <v>243</v>
      </c>
      <c r="C134" s="8">
        <v>1999</v>
      </c>
      <c r="D134" s="8">
        <v>1999</v>
      </c>
      <c r="E134" s="8">
        <v>1999</v>
      </c>
      <c r="F134" s="8">
        <v>1</v>
      </c>
      <c r="G134" s="8" t="s">
        <v>61</v>
      </c>
      <c r="H134" s="8" t="s">
        <v>62</v>
      </c>
      <c r="I134" s="8" t="s">
        <v>63</v>
      </c>
      <c r="J134" s="4">
        <v>0</v>
      </c>
      <c r="K134" s="4">
        <v>2</v>
      </c>
      <c r="L134" s="4">
        <v>0</v>
      </c>
      <c r="M134" s="4">
        <v>0</v>
      </c>
      <c r="N134" s="4">
        <v>0</v>
      </c>
      <c r="O134" s="4">
        <v>2</v>
      </c>
      <c r="P134" s="4">
        <v>0</v>
      </c>
      <c r="Q134" s="4">
        <v>0</v>
      </c>
      <c r="R134" s="4">
        <v>0</v>
      </c>
      <c r="S134" s="4">
        <v>0</v>
      </c>
      <c r="T134" s="4">
        <v>0</v>
      </c>
      <c r="U134" s="4">
        <v>0</v>
      </c>
      <c r="V134" s="4">
        <v>2</v>
      </c>
      <c r="W134" s="4">
        <v>0</v>
      </c>
      <c r="X134" s="4">
        <v>0</v>
      </c>
      <c r="Y134" s="4">
        <v>0</v>
      </c>
      <c r="Z134" s="4">
        <v>0</v>
      </c>
      <c r="AA134" s="4">
        <v>0</v>
      </c>
      <c r="AB134" s="4">
        <v>0</v>
      </c>
      <c r="AC134" s="4">
        <v>0</v>
      </c>
      <c r="AD134" s="13">
        <v>136.17999267578125</v>
      </c>
      <c r="AE134" s="4">
        <f t="shared" si="9"/>
        <v>6</v>
      </c>
      <c r="AF134" s="13">
        <f t="shared" si="10"/>
        <v>142.17999267578125</v>
      </c>
      <c r="AG134" s="13">
        <f t="shared" si="11"/>
        <v>44.771402098771027</v>
      </c>
    </row>
    <row r="135" spans="1:33" ht="30" x14ac:dyDescent="0.25">
      <c r="A135" s="4" t="s">
        <v>455</v>
      </c>
      <c r="B135" s="8" t="s">
        <v>144</v>
      </c>
      <c r="C135" s="8">
        <v>1998</v>
      </c>
      <c r="D135" s="8">
        <v>1998</v>
      </c>
      <c r="E135" s="8">
        <v>1998</v>
      </c>
      <c r="F135" s="8" t="s">
        <v>33</v>
      </c>
      <c r="G135" s="8" t="s">
        <v>145</v>
      </c>
      <c r="H135" s="8" t="s">
        <v>146</v>
      </c>
      <c r="I135" s="8" t="s">
        <v>147</v>
      </c>
      <c r="J135" s="4">
        <v>0</v>
      </c>
      <c r="K135" s="4">
        <v>0</v>
      </c>
      <c r="L135" s="4">
        <v>0</v>
      </c>
      <c r="M135" s="4">
        <v>0</v>
      </c>
      <c r="N135" s="4">
        <v>2</v>
      </c>
      <c r="O135" s="4">
        <v>0</v>
      </c>
      <c r="P135" s="4">
        <v>0</v>
      </c>
      <c r="Q135" s="4">
        <v>0</v>
      </c>
      <c r="R135" s="4">
        <v>2</v>
      </c>
      <c r="S135" s="4">
        <v>0</v>
      </c>
      <c r="T135" s="4">
        <v>0</v>
      </c>
      <c r="U135" s="4">
        <v>0</v>
      </c>
      <c r="V135" s="4">
        <v>0</v>
      </c>
      <c r="W135" s="4">
        <v>0</v>
      </c>
      <c r="X135" s="4">
        <v>0</v>
      </c>
      <c r="Y135" s="4">
        <v>0</v>
      </c>
      <c r="Z135" s="4">
        <v>2</v>
      </c>
      <c r="AA135" s="4">
        <v>0</v>
      </c>
      <c r="AB135" s="4">
        <v>0</v>
      </c>
      <c r="AC135" s="4">
        <v>0</v>
      </c>
      <c r="AD135" s="13">
        <v>136.35000610351562</v>
      </c>
      <c r="AE135" s="4">
        <f t="shared" si="9"/>
        <v>6</v>
      </c>
      <c r="AF135" s="13">
        <f t="shared" si="10"/>
        <v>142.35000610351562</v>
      </c>
      <c r="AG135" s="13">
        <f t="shared" si="11"/>
        <v>44.944514235334779</v>
      </c>
    </row>
    <row r="136" spans="1:33" ht="30" x14ac:dyDescent="0.25">
      <c r="A136" s="4">
        <v>19</v>
      </c>
      <c r="B136" s="8" t="s">
        <v>267</v>
      </c>
      <c r="C136" s="8">
        <v>1997</v>
      </c>
      <c r="D136" s="8">
        <v>1997</v>
      </c>
      <c r="E136" s="8">
        <v>1997</v>
      </c>
      <c r="F136" s="8">
        <v>1</v>
      </c>
      <c r="G136" s="8" t="s">
        <v>30</v>
      </c>
      <c r="H136" s="8" t="s">
        <v>31</v>
      </c>
      <c r="I136" s="8" t="s">
        <v>27</v>
      </c>
      <c r="J136" s="4">
        <v>0</v>
      </c>
      <c r="K136" s="4">
        <v>0</v>
      </c>
      <c r="L136" s="4">
        <v>0</v>
      </c>
      <c r="M136" s="4">
        <v>0</v>
      </c>
      <c r="N136" s="4">
        <v>0</v>
      </c>
      <c r="O136" s="4">
        <v>0</v>
      </c>
      <c r="P136" s="4">
        <v>0</v>
      </c>
      <c r="Q136" s="4">
        <v>0</v>
      </c>
      <c r="R136" s="4">
        <v>0</v>
      </c>
      <c r="S136" s="4">
        <v>0</v>
      </c>
      <c r="T136" s="4">
        <v>0</v>
      </c>
      <c r="U136" s="4">
        <v>0</v>
      </c>
      <c r="V136" s="4">
        <v>0</v>
      </c>
      <c r="W136" s="4">
        <v>0</v>
      </c>
      <c r="X136" s="4">
        <v>0</v>
      </c>
      <c r="Y136" s="4">
        <v>0</v>
      </c>
      <c r="Z136" s="4">
        <v>0</v>
      </c>
      <c r="AA136" s="4">
        <v>2</v>
      </c>
      <c r="AB136" s="4">
        <v>0</v>
      </c>
      <c r="AC136" s="4">
        <v>0</v>
      </c>
      <c r="AD136" s="13">
        <v>141.19999694824219</v>
      </c>
      <c r="AE136" s="4">
        <f t="shared" si="9"/>
        <v>2</v>
      </c>
      <c r="AF136" s="13">
        <f t="shared" si="10"/>
        <v>143.19999694824219</v>
      </c>
      <c r="AG136" s="13">
        <f t="shared" si="11"/>
        <v>45.809997233655011</v>
      </c>
    </row>
    <row r="137" spans="1:33" ht="30" x14ac:dyDescent="0.25">
      <c r="A137" s="4">
        <v>20</v>
      </c>
      <c r="B137" s="8" t="s">
        <v>79</v>
      </c>
      <c r="C137" s="8">
        <v>1999</v>
      </c>
      <c r="D137" s="8">
        <v>1999</v>
      </c>
      <c r="E137" s="8">
        <v>1999</v>
      </c>
      <c r="F137" s="8" t="s">
        <v>33</v>
      </c>
      <c r="G137" s="8" t="s">
        <v>74</v>
      </c>
      <c r="H137" s="8" t="s">
        <v>80</v>
      </c>
      <c r="I137" s="8" t="s">
        <v>81</v>
      </c>
      <c r="J137" s="4">
        <v>0</v>
      </c>
      <c r="K137" s="4">
        <v>0</v>
      </c>
      <c r="L137" s="4">
        <v>0</v>
      </c>
      <c r="M137" s="4">
        <v>0</v>
      </c>
      <c r="N137" s="4">
        <v>0</v>
      </c>
      <c r="O137" s="4">
        <v>0</v>
      </c>
      <c r="P137" s="4">
        <v>2</v>
      </c>
      <c r="Q137" s="4">
        <v>0</v>
      </c>
      <c r="R137" s="4">
        <v>0</v>
      </c>
      <c r="S137" s="4">
        <v>0</v>
      </c>
      <c r="T137" s="4">
        <v>0</v>
      </c>
      <c r="U137" s="4">
        <v>0</v>
      </c>
      <c r="V137" s="4">
        <v>2</v>
      </c>
      <c r="W137" s="4">
        <v>0</v>
      </c>
      <c r="X137" s="4">
        <v>0</v>
      </c>
      <c r="Y137" s="4">
        <v>0</v>
      </c>
      <c r="Z137" s="4">
        <v>0</v>
      </c>
      <c r="AA137" s="4">
        <v>0</v>
      </c>
      <c r="AB137" s="4">
        <v>0</v>
      </c>
      <c r="AC137" s="4">
        <v>2</v>
      </c>
      <c r="AD137" s="13">
        <v>138.67999267578125</v>
      </c>
      <c r="AE137" s="4">
        <f t="shared" si="9"/>
        <v>6</v>
      </c>
      <c r="AF137" s="13">
        <f t="shared" si="10"/>
        <v>144.67999267578125</v>
      </c>
      <c r="AG137" s="13">
        <f t="shared" si="11"/>
        <v>47.31696774718295</v>
      </c>
    </row>
    <row r="138" spans="1:33" ht="45" x14ac:dyDescent="0.25">
      <c r="A138" s="4">
        <v>21</v>
      </c>
      <c r="B138" s="8" t="s">
        <v>292</v>
      </c>
      <c r="C138" s="8">
        <v>1999</v>
      </c>
      <c r="D138" s="8">
        <v>1999</v>
      </c>
      <c r="E138" s="8">
        <v>1999</v>
      </c>
      <c r="F138" s="8">
        <v>1</v>
      </c>
      <c r="G138" s="8" t="s">
        <v>57</v>
      </c>
      <c r="H138" s="8" t="s">
        <v>293</v>
      </c>
      <c r="I138" s="8" t="s">
        <v>134</v>
      </c>
      <c r="J138" s="4">
        <v>0</v>
      </c>
      <c r="K138" s="4">
        <v>0</v>
      </c>
      <c r="L138" s="4">
        <v>0</v>
      </c>
      <c r="M138" s="4">
        <v>0</v>
      </c>
      <c r="N138" s="4">
        <v>0</v>
      </c>
      <c r="O138" s="4">
        <v>0</v>
      </c>
      <c r="P138" s="4">
        <v>0</v>
      </c>
      <c r="Q138" s="4">
        <v>0</v>
      </c>
      <c r="R138" s="4">
        <v>0</v>
      </c>
      <c r="S138" s="4">
        <v>0</v>
      </c>
      <c r="T138" s="4">
        <v>2</v>
      </c>
      <c r="U138" s="4">
        <v>0</v>
      </c>
      <c r="V138" s="4">
        <v>2</v>
      </c>
      <c r="W138" s="4">
        <v>0</v>
      </c>
      <c r="X138" s="4">
        <v>0</v>
      </c>
      <c r="Y138" s="4">
        <v>0</v>
      </c>
      <c r="Z138" s="4">
        <v>0</v>
      </c>
      <c r="AA138" s="4">
        <v>0</v>
      </c>
      <c r="AB138" s="4">
        <v>0</v>
      </c>
      <c r="AC138" s="4">
        <v>2</v>
      </c>
      <c r="AD138" s="13">
        <v>141.02000427246094</v>
      </c>
      <c r="AE138" s="4">
        <f t="shared" si="9"/>
        <v>6</v>
      </c>
      <c r="AF138" s="13">
        <f t="shared" si="10"/>
        <v>147.02000427246094</v>
      </c>
      <c r="AG138" s="13">
        <f t="shared" si="11"/>
        <v>49.699629002140284</v>
      </c>
    </row>
    <row r="139" spans="1:33" ht="45" x14ac:dyDescent="0.25">
      <c r="A139" s="4">
        <v>22</v>
      </c>
      <c r="B139" s="8" t="s">
        <v>260</v>
      </c>
      <c r="C139" s="8">
        <v>1997</v>
      </c>
      <c r="D139" s="8">
        <v>1997</v>
      </c>
      <c r="E139" s="8">
        <v>1997</v>
      </c>
      <c r="F139" s="8" t="s">
        <v>33</v>
      </c>
      <c r="G139" s="8" t="s">
        <v>57</v>
      </c>
      <c r="H139" s="8" t="s">
        <v>261</v>
      </c>
      <c r="I139" s="8" t="s">
        <v>262</v>
      </c>
      <c r="J139" s="4">
        <v>0</v>
      </c>
      <c r="K139" s="4">
        <v>0</v>
      </c>
      <c r="L139" s="4">
        <v>0</v>
      </c>
      <c r="M139" s="4">
        <v>0</v>
      </c>
      <c r="N139" s="4">
        <v>2</v>
      </c>
      <c r="O139" s="4">
        <v>0</v>
      </c>
      <c r="P139" s="4">
        <v>2</v>
      </c>
      <c r="Q139" s="4">
        <v>0</v>
      </c>
      <c r="R139" s="4">
        <v>2</v>
      </c>
      <c r="S139" s="4">
        <v>2</v>
      </c>
      <c r="T139" s="4">
        <v>2</v>
      </c>
      <c r="U139" s="4">
        <v>0</v>
      </c>
      <c r="V139" s="4">
        <v>0</v>
      </c>
      <c r="W139" s="4">
        <v>0</v>
      </c>
      <c r="X139" s="4">
        <v>2</v>
      </c>
      <c r="Y139" s="4">
        <v>0</v>
      </c>
      <c r="Z139" s="4">
        <v>0</v>
      </c>
      <c r="AA139" s="4">
        <v>0</v>
      </c>
      <c r="AB139" s="4">
        <v>2</v>
      </c>
      <c r="AC139" s="4">
        <v>0</v>
      </c>
      <c r="AD139" s="13">
        <v>133.64999389648437</v>
      </c>
      <c r="AE139" s="4">
        <f t="shared" si="9"/>
        <v>14</v>
      </c>
      <c r="AF139" s="13">
        <f t="shared" si="10"/>
        <v>147.64999389648438</v>
      </c>
      <c r="AG139" s="13">
        <f t="shared" si="11"/>
        <v>50.341100980448282</v>
      </c>
    </row>
    <row r="140" spans="1:33" ht="45" x14ac:dyDescent="0.25">
      <c r="A140" s="4">
        <v>23</v>
      </c>
      <c r="B140" s="8" t="s">
        <v>211</v>
      </c>
      <c r="C140" s="8">
        <v>2000</v>
      </c>
      <c r="D140" s="8">
        <v>2000</v>
      </c>
      <c r="E140" s="8">
        <v>2000</v>
      </c>
      <c r="F140" s="8">
        <v>1</v>
      </c>
      <c r="G140" s="8" t="s">
        <v>83</v>
      </c>
      <c r="H140" s="8" t="s">
        <v>84</v>
      </c>
      <c r="I140" s="8" t="s">
        <v>85</v>
      </c>
      <c r="J140" s="4">
        <v>0</v>
      </c>
      <c r="K140" s="4">
        <v>0</v>
      </c>
      <c r="L140" s="4">
        <v>0</v>
      </c>
      <c r="M140" s="4">
        <v>0</v>
      </c>
      <c r="N140" s="4">
        <v>0</v>
      </c>
      <c r="O140" s="4">
        <v>0</v>
      </c>
      <c r="P140" s="4">
        <v>0</v>
      </c>
      <c r="Q140" s="4">
        <v>0</v>
      </c>
      <c r="R140" s="4">
        <v>2</v>
      </c>
      <c r="S140" s="4">
        <v>0</v>
      </c>
      <c r="T140" s="4">
        <v>2</v>
      </c>
      <c r="U140" s="4">
        <v>0</v>
      </c>
      <c r="V140" s="4">
        <v>2</v>
      </c>
      <c r="W140" s="4">
        <v>0</v>
      </c>
      <c r="X140" s="4">
        <v>2</v>
      </c>
      <c r="Y140" s="4">
        <v>0</v>
      </c>
      <c r="Z140" s="4">
        <v>0</v>
      </c>
      <c r="AA140" s="4">
        <v>0</v>
      </c>
      <c r="AB140" s="4">
        <v>0</v>
      </c>
      <c r="AC140" s="4">
        <v>2</v>
      </c>
      <c r="AD140" s="13">
        <v>138.5</v>
      </c>
      <c r="AE140" s="4">
        <f t="shared" si="9"/>
        <v>10</v>
      </c>
      <c r="AF140" s="13">
        <f t="shared" si="10"/>
        <v>148.5</v>
      </c>
      <c r="AG140" s="13">
        <f t="shared" si="11"/>
        <v>51.206599515668231</v>
      </c>
    </row>
    <row r="141" spans="1:33" ht="60" x14ac:dyDescent="0.25">
      <c r="A141" s="4" t="s">
        <v>455</v>
      </c>
      <c r="B141" s="8" t="s">
        <v>342</v>
      </c>
      <c r="C141" s="8">
        <v>1996</v>
      </c>
      <c r="D141" s="8">
        <v>1996</v>
      </c>
      <c r="E141" s="8">
        <v>1996</v>
      </c>
      <c r="F141" s="8" t="s">
        <v>9</v>
      </c>
      <c r="G141" s="8" t="s">
        <v>16</v>
      </c>
      <c r="H141" s="8" t="s">
        <v>251</v>
      </c>
      <c r="I141" s="8" t="s">
        <v>114</v>
      </c>
      <c r="J141" s="4">
        <v>0</v>
      </c>
      <c r="K141" s="4">
        <v>0</v>
      </c>
      <c r="L141" s="4">
        <v>0</v>
      </c>
      <c r="M141" s="4">
        <v>0</v>
      </c>
      <c r="N141" s="4">
        <v>0</v>
      </c>
      <c r="O141" s="4">
        <v>0</v>
      </c>
      <c r="P141" s="4">
        <v>0</v>
      </c>
      <c r="Q141" s="4">
        <v>0</v>
      </c>
      <c r="R141" s="4">
        <v>0</v>
      </c>
      <c r="S141" s="4">
        <v>0</v>
      </c>
      <c r="T141" s="4">
        <v>0</v>
      </c>
      <c r="U141" s="4">
        <v>0</v>
      </c>
      <c r="V141" s="4">
        <v>0</v>
      </c>
      <c r="W141" s="4">
        <v>0</v>
      </c>
      <c r="X141" s="4">
        <v>0</v>
      </c>
      <c r="Y141" s="4">
        <v>0</v>
      </c>
      <c r="Z141" s="4">
        <v>0</v>
      </c>
      <c r="AA141" s="4">
        <v>0</v>
      </c>
      <c r="AB141" s="4">
        <v>0</v>
      </c>
      <c r="AC141" s="4">
        <v>50</v>
      </c>
      <c r="AD141" s="13">
        <v>101.83999633789062</v>
      </c>
      <c r="AE141" s="4">
        <f t="shared" si="9"/>
        <v>50</v>
      </c>
      <c r="AF141" s="13">
        <f t="shared" si="10"/>
        <v>151.83999633789062</v>
      </c>
      <c r="AG141" s="13">
        <f t="shared" si="11"/>
        <v>54.607471493090621</v>
      </c>
    </row>
    <row r="142" spans="1:33" ht="45" x14ac:dyDescent="0.25">
      <c r="A142" s="4">
        <v>24</v>
      </c>
      <c r="B142" s="8" t="s">
        <v>113</v>
      </c>
      <c r="C142" s="8">
        <v>1999</v>
      </c>
      <c r="D142" s="8">
        <v>1999</v>
      </c>
      <c r="E142" s="8">
        <v>1999</v>
      </c>
      <c r="F142" s="8">
        <v>1</v>
      </c>
      <c r="G142" s="8" t="s">
        <v>16</v>
      </c>
      <c r="H142" s="8" t="s">
        <v>17</v>
      </c>
      <c r="I142" s="8" t="s">
        <v>114</v>
      </c>
      <c r="J142" s="4">
        <v>0</v>
      </c>
      <c r="K142" s="4">
        <v>0</v>
      </c>
      <c r="L142" s="4">
        <v>0</v>
      </c>
      <c r="M142" s="4">
        <v>0</v>
      </c>
      <c r="N142" s="4">
        <v>0</v>
      </c>
      <c r="O142" s="4">
        <v>0</v>
      </c>
      <c r="P142" s="4">
        <v>0</v>
      </c>
      <c r="Q142" s="4">
        <v>0</v>
      </c>
      <c r="R142" s="4">
        <v>2</v>
      </c>
      <c r="S142" s="4">
        <v>2</v>
      </c>
      <c r="T142" s="4">
        <v>0</v>
      </c>
      <c r="U142" s="4">
        <v>2</v>
      </c>
      <c r="V142" s="4">
        <v>2</v>
      </c>
      <c r="W142" s="4">
        <v>0</v>
      </c>
      <c r="X142" s="4">
        <v>0</v>
      </c>
      <c r="Y142" s="4">
        <v>0</v>
      </c>
      <c r="Z142" s="4">
        <v>2</v>
      </c>
      <c r="AA142" s="4">
        <v>0</v>
      </c>
      <c r="AB142" s="4">
        <v>0</v>
      </c>
      <c r="AC142" s="4">
        <v>2</v>
      </c>
      <c r="AD142" s="13">
        <v>139.85000610351562</v>
      </c>
      <c r="AE142" s="4">
        <f t="shared" si="9"/>
        <v>12</v>
      </c>
      <c r="AF142" s="13">
        <f t="shared" si="10"/>
        <v>151.85000610351562</v>
      </c>
      <c r="AG142" s="13">
        <f t="shared" si="11"/>
        <v>54.617663699300088</v>
      </c>
    </row>
    <row r="143" spans="1:33" ht="75" x14ac:dyDescent="0.25">
      <c r="A143" s="4">
        <v>25</v>
      </c>
      <c r="B143" s="8" t="s">
        <v>333</v>
      </c>
      <c r="C143" s="8">
        <v>2002</v>
      </c>
      <c r="D143" s="8">
        <v>2002</v>
      </c>
      <c r="E143" s="8">
        <v>2002</v>
      </c>
      <c r="F143" s="8">
        <v>1</v>
      </c>
      <c r="G143" s="8" t="s">
        <v>21</v>
      </c>
      <c r="H143" s="8" t="s">
        <v>22</v>
      </c>
      <c r="I143" s="8" t="s">
        <v>23</v>
      </c>
      <c r="J143" s="4">
        <v>0</v>
      </c>
      <c r="K143" s="4">
        <v>0</v>
      </c>
      <c r="L143" s="4">
        <v>0</v>
      </c>
      <c r="M143" s="4">
        <v>0</v>
      </c>
      <c r="N143" s="4">
        <v>0</v>
      </c>
      <c r="O143" s="4">
        <v>0</v>
      </c>
      <c r="P143" s="4">
        <v>0</v>
      </c>
      <c r="Q143" s="4">
        <v>0</v>
      </c>
      <c r="R143" s="4">
        <v>0</v>
      </c>
      <c r="S143" s="4">
        <v>0</v>
      </c>
      <c r="T143" s="4">
        <v>0</v>
      </c>
      <c r="U143" s="4">
        <v>0</v>
      </c>
      <c r="V143" s="4">
        <v>2</v>
      </c>
      <c r="W143" s="4">
        <v>0</v>
      </c>
      <c r="X143" s="4">
        <v>2</v>
      </c>
      <c r="Y143" s="4">
        <v>0</v>
      </c>
      <c r="Z143" s="4">
        <v>0</v>
      </c>
      <c r="AA143" s="4">
        <v>0</v>
      </c>
      <c r="AB143" s="4">
        <v>0</v>
      </c>
      <c r="AC143" s="4">
        <v>2</v>
      </c>
      <c r="AD143" s="13">
        <v>148.99000549316406</v>
      </c>
      <c r="AE143" s="4">
        <f t="shared" si="9"/>
        <v>6</v>
      </c>
      <c r="AF143" s="13">
        <f t="shared" si="10"/>
        <v>154.99000549316406</v>
      </c>
      <c r="AG143" s="13">
        <f t="shared" si="11"/>
        <v>57.814893532229469</v>
      </c>
    </row>
    <row r="144" spans="1:33" ht="45" x14ac:dyDescent="0.25">
      <c r="A144" s="4">
        <v>26</v>
      </c>
      <c r="B144" s="8" t="s">
        <v>304</v>
      </c>
      <c r="C144" s="8">
        <v>1998</v>
      </c>
      <c r="D144" s="8">
        <v>1998</v>
      </c>
      <c r="E144" s="8">
        <v>1998</v>
      </c>
      <c r="F144" s="8" t="s">
        <v>33</v>
      </c>
      <c r="G144" s="8" t="s">
        <v>34</v>
      </c>
      <c r="H144" s="8" t="s">
        <v>35</v>
      </c>
      <c r="I144" s="8" t="s">
        <v>69</v>
      </c>
      <c r="J144" s="4">
        <v>0</v>
      </c>
      <c r="K144" s="4">
        <v>0</v>
      </c>
      <c r="L144" s="4">
        <v>0</v>
      </c>
      <c r="M144" s="4">
        <v>0</v>
      </c>
      <c r="N144" s="4">
        <v>0</v>
      </c>
      <c r="O144" s="4">
        <v>0</v>
      </c>
      <c r="P144" s="4">
        <v>0</v>
      </c>
      <c r="Q144" s="4">
        <v>0</v>
      </c>
      <c r="R144" s="4">
        <v>0</v>
      </c>
      <c r="S144" s="4">
        <v>0</v>
      </c>
      <c r="T144" s="4">
        <v>50</v>
      </c>
      <c r="U144" s="4">
        <v>2</v>
      </c>
      <c r="V144" s="4">
        <v>0</v>
      </c>
      <c r="W144" s="4">
        <v>0</v>
      </c>
      <c r="X144" s="4">
        <v>0</v>
      </c>
      <c r="Y144" s="4">
        <v>0</v>
      </c>
      <c r="Z144" s="4">
        <v>0</v>
      </c>
      <c r="AA144" s="4">
        <v>0</v>
      </c>
      <c r="AB144" s="4">
        <v>0</v>
      </c>
      <c r="AC144" s="4">
        <v>2</v>
      </c>
      <c r="AD144" s="13">
        <v>107.09999847412109</v>
      </c>
      <c r="AE144" s="4">
        <f t="shared" si="9"/>
        <v>54</v>
      </c>
      <c r="AF144" s="13">
        <f t="shared" si="10"/>
        <v>161.09999847412109</v>
      </c>
      <c r="AG144" s="13">
        <f t="shared" si="11"/>
        <v>64.036248829974355</v>
      </c>
    </row>
    <row r="145" spans="1:33" ht="45" x14ac:dyDescent="0.25">
      <c r="A145" s="4">
        <v>27</v>
      </c>
      <c r="B145" s="8" t="s">
        <v>340</v>
      </c>
      <c r="C145" s="8">
        <v>1998</v>
      </c>
      <c r="D145" s="8">
        <v>1998</v>
      </c>
      <c r="E145" s="8">
        <v>1998</v>
      </c>
      <c r="F145" s="8">
        <v>1</v>
      </c>
      <c r="G145" s="8" t="s">
        <v>83</v>
      </c>
      <c r="H145" s="8" t="s">
        <v>84</v>
      </c>
      <c r="I145" s="8" t="s">
        <v>341</v>
      </c>
      <c r="J145" s="4">
        <v>0</v>
      </c>
      <c r="K145" s="4">
        <v>0</v>
      </c>
      <c r="L145" s="4">
        <v>0</v>
      </c>
      <c r="M145" s="4">
        <v>0</v>
      </c>
      <c r="N145" s="4">
        <v>0</v>
      </c>
      <c r="O145" s="4">
        <v>0</v>
      </c>
      <c r="P145" s="4">
        <v>0</v>
      </c>
      <c r="Q145" s="4">
        <v>0</v>
      </c>
      <c r="R145" s="4">
        <v>0</v>
      </c>
      <c r="S145" s="4">
        <v>0</v>
      </c>
      <c r="T145" s="4">
        <v>0</v>
      </c>
      <c r="U145" s="4">
        <v>0</v>
      </c>
      <c r="V145" s="4">
        <v>0</v>
      </c>
      <c r="W145" s="4">
        <v>0</v>
      </c>
      <c r="X145" s="4">
        <v>0</v>
      </c>
      <c r="Y145" s="4">
        <v>0</v>
      </c>
      <c r="Z145" s="4">
        <v>0</v>
      </c>
      <c r="AA145" s="4">
        <v>2</v>
      </c>
      <c r="AB145" s="4">
        <v>0</v>
      </c>
      <c r="AC145" s="4">
        <v>0</v>
      </c>
      <c r="AD145" s="13">
        <v>159.63999938964844</v>
      </c>
      <c r="AE145" s="4">
        <f t="shared" si="9"/>
        <v>2</v>
      </c>
      <c r="AF145" s="13">
        <f t="shared" si="10"/>
        <v>161.63999938964844</v>
      </c>
      <c r="AG145" s="13">
        <f t="shared" si="11"/>
        <v>64.586091942245304</v>
      </c>
    </row>
    <row r="146" spans="1:33" ht="45" x14ac:dyDescent="0.25">
      <c r="A146" s="4">
        <v>28</v>
      </c>
      <c r="B146" s="8" t="s">
        <v>329</v>
      </c>
      <c r="C146" s="8">
        <v>1999</v>
      </c>
      <c r="D146" s="8">
        <v>1999</v>
      </c>
      <c r="E146" s="8">
        <v>1999</v>
      </c>
      <c r="F146" s="8">
        <v>1</v>
      </c>
      <c r="G146" s="8" t="s">
        <v>43</v>
      </c>
      <c r="H146" s="8" t="s">
        <v>44</v>
      </c>
      <c r="I146" s="8" t="s">
        <v>45</v>
      </c>
      <c r="J146" s="4">
        <v>0</v>
      </c>
      <c r="K146" s="4">
        <v>2</v>
      </c>
      <c r="L146" s="4">
        <v>0</v>
      </c>
      <c r="M146" s="4">
        <v>0</v>
      </c>
      <c r="N146" s="4">
        <v>2</v>
      </c>
      <c r="O146" s="4">
        <v>0</v>
      </c>
      <c r="P146" s="4">
        <v>2</v>
      </c>
      <c r="Q146" s="4">
        <v>0</v>
      </c>
      <c r="R146" s="4">
        <v>0</v>
      </c>
      <c r="S146" s="4">
        <v>0</v>
      </c>
      <c r="T146" s="4">
        <v>2</v>
      </c>
      <c r="U146" s="4">
        <v>0</v>
      </c>
      <c r="V146" s="4">
        <v>2</v>
      </c>
      <c r="W146" s="4">
        <v>0</v>
      </c>
      <c r="X146" s="4">
        <v>0</v>
      </c>
      <c r="Y146" s="4">
        <v>0</v>
      </c>
      <c r="Z146" s="4">
        <v>0</v>
      </c>
      <c r="AA146" s="4">
        <v>0</v>
      </c>
      <c r="AB146" s="4">
        <v>0</v>
      </c>
      <c r="AC146" s="4">
        <v>0</v>
      </c>
      <c r="AD146" s="13">
        <v>154.8800048828125</v>
      </c>
      <c r="AE146" s="4">
        <f t="shared" si="9"/>
        <v>10</v>
      </c>
      <c r="AF146" s="13">
        <f t="shared" si="10"/>
        <v>164.8800048828125</v>
      </c>
      <c r="AG146" s="13">
        <f t="shared" si="11"/>
        <v>67.885150615871055</v>
      </c>
    </row>
    <row r="147" spans="1:33" ht="30" x14ac:dyDescent="0.25">
      <c r="A147" s="4">
        <v>29</v>
      </c>
      <c r="B147" s="8" t="s">
        <v>510</v>
      </c>
      <c r="C147" s="8">
        <v>2000</v>
      </c>
      <c r="D147" s="8">
        <v>2000</v>
      </c>
      <c r="E147" s="8">
        <v>2000</v>
      </c>
      <c r="F147" s="8">
        <v>1</v>
      </c>
      <c r="G147" s="8" t="s">
        <v>141</v>
      </c>
      <c r="H147" s="8" t="s">
        <v>142</v>
      </c>
      <c r="I147" s="8" t="s">
        <v>143</v>
      </c>
      <c r="J147" s="4">
        <v>0</v>
      </c>
      <c r="K147" s="4">
        <v>2</v>
      </c>
      <c r="L147" s="4">
        <v>0</v>
      </c>
      <c r="M147" s="4">
        <v>0</v>
      </c>
      <c r="N147" s="4">
        <v>2</v>
      </c>
      <c r="O147" s="4">
        <v>0</v>
      </c>
      <c r="P147" s="4">
        <v>2</v>
      </c>
      <c r="Q147" s="4">
        <v>0</v>
      </c>
      <c r="R147" s="4">
        <v>0</v>
      </c>
      <c r="S147" s="4">
        <v>0</v>
      </c>
      <c r="T147" s="4">
        <v>0</v>
      </c>
      <c r="U147" s="4">
        <v>0</v>
      </c>
      <c r="V147" s="4">
        <v>0</v>
      </c>
      <c r="W147" s="4">
        <v>0</v>
      </c>
      <c r="X147" s="4">
        <v>0</v>
      </c>
      <c r="Y147" s="4">
        <v>0</v>
      </c>
      <c r="Z147" s="4">
        <v>0</v>
      </c>
      <c r="AA147" s="4">
        <v>2</v>
      </c>
      <c r="AB147" s="4">
        <v>0</v>
      </c>
      <c r="AC147" s="4">
        <v>0</v>
      </c>
      <c r="AD147" s="13">
        <v>159.25</v>
      </c>
      <c r="AE147" s="4">
        <f t="shared" si="9"/>
        <v>8</v>
      </c>
      <c r="AF147" s="13">
        <f t="shared" si="10"/>
        <v>167.25</v>
      </c>
      <c r="AG147" s="13">
        <f t="shared" si="11"/>
        <v>70.298341878757654</v>
      </c>
    </row>
    <row r="148" spans="1:33" ht="45" x14ac:dyDescent="0.25">
      <c r="A148" s="4">
        <v>30</v>
      </c>
      <c r="B148" s="8" t="s">
        <v>223</v>
      </c>
      <c r="C148" s="8">
        <v>2000</v>
      </c>
      <c r="D148" s="8">
        <v>2000</v>
      </c>
      <c r="E148" s="8">
        <v>2000</v>
      </c>
      <c r="F148" s="8">
        <v>1</v>
      </c>
      <c r="G148" s="8" t="s">
        <v>34</v>
      </c>
      <c r="H148" s="8" t="s">
        <v>35</v>
      </c>
      <c r="I148" s="8" t="s">
        <v>36</v>
      </c>
      <c r="J148" s="4">
        <v>0</v>
      </c>
      <c r="K148" s="4">
        <v>2</v>
      </c>
      <c r="L148" s="4">
        <v>0</v>
      </c>
      <c r="M148" s="4">
        <v>0</v>
      </c>
      <c r="N148" s="4">
        <v>0</v>
      </c>
      <c r="O148" s="4">
        <v>0</v>
      </c>
      <c r="P148" s="4">
        <v>50</v>
      </c>
      <c r="Q148" s="4">
        <v>0</v>
      </c>
      <c r="R148" s="4">
        <v>0</v>
      </c>
      <c r="S148" s="4">
        <v>0</v>
      </c>
      <c r="T148" s="4">
        <v>2</v>
      </c>
      <c r="U148" s="4">
        <v>2</v>
      </c>
      <c r="V148" s="4">
        <v>0</v>
      </c>
      <c r="W148" s="4">
        <v>0</v>
      </c>
      <c r="X148" s="4">
        <v>2</v>
      </c>
      <c r="Y148" s="4">
        <v>0</v>
      </c>
      <c r="Z148" s="4">
        <v>0</v>
      </c>
      <c r="AA148" s="4">
        <v>0</v>
      </c>
      <c r="AB148" s="4">
        <v>0</v>
      </c>
      <c r="AC148" s="4">
        <v>0</v>
      </c>
      <c r="AD148" s="13">
        <v>120.15000152587891</v>
      </c>
      <c r="AE148" s="4">
        <f t="shared" si="9"/>
        <v>58</v>
      </c>
      <c r="AF148" s="13">
        <f t="shared" si="10"/>
        <v>178.15000152587891</v>
      </c>
      <c r="AG148" s="13">
        <f t="shared" si="11"/>
        <v>81.397009659523604</v>
      </c>
    </row>
    <row r="149" spans="1:33" ht="45" x14ac:dyDescent="0.25">
      <c r="A149" s="4">
        <v>31</v>
      </c>
      <c r="B149" s="8" t="s">
        <v>332</v>
      </c>
      <c r="C149" s="8">
        <v>2001</v>
      </c>
      <c r="D149" s="8">
        <v>2001</v>
      </c>
      <c r="E149" s="8">
        <v>2001</v>
      </c>
      <c r="F149" s="8" t="s">
        <v>33</v>
      </c>
      <c r="G149" s="8" t="s">
        <v>10</v>
      </c>
      <c r="H149" s="8" t="s">
        <v>71</v>
      </c>
      <c r="I149" s="8" t="s">
        <v>72</v>
      </c>
      <c r="J149" s="4">
        <v>0</v>
      </c>
      <c r="K149" s="4">
        <v>0</v>
      </c>
      <c r="L149" s="4">
        <v>0</v>
      </c>
      <c r="M149" s="4">
        <v>0</v>
      </c>
      <c r="N149" s="4">
        <v>0</v>
      </c>
      <c r="O149" s="4">
        <v>0</v>
      </c>
      <c r="P149" s="4">
        <v>2</v>
      </c>
      <c r="Q149" s="4">
        <v>0</v>
      </c>
      <c r="R149" s="4">
        <v>0</v>
      </c>
      <c r="S149" s="4">
        <v>0</v>
      </c>
      <c r="T149" s="4">
        <v>2</v>
      </c>
      <c r="U149" s="4">
        <v>0</v>
      </c>
      <c r="V149" s="4">
        <v>0</v>
      </c>
      <c r="W149" s="4">
        <v>0</v>
      </c>
      <c r="X149" s="4">
        <v>0</v>
      </c>
      <c r="Y149" s="4">
        <v>0</v>
      </c>
      <c r="Z149" s="4">
        <v>0</v>
      </c>
      <c r="AA149" s="4">
        <v>0</v>
      </c>
      <c r="AB149" s="4">
        <v>0</v>
      </c>
      <c r="AC149" s="4">
        <v>50</v>
      </c>
      <c r="AD149" s="13">
        <v>136.22000122070312</v>
      </c>
      <c r="AE149" s="4">
        <f t="shared" si="9"/>
        <v>54</v>
      </c>
      <c r="AF149" s="13">
        <f t="shared" si="10"/>
        <v>190.22000122070312</v>
      </c>
      <c r="AG149" s="13">
        <f t="shared" si="11"/>
        <v>93.68700029931837</v>
      </c>
    </row>
    <row r="150" spans="1:33" ht="75" x14ac:dyDescent="0.25">
      <c r="A150" s="4">
        <v>32</v>
      </c>
      <c r="B150" s="8" t="s">
        <v>106</v>
      </c>
      <c r="C150" s="8">
        <v>1998</v>
      </c>
      <c r="D150" s="8">
        <v>1998</v>
      </c>
      <c r="E150" s="8">
        <v>1998</v>
      </c>
      <c r="F150" s="8" t="s">
        <v>33</v>
      </c>
      <c r="G150" s="8" t="s">
        <v>57</v>
      </c>
      <c r="H150" s="8" t="s">
        <v>107</v>
      </c>
      <c r="I150" s="8" t="s">
        <v>108</v>
      </c>
      <c r="J150" s="4">
        <v>0</v>
      </c>
      <c r="K150" s="4">
        <v>0</v>
      </c>
      <c r="L150" s="4">
        <v>0</v>
      </c>
      <c r="M150" s="4">
        <v>0</v>
      </c>
      <c r="N150" s="4">
        <v>0</v>
      </c>
      <c r="O150" s="4">
        <v>0</v>
      </c>
      <c r="P150" s="4">
        <v>0</v>
      </c>
      <c r="Q150" s="4">
        <v>0</v>
      </c>
      <c r="R150" s="4">
        <v>2</v>
      </c>
      <c r="S150" s="4">
        <v>0</v>
      </c>
      <c r="T150" s="4">
        <v>2</v>
      </c>
      <c r="U150" s="4">
        <v>0</v>
      </c>
      <c r="V150" s="4">
        <v>0</v>
      </c>
      <c r="W150" s="4">
        <v>0</v>
      </c>
      <c r="X150" s="4">
        <v>0</v>
      </c>
      <c r="Y150" s="4">
        <v>0</v>
      </c>
      <c r="Z150" s="4">
        <v>0</v>
      </c>
      <c r="AA150" s="4">
        <v>0</v>
      </c>
      <c r="AB150" s="4">
        <v>0</v>
      </c>
      <c r="AC150" s="4">
        <v>50</v>
      </c>
      <c r="AD150" s="13">
        <v>144.05999755859375</v>
      </c>
      <c r="AE150" s="4">
        <f t="shared" si="9"/>
        <v>54</v>
      </c>
      <c r="AF150" s="13">
        <f t="shared" si="10"/>
        <v>198.05999755859375</v>
      </c>
      <c r="AG150" s="13">
        <f t="shared" si="11"/>
        <v>101.66989044388224</v>
      </c>
    </row>
    <row r="151" spans="1:33" ht="75" x14ac:dyDescent="0.25">
      <c r="A151" s="4">
        <v>33</v>
      </c>
      <c r="B151" s="8" t="s">
        <v>101</v>
      </c>
      <c r="C151" s="8">
        <v>1997</v>
      </c>
      <c r="D151" s="8">
        <v>1997</v>
      </c>
      <c r="E151" s="8">
        <v>1997</v>
      </c>
      <c r="F151" s="8" t="s">
        <v>33</v>
      </c>
      <c r="G151" s="8" t="s">
        <v>21</v>
      </c>
      <c r="H151" s="8" t="s">
        <v>437</v>
      </c>
      <c r="I151" s="8" t="s">
        <v>103</v>
      </c>
      <c r="J151" s="4">
        <v>0</v>
      </c>
      <c r="K151" s="4">
        <v>0</v>
      </c>
      <c r="L151" s="4">
        <v>0</v>
      </c>
      <c r="M151" s="4">
        <v>0</v>
      </c>
      <c r="N151" s="4">
        <v>0</v>
      </c>
      <c r="O151" s="4">
        <v>0</v>
      </c>
      <c r="P151" s="4">
        <v>0</v>
      </c>
      <c r="Q151" s="4">
        <v>0</v>
      </c>
      <c r="R151" s="4">
        <v>0</v>
      </c>
      <c r="S151" s="4">
        <v>0</v>
      </c>
      <c r="T151" s="4">
        <v>50</v>
      </c>
      <c r="U151" s="4">
        <v>0</v>
      </c>
      <c r="V151" s="4">
        <v>0</v>
      </c>
      <c r="W151" s="4">
        <v>0</v>
      </c>
      <c r="X151" s="4">
        <v>2</v>
      </c>
      <c r="Y151" s="4">
        <v>0</v>
      </c>
      <c r="Z151" s="4">
        <v>0</v>
      </c>
      <c r="AA151" s="4">
        <v>0</v>
      </c>
      <c r="AB151" s="4">
        <v>0</v>
      </c>
      <c r="AC151" s="4">
        <v>50</v>
      </c>
      <c r="AD151" s="13">
        <v>112.66000366210937</v>
      </c>
      <c r="AE151" s="4">
        <f t="shared" si="9"/>
        <v>102</v>
      </c>
      <c r="AF151" s="13">
        <f t="shared" si="10"/>
        <v>214.66000366210937</v>
      </c>
      <c r="AG151" s="13">
        <f t="shared" si="11"/>
        <v>118.57245256409728</v>
      </c>
    </row>
    <row r="152" spans="1:33" ht="45" x14ac:dyDescent="0.25">
      <c r="A152" s="4">
        <v>34</v>
      </c>
      <c r="B152" s="8" t="s">
        <v>115</v>
      </c>
      <c r="C152" s="8">
        <v>1998</v>
      </c>
      <c r="D152" s="8">
        <v>1998</v>
      </c>
      <c r="E152" s="8">
        <v>1998</v>
      </c>
      <c r="F152" s="8">
        <v>1</v>
      </c>
      <c r="G152" s="8" t="s">
        <v>50</v>
      </c>
      <c r="H152" s="8" t="s">
        <v>116</v>
      </c>
      <c r="I152" s="8" t="s">
        <v>52</v>
      </c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13"/>
      <c r="AE152" s="4">
        <f t="shared" si="9"/>
        <v>0</v>
      </c>
      <c r="AF152" s="13" t="s">
        <v>456</v>
      </c>
      <c r="AG152" s="13" t="str">
        <f t="shared" si="11"/>
        <v/>
      </c>
    </row>
    <row r="153" spans="1:33" ht="45" x14ac:dyDescent="0.25">
      <c r="A153" s="4">
        <v>34</v>
      </c>
      <c r="B153" s="8" t="s">
        <v>70</v>
      </c>
      <c r="C153" s="8">
        <v>1998</v>
      </c>
      <c r="D153" s="8">
        <v>1998</v>
      </c>
      <c r="E153" s="8">
        <v>1998</v>
      </c>
      <c r="F153" s="8" t="s">
        <v>33</v>
      </c>
      <c r="G153" s="8" t="s">
        <v>10</v>
      </c>
      <c r="H153" s="8" t="s">
        <v>71</v>
      </c>
      <c r="I153" s="8" t="s">
        <v>72</v>
      </c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13"/>
      <c r="AE153" s="4">
        <f t="shared" si="9"/>
        <v>0</v>
      </c>
      <c r="AF153" s="13" t="s">
        <v>456</v>
      </c>
      <c r="AG153" s="13" t="str">
        <f t="shared" si="11"/>
        <v/>
      </c>
    </row>
    <row r="155" spans="1:33" ht="18.75" x14ac:dyDescent="0.25">
      <c r="A155" s="29" t="s">
        <v>511</v>
      </c>
      <c r="B155" s="29"/>
      <c r="C155" s="29"/>
      <c r="D155" s="29"/>
      <c r="E155" s="29"/>
      <c r="F155" s="29"/>
      <c r="G155" s="29"/>
      <c r="H155" s="29"/>
      <c r="I155" s="29"/>
      <c r="J155" s="29"/>
    </row>
    <row r="156" spans="1:33" x14ac:dyDescent="0.25">
      <c r="A156" s="52" t="s">
        <v>446</v>
      </c>
      <c r="B156" s="52" t="s">
        <v>1</v>
      </c>
      <c r="C156" s="52" t="s">
        <v>2</v>
      </c>
      <c r="D156" s="52" t="s">
        <v>346</v>
      </c>
      <c r="E156" s="52" t="s">
        <v>347</v>
      </c>
      <c r="F156" s="52" t="s">
        <v>3</v>
      </c>
      <c r="G156" s="52" t="s">
        <v>4</v>
      </c>
      <c r="H156" s="52" t="s">
        <v>5</v>
      </c>
      <c r="I156" s="52" t="s">
        <v>6</v>
      </c>
      <c r="J156" s="52">
        <v>1</v>
      </c>
      <c r="K156" s="52">
        <v>2</v>
      </c>
      <c r="L156" s="52">
        <v>3</v>
      </c>
      <c r="M156" s="52">
        <v>4</v>
      </c>
      <c r="N156" s="52">
        <v>5</v>
      </c>
      <c r="O156" s="52">
        <v>6</v>
      </c>
      <c r="P156" s="52">
        <v>7</v>
      </c>
      <c r="Q156" s="52">
        <v>8</v>
      </c>
      <c r="R156" s="52">
        <v>9</v>
      </c>
      <c r="S156" s="52">
        <v>10</v>
      </c>
      <c r="T156" s="52">
        <v>11</v>
      </c>
      <c r="U156" s="52">
        <v>12</v>
      </c>
      <c r="V156" s="52">
        <v>13</v>
      </c>
      <c r="W156" s="52">
        <v>14</v>
      </c>
      <c r="X156" s="52">
        <v>15</v>
      </c>
      <c r="Y156" s="52">
        <v>16</v>
      </c>
      <c r="Z156" s="52">
        <v>17</v>
      </c>
      <c r="AA156" s="52">
        <v>18</v>
      </c>
      <c r="AB156" s="52">
        <v>19</v>
      </c>
      <c r="AC156" s="52">
        <v>20</v>
      </c>
      <c r="AD156" s="52" t="s">
        <v>449</v>
      </c>
      <c r="AE156" s="52" t="s">
        <v>450</v>
      </c>
      <c r="AF156" s="52" t="s">
        <v>451</v>
      </c>
      <c r="AG156" s="52" t="s">
        <v>454</v>
      </c>
    </row>
    <row r="157" spans="1:33" x14ac:dyDescent="0.25">
      <c r="A157" s="53"/>
      <c r="B157" s="53"/>
      <c r="C157" s="53"/>
      <c r="D157" s="53"/>
      <c r="E157" s="53"/>
      <c r="F157" s="53"/>
      <c r="G157" s="53"/>
      <c r="H157" s="53"/>
      <c r="I157" s="53"/>
      <c r="J157" s="53"/>
      <c r="K157" s="53"/>
      <c r="L157" s="53"/>
      <c r="M157" s="53"/>
      <c r="N157" s="53"/>
      <c r="O157" s="53"/>
      <c r="P157" s="53"/>
      <c r="Q157" s="53"/>
      <c r="R157" s="53"/>
      <c r="S157" s="53"/>
      <c r="T157" s="53"/>
      <c r="U157" s="53"/>
      <c r="V157" s="53"/>
      <c r="W157" s="53"/>
      <c r="X157" s="53"/>
      <c r="Y157" s="53"/>
      <c r="Z157" s="53"/>
      <c r="AA157" s="53"/>
      <c r="AB157" s="53"/>
      <c r="AC157" s="53"/>
      <c r="AD157" s="53"/>
      <c r="AE157" s="53"/>
      <c r="AF157" s="53"/>
      <c r="AG157" s="53"/>
    </row>
    <row r="158" spans="1:33" ht="75" x14ac:dyDescent="0.25">
      <c r="A158" s="10">
        <v>1</v>
      </c>
      <c r="B158" s="11" t="s">
        <v>337</v>
      </c>
      <c r="C158" s="11">
        <v>2000</v>
      </c>
      <c r="D158" s="11">
        <v>2000</v>
      </c>
      <c r="E158" s="11">
        <v>2000</v>
      </c>
      <c r="F158" s="11" t="s">
        <v>33</v>
      </c>
      <c r="G158" s="11" t="s">
        <v>246</v>
      </c>
      <c r="H158" s="11" t="s">
        <v>338</v>
      </c>
      <c r="I158" s="11" t="s">
        <v>248</v>
      </c>
      <c r="J158" s="10">
        <v>0</v>
      </c>
      <c r="K158" s="10">
        <v>0</v>
      </c>
      <c r="L158" s="10">
        <v>0</v>
      </c>
      <c r="M158" s="10">
        <v>0</v>
      </c>
      <c r="N158" s="10">
        <v>2</v>
      </c>
      <c r="O158" s="10">
        <v>0</v>
      </c>
      <c r="P158" s="10">
        <v>0</v>
      </c>
      <c r="Q158" s="10">
        <v>0</v>
      </c>
      <c r="R158" s="10">
        <v>2</v>
      </c>
      <c r="S158" s="10">
        <v>0</v>
      </c>
      <c r="T158" s="10">
        <v>2</v>
      </c>
      <c r="U158" s="10">
        <v>0</v>
      </c>
      <c r="V158" s="10">
        <v>0</v>
      </c>
      <c r="W158" s="10">
        <v>0</v>
      </c>
      <c r="X158" s="10">
        <v>0</v>
      </c>
      <c r="Y158" s="10">
        <v>0</v>
      </c>
      <c r="Z158" s="10">
        <v>0</v>
      </c>
      <c r="AA158" s="10">
        <v>0</v>
      </c>
      <c r="AB158" s="10">
        <v>0</v>
      </c>
      <c r="AC158" s="10">
        <v>2</v>
      </c>
      <c r="AD158" s="12">
        <v>119.12999725341797</v>
      </c>
      <c r="AE158" s="10">
        <f t="shared" ref="AE158:AE171" si="12">SUM(J158:AC158)</f>
        <v>8</v>
      </c>
      <c r="AF158" s="12">
        <f t="shared" ref="AF158:AF169" si="13">AD158+AE158</f>
        <v>127.12999725341797</v>
      </c>
      <c r="AG158" s="12">
        <f t="shared" ref="AG158:AG171" si="14">IF( AND(ISNUMBER(AF$158),ISNUMBER(AF158)),(AF158-AF$158)/AF$158*100,"")</f>
        <v>0</v>
      </c>
    </row>
    <row r="159" spans="1:33" ht="75" x14ac:dyDescent="0.25">
      <c r="A159" s="4">
        <v>2</v>
      </c>
      <c r="B159" s="8" t="s">
        <v>245</v>
      </c>
      <c r="C159" s="8">
        <v>1998</v>
      </c>
      <c r="D159" s="8">
        <v>1998</v>
      </c>
      <c r="E159" s="8">
        <v>1998</v>
      </c>
      <c r="F159" s="8" t="s">
        <v>9</v>
      </c>
      <c r="G159" s="8" t="s">
        <v>246</v>
      </c>
      <c r="H159" s="8" t="s">
        <v>247</v>
      </c>
      <c r="I159" s="8" t="s">
        <v>248</v>
      </c>
      <c r="J159" s="4">
        <v>0</v>
      </c>
      <c r="K159" s="4">
        <v>0</v>
      </c>
      <c r="L159" s="4">
        <v>0</v>
      </c>
      <c r="M159" s="4">
        <v>0</v>
      </c>
      <c r="N159" s="4">
        <v>2</v>
      </c>
      <c r="O159" s="4">
        <v>0</v>
      </c>
      <c r="P159" s="4">
        <v>0</v>
      </c>
      <c r="Q159" s="4">
        <v>0</v>
      </c>
      <c r="R159" s="4">
        <v>0</v>
      </c>
      <c r="S159" s="4">
        <v>0</v>
      </c>
      <c r="T159" s="4">
        <v>2</v>
      </c>
      <c r="U159" s="4">
        <v>2</v>
      </c>
      <c r="V159" s="4">
        <v>2</v>
      </c>
      <c r="W159" s="4">
        <v>0</v>
      </c>
      <c r="X159" s="4">
        <v>0</v>
      </c>
      <c r="Y159" s="4">
        <v>0</v>
      </c>
      <c r="Z159" s="4">
        <v>2</v>
      </c>
      <c r="AA159" s="4">
        <v>0</v>
      </c>
      <c r="AB159" s="4">
        <v>0</v>
      </c>
      <c r="AC159" s="4">
        <v>0</v>
      </c>
      <c r="AD159" s="13">
        <v>117.66000366210937</v>
      </c>
      <c r="AE159" s="4">
        <f t="shared" si="12"/>
        <v>10</v>
      </c>
      <c r="AF159" s="13">
        <f t="shared" si="13"/>
        <v>127.66000366210937</v>
      </c>
      <c r="AG159" s="13">
        <f t="shared" si="14"/>
        <v>0.41690114067642414</v>
      </c>
    </row>
    <row r="160" spans="1:33" ht="45" x14ac:dyDescent="0.25">
      <c r="A160" s="4">
        <v>3</v>
      </c>
      <c r="B160" s="8" t="s">
        <v>187</v>
      </c>
      <c r="C160" s="8">
        <v>1998</v>
      </c>
      <c r="D160" s="8">
        <v>1998</v>
      </c>
      <c r="E160" s="8">
        <v>1998</v>
      </c>
      <c r="F160" s="8" t="s">
        <v>33</v>
      </c>
      <c r="G160" s="8" t="s">
        <v>50</v>
      </c>
      <c r="H160" s="8" t="s">
        <v>112</v>
      </c>
      <c r="I160" s="8" t="s">
        <v>52</v>
      </c>
      <c r="J160" s="4">
        <v>0</v>
      </c>
      <c r="K160" s="4">
        <v>0</v>
      </c>
      <c r="L160" s="4">
        <v>0</v>
      </c>
      <c r="M160" s="4">
        <v>0</v>
      </c>
      <c r="N160" s="4">
        <v>0</v>
      </c>
      <c r="O160" s="4">
        <v>0</v>
      </c>
      <c r="P160" s="4">
        <v>0</v>
      </c>
      <c r="Q160" s="4">
        <v>0</v>
      </c>
      <c r="R160" s="4">
        <v>0</v>
      </c>
      <c r="S160" s="4">
        <v>0</v>
      </c>
      <c r="T160" s="4">
        <v>0</v>
      </c>
      <c r="U160" s="4">
        <v>0</v>
      </c>
      <c r="V160" s="4">
        <v>0</v>
      </c>
      <c r="W160" s="4">
        <v>0</v>
      </c>
      <c r="X160" s="4">
        <v>0</v>
      </c>
      <c r="Y160" s="4">
        <v>0</v>
      </c>
      <c r="Z160" s="4">
        <v>0</v>
      </c>
      <c r="AA160" s="4">
        <v>0</v>
      </c>
      <c r="AB160" s="4">
        <v>0</v>
      </c>
      <c r="AC160" s="4">
        <v>2</v>
      </c>
      <c r="AD160" s="13">
        <v>135.82000732421875</v>
      </c>
      <c r="AE160" s="4">
        <f t="shared" si="12"/>
        <v>2</v>
      </c>
      <c r="AF160" s="13">
        <f t="shared" si="13"/>
        <v>137.82000732421875</v>
      </c>
      <c r="AG160" s="13">
        <f t="shared" si="14"/>
        <v>8.4087235914050744</v>
      </c>
    </row>
    <row r="161" spans="1:33" ht="45" x14ac:dyDescent="0.25">
      <c r="A161" s="4">
        <v>4</v>
      </c>
      <c r="B161" s="8" t="s">
        <v>271</v>
      </c>
      <c r="C161" s="8">
        <v>1998</v>
      </c>
      <c r="D161" s="8">
        <v>1998</v>
      </c>
      <c r="E161" s="8">
        <v>1998</v>
      </c>
      <c r="F161" s="8" t="s">
        <v>33</v>
      </c>
      <c r="G161" s="8" t="s">
        <v>10</v>
      </c>
      <c r="H161" s="8" t="s">
        <v>11</v>
      </c>
      <c r="I161" s="8" t="s">
        <v>12</v>
      </c>
      <c r="J161" s="4">
        <v>0</v>
      </c>
      <c r="K161" s="4">
        <v>0</v>
      </c>
      <c r="L161" s="4">
        <v>0</v>
      </c>
      <c r="M161" s="4">
        <v>0</v>
      </c>
      <c r="N161" s="4">
        <v>0</v>
      </c>
      <c r="O161" s="4">
        <v>0</v>
      </c>
      <c r="P161" s="4">
        <v>0</v>
      </c>
      <c r="Q161" s="4">
        <v>0</v>
      </c>
      <c r="R161" s="4">
        <v>0</v>
      </c>
      <c r="S161" s="4">
        <v>0</v>
      </c>
      <c r="T161" s="4">
        <v>2</v>
      </c>
      <c r="U161" s="4">
        <v>0</v>
      </c>
      <c r="V161" s="4">
        <v>2</v>
      </c>
      <c r="W161" s="4">
        <v>0</v>
      </c>
      <c r="X161" s="4">
        <v>0</v>
      </c>
      <c r="Y161" s="4">
        <v>0</v>
      </c>
      <c r="Z161" s="4">
        <v>0</v>
      </c>
      <c r="AA161" s="4">
        <v>0</v>
      </c>
      <c r="AB161" s="4">
        <v>0</v>
      </c>
      <c r="AC161" s="4">
        <v>0</v>
      </c>
      <c r="AD161" s="13">
        <v>160</v>
      </c>
      <c r="AE161" s="4">
        <f t="shared" si="12"/>
        <v>4</v>
      </c>
      <c r="AF161" s="13">
        <f t="shared" si="13"/>
        <v>164</v>
      </c>
      <c r="AG161" s="13">
        <f t="shared" si="14"/>
        <v>29.001811958735612</v>
      </c>
    </row>
    <row r="162" spans="1:33" ht="60" x14ac:dyDescent="0.25">
      <c r="A162" s="4">
        <v>5</v>
      </c>
      <c r="B162" s="8" t="s">
        <v>322</v>
      </c>
      <c r="C162" s="8">
        <v>2001</v>
      </c>
      <c r="D162" s="8">
        <v>2001</v>
      </c>
      <c r="E162" s="8">
        <v>2001</v>
      </c>
      <c r="F162" s="8" t="s">
        <v>33</v>
      </c>
      <c r="G162" s="8" t="s">
        <v>299</v>
      </c>
      <c r="H162" s="8" t="s">
        <v>323</v>
      </c>
      <c r="I162" s="8" t="s">
        <v>324</v>
      </c>
      <c r="J162" s="4">
        <v>0</v>
      </c>
      <c r="K162" s="4">
        <v>0</v>
      </c>
      <c r="L162" s="4">
        <v>0</v>
      </c>
      <c r="M162" s="4">
        <v>0</v>
      </c>
      <c r="N162" s="4">
        <v>0</v>
      </c>
      <c r="O162" s="4">
        <v>0</v>
      </c>
      <c r="P162" s="4">
        <v>0</v>
      </c>
      <c r="Q162" s="4">
        <v>0</v>
      </c>
      <c r="R162" s="4">
        <v>0</v>
      </c>
      <c r="S162" s="4">
        <v>0</v>
      </c>
      <c r="T162" s="4">
        <v>2</v>
      </c>
      <c r="U162" s="4">
        <v>0</v>
      </c>
      <c r="V162" s="4">
        <v>0</v>
      </c>
      <c r="W162" s="4">
        <v>0</v>
      </c>
      <c r="X162" s="4">
        <v>0</v>
      </c>
      <c r="Y162" s="4">
        <v>0</v>
      </c>
      <c r="Z162" s="4">
        <v>0</v>
      </c>
      <c r="AA162" s="4">
        <v>0</v>
      </c>
      <c r="AB162" s="4">
        <v>0</v>
      </c>
      <c r="AC162" s="4">
        <v>0</v>
      </c>
      <c r="AD162" s="13">
        <v>168.57000732421875</v>
      </c>
      <c r="AE162" s="4">
        <f t="shared" si="12"/>
        <v>2</v>
      </c>
      <c r="AF162" s="13">
        <f t="shared" si="13"/>
        <v>170.57000732421875</v>
      </c>
      <c r="AG162" s="13">
        <f t="shared" si="14"/>
        <v>34.169756162433075</v>
      </c>
    </row>
    <row r="163" spans="1:33" ht="60" x14ac:dyDescent="0.25">
      <c r="A163" s="4">
        <v>6</v>
      </c>
      <c r="B163" s="8" t="s">
        <v>216</v>
      </c>
      <c r="C163" s="8">
        <v>1999</v>
      </c>
      <c r="D163" s="8">
        <v>1999</v>
      </c>
      <c r="E163" s="8">
        <v>1999</v>
      </c>
      <c r="F163" s="8">
        <v>1</v>
      </c>
      <c r="G163" s="8" t="s">
        <v>74</v>
      </c>
      <c r="H163" s="8" t="s">
        <v>217</v>
      </c>
      <c r="I163" s="8" t="s">
        <v>218</v>
      </c>
      <c r="J163" s="4">
        <v>0</v>
      </c>
      <c r="K163" s="4">
        <v>2</v>
      </c>
      <c r="L163" s="4">
        <v>0</v>
      </c>
      <c r="M163" s="4">
        <v>0</v>
      </c>
      <c r="N163" s="4">
        <v>2</v>
      </c>
      <c r="O163" s="4">
        <v>2</v>
      </c>
      <c r="P163" s="4">
        <v>2</v>
      </c>
      <c r="Q163" s="4">
        <v>0</v>
      </c>
      <c r="R163" s="4">
        <v>2</v>
      </c>
      <c r="S163" s="4">
        <v>0</v>
      </c>
      <c r="T163" s="4">
        <v>0</v>
      </c>
      <c r="U163" s="4">
        <v>0</v>
      </c>
      <c r="V163" s="4">
        <v>0</v>
      </c>
      <c r="W163" s="4">
        <v>2</v>
      </c>
      <c r="X163" s="4">
        <v>0</v>
      </c>
      <c r="Y163" s="4">
        <v>2</v>
      </c>
      <c r="Z163" s="4">
        <v>2</v>
      </c>
      <c r="AA163" s="4">
        <v>0</v>
      </c>
      <c r="AB163" s="4">
        <v>0</v>
      </c>
      <c r="AC163" s="4">
        <v>0</v>
      </c>
      <c r="AD163" s="13">
        <v>171.3699951171875</v>
      </c>
      <c r="AE163" s="4">
        <f t="shared" si="12"/>
        <v>16</v>
      </c>
      <c r="AF163" s="13">
        <f t="shared" si="13"/>
        <v>187.3699951171875</v>
      </c>
      <c r="AG163" s="13">
        <f t="shared" si="14"/>
        <v>47.384566322052635</v>
      </c>
    </row>
    <row r="164" spans="1:33" ht="30" x14ac:dyDescent="0.25">
      <c r="A164" s="4">
        <v>7</v>
      </c>
      <c r="B164" s="8" t="s">
        <v>263</v>
      </c>
      <c r="C164" s="8">
        <v>2002</v>
      </c>
      <c r="D164" s="8">
        <v>2002</v>
      </c>
      <c r="E164" s="8">
        <v>2002</v>
      </c>
      <c r="F164" s="8">
        <v>2</v>
      </c>
      <c r="G164" s="8" t="s">
        <v>30</v>
      </c>
      <c r="H164" s="8" t="s">
        <v>122</v>
      </c>
      <c r="I164" s="8" t="s">
        <v>123</v>
      </c>
      <c r="J164" s="4">
        <v>0</v>
      </c>
      <c r="K164" s="4">
        <v>0</v>
      </c>
      <c r="L164" s="4">
        <v>0</v>
      </c>
      <c r="M164" s="4">
        <v>0</v>
      </c>
      <c r="N164" s="4">
        <v>0</v>
      </c>
      <c r="O164" s="4">
        <v>0</v>
      </c>
      <c r="P164" s="4">
        <v>2</v>
      </c>
      <c r="Q164" s="4">
        <v>0</v>
      </c>
      <c r="R164" s="4">
        <v>0</v>
      </c>
      <c r="S164" s="4">
        <v>0</v>
      </c>
      <c r="T164" s="4">
        <v>0</v>
      </c>
      <c r="U164" s="4">
        <v>0</v>
      </c>
      <c r="V164" s="4">
        <v>2</v>
      </c>
      <c r="W164" s="4">
        <v>0</v>
      </c>
      <c r="X164" s="4">
        <v>2</v>
      </c>
      <c r="Y164" s="4">
        <v>0</v>
      </c>
      <c r="Z164" s="4">
        <v>2</v>
      </c>
      <c r="AA164" s="4">
        <v>0</v>
      </c>
      <c r="AB164" s="4">
        <v>0</v>
      </c>
      <c r="AC164" s="4">
        <v>2</v>
      </c>
      <c r="AD164" s="13">
        <v>183.58999633789063</v>
      </c>
      <c r="AE164" s="4">
        <f t="shared" si="12"/>
        <v>10</v>
      </c>
      <c r="AF164" s="13">
        <f t="shared" si="13"/>
        <v>193.58999633789063</v>
      </c>
      <c r="AG164" s="13">
        <f t="shared" si="14"/>
        <v>52.277196979712706</v>
      </c>
    </row>
    <row r="165" spans="1:33" ht="75" x14ac:dyDescent="0.25">
      <c r="A165" s="4">
        <v>8</v>
      </c>
      <c r="B165" s="8" t="s">
        <v>110</v>
      </c>
      <c r="C165" s="8">
        <v>1999</v>
      </c>
      <c r="D165" s="8">
        <v>1999</v>
      </c>
      <c r="E165" s="8">
        <v>1999</v>
      </c>
      <c r="F165" s="8">
        <v>1</v>
      </c>
      <c r="G165" s="8" t="s">
        <v>38</v>
      </c>
      <c r="H165" s="8" t="s">
        <v>39</v>
      </c>
      <c r="I165" s="8" t="s">
        <v>47</v>
      </c>
      <c r="J165" s="4">
        <v>0</v>
      </c>
      <c r="K165" s="4">
        <v>0</v>
      </c>
      <c r="L165" s="4">
        <v>0</v>
      </c>
      <c r="M165" s="4">
        <v>0</v>
      </c>
      <c r="N165" s="4">
        <v>2</v>
      </c>
      <c r="O165" s="4">
        <v>0</v>
      </c>
      <c r="P165" s="4">
        <v>0</v>
      </c>
      <c r="Q165" s="4">
        <v>0</v>
      </c>
      <c r="R165" s="4">
        <v>0</v>
      </c>
      <c r="S165" s="4">
        <v>0</v>
      </c>
      <c r="T165" s="4">
        <v>0</v>
      </c>
      <c r="U165" s="4">
        <v>0</v>
      </c>
      <c r="V165" s="4">
        <v>0</v>
      </c>
      <c r="W165" s="4">
        <v>0</v>
      </c>
      <c r="X165" s="4">
        <v>0</v>
      </c>
      <c r="Y165" s="4">
        <v>0</v>
      </c>
      <c r="Z165" s="4">
        <v>0</v>
      </c>
      <c r="AA165" s="4">
        <v>0</v>
      </c>
      <c r="AB165" s="4">
        <v>0</v>
      </c>
      <c r="AC165" s="4">
        <v>0</v>
      </c>
      <c r="AD165" s="13">
        <v>192.75</v>
      </c>
      <c r="AE165" s="4">
        <f t="shared" si="12"/>
        <v>2</v>
      </c>
      <c r="AF165" s="13">
        <f t="shared" si="13"/>
        <v>194.75</v>
      </c>
      <c r="AG165" s="13">
        <f t="shared" si="14"/>
        <v>53.189651700998539</v>
      </c>
    </row>
    <row r="166" spans="1:33" ht="30" x14ac:dyDescent="0.25">
      <c r="A166" s="4">
        <v>9</v>
      </c>
      <c r="B166" s="8" t="s">
        <v>288</v>
      </c>
      <c r="C166" s="8">
        <v>1999</v>
      </c>
      <c r="D166" s="8">
        <v>1999</v>
      </c>
      <c r="E166" s="8">
        <v>1999</v>
      </c>
      <c r="F166" s="8">
        <v>1</v>
      </c>
      <c r="G166" s="8" t="s">
        <v>16</v>
      </c>
      <c r="H166" s="8" t="s">
        <v>17</v>
      </c>
      <c r="I166" s="8" t="s">
        <v>18</v>
      </c>
      <c r="J166" s="4">
        <v>0</v>
      </c>
      <c r="K166" s="4">
        <v>0</v>
      </c>
      <c r="L166" s="4">
        <v>0</v>
      </c>
      <c r="M166" s="4">
        <v>0</v>
      </c>
      <c r="N166" s="4">
        <v>0</v>
      </c>
      <c r="O166" s="4">
        <v>0</v>
      </c>
      <c r="P166" s="4">
        <v>2</v>
      </c>
      <c r="Q166" s="4">
        <v>0</v>
      </c>
      <c r="R166" s="4">
        <v>2</v>
      </c>
      <c r="S166" s="4">
        <v>0</v>
      </c>
      <c r="T166" s="4">
        <v>2</v>
      </c>
      <c r="U166" s="4">
        <v>0</v>
      </c>
      <c r="V166" s="4">
        <v>0</v>
      </c>
      <c r="W166" s="4">
        <v>0</v>
      </c>
      <c r="X166" s="4">
        <v>0</v>
      </c>
      <c r="Y166" s="4">
        <v>0</v>
      </c>
      <c r="Z166" s="4">
        <v>0</v>
      </c>
      <c r="AA166" s="4">
        <v>0</v>
      </c>
      <c r="AB166" s="4">
        <v>2</v>
      </c>
      <c r="AC166" s="4">
        <v>50</v>
      </c>
      <c r="AD166" s="13">
        <v>141.47999572753906</v>
      </c>
      <c r="AE166" s="4">
        <f t="shared" si="12"/>
        <v>58</v>
      </c>
      <c r="AF166" s="13">
        <f t="shared" si="13"/>
        <v>199.47999572753906</v>
      </c>
      <c r="AG166" s="13">
        <f t="shared" si="14"/>
        <v>56.910249380325475</v>
      </c>
    </row>
    <row r="167" spans="1:33" ht="45" x14ac:dyDescent="0.25">
      <c r="A167" s="4">
        <v>10</v>
      </c>
      <c r="B167" s="8" t="s">
        <v>264</v>
      </c>
      <c r="C167" s="8">
        <v>2003</v>
      </c>
      <c r="D167" s="8">
        <v>2003</v>
      </c>
      <c r="E167" s="8">
        <v>2003</v>
      </c>
      <c r="F167" s="8">
        <v>1</v>
      </c>
      <c r="G167" s="8" t="s">
        <v>57</v>
      </c>
      <c r="H167" s="8" t="s">
        <v>265</v>
      </c>
      <c r="I167" s="8" t="s">
        <v>59</v>
      </c>
      <c r="J167" s="4">
        <v>0</v>
      </c>
      <c r="K167" s="4">
        <v>0</v>
      </c>
      <c r="L167" s="4">
        <v>2</v>
      </c>
      <c r="M167" s="4">
        <v>0</v>
      </c>
      <c r="N167" s="4">
        <v>2</v>
      </c>
      <c r="O167" s="4">
        <v>0</v>
      </c>
      <c r="P167" s="4">
        <v>0</v>
      </c>
      <c r="Q167" s="4">
        <v>0</v>
      </c>
      <c r="R167" s="4">
        <v>0</v>
      </c>
      <c r="S167" s="4">
        <v>0</v>
      </c>
      <c r="T167" s="4">
        <v>2</v>
      </c>
      <c r="U167" s="4">
        <v>0</v>
      </c>
      <c r="V167" s="4">
        <v>2</v>
      </c>
      <c r="W167" s="4">
        <v>0</v>
      </c>
      <c r="X167" s="4">
        <v>2</v>
      </c>
      <c r="Y167" s="4">
        <v>0</v>
      </c>
      <c r="Z167" s="4">
        <v>0</v>
      </c>
      <c r="AA167" s="4">
        <v>0</v>
      </c>
      <c r="AB167" s="4">
        <v>0</v>
      </c>
      <c r="AC167" s="4">
        <v>50</v>
      </c>
      <c r="AD167" s="13">
        <v>172.91999816894531</v>
      </c>
      <c r="AE167" s="4">
        <f t="shared" si="12"/>
        <v>60</v>
      </c>
      <c r="AF167" s="13">
        <f t="shared" si="13"/>
        <v>232.91999816894531</v>
      </c>
      <c r="AG167" s="13">
        <f t="shared" si="14"/>
        <v>83.214035397678828</v>
      </c>
    </row>
    <row r="168" spans="1:33" ht="45" x14ac:dyDescent="0.25">
      <c r="A168" s="4">
        <v>11</v>
      </c>
      <c r="B168" s="8" t="s">
        <v>289</v>
      </c>
      <c r="C168" s="8">
        <v>1999</v>
      </c>
      <c r="D168" s="8">
        <v>1999</v>
      </c>
      <c r="E168" s="8">
        <v>1999</v>
      </c>
      <c r="F168" s="8" t="s">
        <v>33</v>
      </c>
      <c r="G168" s="8" t="s">
        <v>10</v>
      </c>
      <c r="H168" s="8" t="s">
        <v>71</v>
      </c>
      <c r="I168" s="8" t="s">
        <v>72</v>
      </c>
      <c r="J168" s="4">
        <v>0</v>
      </c>
      <c r="K168" s="4">
        <v>0</v>
      </c>
      <c r="L168" s="4">
        <v>0</v>
      </c>
      <c r="M168" s="4">
        <v>0</v>
      </c>
      <c r="N168" s="4">
        <v>2</v>
      </c>
      <c r="O168" s="4">
        <v>0</v>
      </c>
      <c r="P168" s="4">
        <v>2</v>
      </c>
      <c r="Q168" s="4">
        <v>0</v>
      </c>
      <c r="R168" s="4">
        <v>0</v>
      </c>
      <c r="S168" s="4">
        <v>0</v>
      </c>
      <c r="T168" s="4">
        <v>0</v>
      </c>
      <c r="U168" s="4">
        <v>0</v>
      </c>
      <c r="V168" s="4">
        <v>2</v>
      </c>
      <c r="W168" s="4">
        <v>0</v>
      </c>
      <c r="X168" s="4">
        <v>2</v>
      </c>
      <c r="Y168" s="4">
        <v>0</v>
      </c>
      <c r="Z168" s="4">
        <v>0</v>
      </c>
      <c r="AA168" s="4">
        <v>0</v>
      </c>
      <c r="AB168" s="4">
        <v>0</v>
      </c>
      <c r="AC168" s="4">
        <v>0</v>
      </c>
      <c r="AD168" s="13">
        <v>228.27000427246094</v>
      </c>
      <c r="AE168" s="4">
        <f t="shared" si="12"/>
        <v>8</v>
      </c>
      <c r="AF168" s="13">
        <f t="shared" si="13"/>
        <v>236.27000427246094</v>
      </c>
      <c r="AG168" s="13">
        <f t="shared" si="14"/>
        <v>85.849138186863811</v>
      </c>
    </row>
    <row r="169" spans="1:33" ht="45" x14ac:dyDescent="0.25">
      <c r="A169" s="4">
        <v>12</v>
      </c>
      <c r="B169" s="8" t="s">
        <v>203</v>
      </c>
      <c r="C169" s="8">
        <v>1998</v>
      </c>
      <c r="D169" s="8">
        <v>1998</v>
      </c>
      <c r="E169" s="8">
        <v>1998</v>
      </c>
      <c r="F169" s="8">
        <v>1</v>
      </c>
      <c r="G169" s="8" t="s">
        <v>83</v>
      </c>
      <c r="H169" s="8" t="s">
        <v>204</v>
      </c>
      <c r="I169" s="8" t="s">
        <v>85</v>
      </c>
      <c r="J169" s="4">
        <v>0</v>
      </c>
      <c r="K169" s="4">
        <v>0</v>
      </c>
      <c r="L169" s="4">
        <v>0</v>
      </c>
      <c r="M169" s="4">
        <v>2</v>
      </c>
      <c r="N169" s="4">
        <v>0</v>
      </c>
      <c r="O169" s="4">
        <v>50</v>
      </c>
      <c r="P169" s="4">
        <v>0</v>
      </c>
      <c r="Q169" s="4">
        <v>0</v>
      </c>
      <c r="R169" s="4">
        <v>0</v>
      </c>
      <c r="S169" s="4">
        <v>0</v>
      </c>
      <c r="T169" s="4">
        <v>2</v>
      </c>
      <c r="U169" s="4">
        <v>0</v>
      </c>
      <c r="V169" s="4">
        <v>2</v>
      </c>
      <c r="W169" s="4">
        <v>0</v>
      </c>
      <c r="X169" s="4">
        <v>0</v>
      </c>
      <c r="Y169" s="4">
        <v>0</v>
      </c>
      <c r="Z169" s="4">
        <v>0</v>
      </c>
      <c r="AA169" s="4">
        <v>0</v>
      </c>
      <c r="AB169" s="4">
        <v>0</v>
      </c>
      <c r="AC169" s="4">
        <v>0</v>
      </c>
      <c r="AD169" s="13">
        <v>216.6300048828125</v>
      </c>
      <c r="AE169" s="4">
        <f t="shared" si="12"/>
        <v>56</v>
      </c>
      <c r="AF169" s="13">
        <f t="shared" si="13"/>
        <v>272.6300048828125</v>
      </c>
      <c r="AG169" s="13">
        <f t="shared" si="14"/>
        <v>114.4497842939131</v>
      </c>
    </row>
    <row r="170" spans="1:33" ht="45" x14ac:dyDescent="0.25">
      <c r="A170" s="4">
        <v>13</v>
      </c>
      <c r="B170" s="8" t="s">
        <v>193</v>
      </c>
      <c r="C170" s="8">
        <v>2001</v>
      </c>
      <c r="D170" s="8">
        <v>2001</v>
      </c>
      <c r="E170" s="8">
        <v>2001</v>
      </c>
      <c r="F170" s="8" t="s">
        <v>33</v>
      </c>
      <c r="G170" s="8" t="s">
        <v>34</v>
      </c>
      <c r="H170" s="8" t="s">
        <v>35</v>
      </c>
      <c r="I170" s="8" t="s">
        <v>194</v>
      </c>
      <c r="J170" s="4">
        <v>0</v>
      </c>
      <c r="K170" s="4">
        <v>0</v>
      </c>
      <c r="L170" s="4">
        <v>0</v>
      </c>
      <c r="M170" s="4">
        <v>0</v>
      </c>
      <c r="N170" s="4">
        <v>0</v>
      </c>
      <c r="O170" s="4">
        <v>0</v>
      </c>
      <c r="P170" s="4">
        <v>0</v>
      </c>
      <c r="Q170" s="4">
        <v>0</v>
      </c>
      <c r="R170" s="4">
        <v>0</v>
      </c>
      <c r="S170" s="4">
        <v>0</v>
      </c>
      <c r="T170" s="4">
        <v>2</v>
      </c>
      <c r="U170" s="4">
        <v>0</v>
      </c>
      <c r="V170" s="4">
        <v>0</v>
      </c>
      <c r="W170" s="4"/>
      <c r="X170" s="4"/>
      <c r="Y170" s="4"/>
      <c r="Z170" s="4"/>
      <c r="AA170" s="4"/>
      <c r="AB170" s="4"/>
      <c r="AC170" s="4"/>
      <c r="AD170" s="13"/>
      <c r="AE170" s="4">
        <f t="shared" si="12"/>
        <v>2</v>
      </c>
      <c r="AF170" s="13" t="s">
        <v>457</v>
      </c>
      <c r="AG170" s="13" t="str">
        <f t="shared" si="14"/>
        <v/>
      </c>
    </row>
    <row r="171" spans="1:33" ht="75" x14ac:dyDescent="0.25">
      <c r="A171" s="4">
        <v>14</v>
      </c>
      <c r="B171" s="8" t="s">
        <v>165</v>
      </c>
      <c r="C171" s="8">
        <v>1999</v>
      </c>
      <c r="D171" s="8">
        <v>1999</v>
      </c>
      <c r="E171" s="8">
        <v>1999</v>
      </c>
      <c r="F171" s="8" t="s">
        <v>33</v>
      </c>
      <c r="G171" s="8" t="s">
        <v>166</v>
      </c>
      <c r="H171" s="8" t="s">
        <v>167</v>
      </c>
      <c r="I171" s="8" t="s">
        <v>168</v>
      </c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13"/>
      <c r="AE171" s="4">
        <f t="shared" si="12"/>
        <v>0</v>
      </c>
      <c r="AF171" s="13" t="s">
        <v>456</v>
      </c>
      <c r="AG171" s="13" t="str">
        <f t="shared" si="14"/>
        <v/>
      </c>
    </row>
  </sheetData>
  <mergeCells count="176">
    <mergeCell ref="A1:AG1"/>
    <mergeCell ref="A2:AG2"/>
    <mergeCell ref="A3:B3"/>
    <mergeCell ref="C3:AG3"/>
    <mergeCell ref="A4:AG4"/>
    <mergeCell ref="A5:AG5"/>
    <mergeCell ref="A7:J7"/>
    <mergeCell ref="J8:J9"/>
    <mergeCell ref="K8:K9"/>
    <mergeCell ref="A8:A9"/>
    <mergeCell ref="B8:B9"/>
    <mergeCell ref="C8:C9"/>
    <mergeCell ref="D8:D9"/>
    <mergeCell ref="E8:E9"/>
    <mergeCell ref="F8:F9"/>
    <mergeCell ref="W8:W9"/>
    <mergeCell ref="L8:L9"/>
    <mergeCell ref="M8:M9"/>
    <mergeCell ref="N8:N9"/>
    <mergeCell ref="O8:O9"/>
    <mergeCell ref="P8:P9"/>
    <mergeCell ref="Q8:Q9"/>
    <mergeCell ref="G8:G9"/>
    <mergeCell ref="H8:H9"/>
    <mergeCell ref="I8:I9"/>
    <mergeCell ref="A56:J56"/>
    <mergeCell ref="J57:J58"/>
    <mergeCell ref="K57:K58"/>
    <mergeCell ref="AD8:AD9"/>
    <mergeCell ref="AE8:AE9"/>
    <mergeCell ref="AF8:AF9"/>
    <mergeCell ref="AG8:AG9"/>
    <mergeCell ref="A57:A58"/>
    <mergeCell ref="B57:B58"/>
    <mergeCell ref="C57:C58"/>
    <mergeCell ref="D57:D58"/>
    <mergeCell ref="E57:E58"/>
    <mergeCell ref="F57:F58"/>
    <mergeCell ref="X8:X9"/>
    <mergeCell ref="Y8:Y9"/>
    <mergeCell ref="Z8:Z9"/>
    <mergeCell ref="AA8:AA9"/>
    <mergeCell ref="AB8:AB9"/>
    <mergeCell ref="AC8:AC9"/>
    <mergeCell ref="R8:R9"/>
    <mergeCell ref="S8:S9"/>
    <mergeCell ref="T8:T9"/>
    <mergeCell ref="U8:U9"/>
    <mergeCell ref="V8:V9"/>
    <mergeCell ref="W57:W58"/>
    <mergeCell ref="L57:L58"/>
    <mergeCell ref="M57:M58"/>
    <mergeCell ref="N57:N58"/>
    <mergeCell ref="O57:O58"/>
    <mergeCell ref="P57:P58"/>
    <mergeCell ref="Q57:Q58"/>
    <mergeCell ref="G57:G58"/>
    <mergeCell ref="H57:H58"/>
    <mergeCell ref="I57:I58"/>
    <mergeCell ref="A77:J77"/>
    <mergeCell ref="J78:J79"/>
    <mergeCell ref="K78:K79"/>
    <mergeCell ref="AD57:AD58"/>
    <mergeCell ref="AE57:AE58"/>
    <mergeCell ref="AF57:AF58"/>
    <mergeCell ref="AG57:AG58"/>
    <mergeCell ref="A78:A79"/>
    <mergeCell ref="B78:B79"/>
    <mergeCell ref="C78:C79"/>
    <mergeCell ref="D78:D79"/>
    <mergeCell ref="E78:E79"/>
    <mergeCell ref="F78:F79"/>
    <mergeCell ref="X57:X58"/>
    <mergeCell ref="Y57:Y58"/>
    <mergeCell ref="Z57:Z58"/>
    <mergeCell ref="AA57:AA58"/>
    <mergeCell ref="AB57:AB58"/>
    <mergeCell ref="AC57:AC58"/>
    <mergeCell ref="R57:R58"/>
    <mergeCell ref="S57:S58"/>
    <mergeCell ref="T57:T58"/>
    <mergeCell ref="U57:U58"/>
    <mergeCell ref="V57:V58"/>
    <mergeCell ref="W78:W79"/>
    <mergeCell ref="L78:L79"/>
    <mergeCell ref="M78:M79"/>
    <mergeCell ref="N78:N79"/>
    <mergeCell ref="O78:O79"/>
    <mergeCell ref="P78:P79"/>
    <mergeCell ref="Q78:Q79"/>
    <mergeCell ref="G78:G79"/>
    <mergeCell ref="H78:H79"/>
    <mergeCell ref="I78:I79"/>
    <mergeCell ref="A107:J107"/>
    <mergeCell ref="J108:J109"/>
    <mergeCell ref="K108:K109"/>
    <mergeCell ref="AD78:AD79"/>
    <mergeCell ref="AE78:AE79"/>
    <mergeCell ref="AF78:AF79"/>
    <mergeCell ref="AG78:AG79"/>
    <mergeCell ref="A108:A109"/>
    <mergeCell ref="B108:B109"/>
    <mergeCell ref="C108:C109"/>
    <mergeCell ref="D108:D109"/>
    <mergeCell ref="E108:E109"/>
    <mergeCell ref="F108:F109"/>
    <mergeCell ref="X78:X79"/>
    <mergeCell ref="Y78:Y79"/>
    <mergeCell ref="Z78:Z79"/>
    <mergeCell ref="AA78:AA79"/>
    <mergeCell ref="AB78:AB79"/>
    <mergeCell ref="AC78:AC79"/>
    <mergeCell ref="R78:R79"/>
    <mergeCell ref="S78:S79"/>
    <mergeCell ref="T78:T79"/>
    <mergeCell ref="U78:U79"/>
    <mergeCell ref="V78:V79"/>
    <mergeCell ref="AG108:AG109"/>
    <mergeCell ref="A156:A157"/>
    <mergeCell ref="B156:B157"/>
    <mergeCell ref="C156:C157"/>
    <mergeCell ref="D156:D157"/>
    <mergeCell ref="E156:E157"/>
    <mergeCell ref="F156:F157"/>
    <mergeCell ref="X108:X109"/>
    <mergeCell ref="Y108:Y109"/>
    <mergeCell ref="Z108:Z109"/>
    <mergeCell ref="AA108:AA109"/>
    <mergeCell ref="AB108:AB109"/>
    <mergeCell ref="AC108:AC109"/>
    <mergeCell ref="R108:R109"/>
    <mergeCell ref="S108:S109"/>
    <mergeCell ref="T108:T109"/>
    <mergeCell ref="U108:U109"/>
    <mergeCell ref="V108:V109"/>
    <mergeCell ref="W108:W109"/>
    <mergeCell ref="L108:L109"/>
    <mergeCell ref="M108:M109"/>
    <mergeCell ref="N108:N109"/>
    <mergeCell ref="O108:O109"/>
    <mergeCell ref="P108:P109"/>
    <mergeCell ref="G156:G157"/>
    <mergeCell ref="H156:H157"/>
    <mergeCell ref="I156:I157"/>
    <mergeCell ref="A155:J155"/>
    <mergeCell ref="J156:J157"/>
    <mergeCell ref="K156:K157"/>
    <mergeCell ref="AD108:AD109"/>
    <mergeCell ref="AE108:AE109"/>
    <mergeCell ref="AF108:AF109"/>
    <mergeCell ref="Q108:Q109"/>
    <mergeCell ref="G108:G109"/>
    <mergeCell ref="H108:H109"/>
    <mergeCell ref="I108:I109"/>
    <mergeCell ref="R156:R157"/>
    <mergeCell ref="S156:S157"/>
    <mergeCell ref="T156:T157"/>
    <mergeCell ref="U156:U157"/>
    <mergeCell ref="V156:V157"/>
    <mergeCell ref="W156:W157"/>
    <mergeCell ref="L156:L157"/>
    <mergeCell ref="M156:M157"/>
    <mergeCell ref="N156:N157"/>
    <mergeCell ref="O156:O157"/>
    <mergeCell ref="P156:P157"/>
    <mergeCell ref="Q156:Q157"/>
    <mergeCell ref="AD156:AD157"/>
    <mergeCell ref="AE156:AE157"/>
    <mergeCell ref="AF156:AF157"/>
    <mergeCell ref="AG156:AG157"/>
    <mergeCell ref="X156:X157"/>
    <mergeCell ref="Y156:Y157"/>
    <mergeCell ref="Z156:Z157"/>
    <mergeCell ref="AA156:AA157"/>
    <mergeCell ref="AB156:AB157"/>
    <mergeCell ref="AC156:AC157"/>
  </mergeCells>
  <pageMargins left="0.7" right="0.7" top="0.75" bottom="0.75" header="0.3" footer="0.3"/>
  <pageSetup paperSize="9" orientation="landscape" copies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1"/>
  <sheetViews>
    <sheetView workbookViewId="0"/>
  </sheetViews>
  <sheetFormatPr defaultColWidth="8.85546875" defaultRowHeight="15" x14ac:dyDescent="0.25"/>
  <cols>
    <col min="1" max="1" width="4.28515625" style="1" customWidth="1"/>
    <col min="2" max="2" width="21.85546875" style="1" customWidth="1"/>
    <col min="3" max="6" width="5.7109375" style="1" customWidth="1"/>
    <col min="7" max="7" width="17.28515625" style="1" customWidth="1"/>
    <col min="8" max="8" width="14.28515625" style="1" customWidth="1"/>
    <col min="9" max="9" width="15.28515625" style="1" customWidth="1"/>
    <col min="10" max="10" width="7.140625" style="1" customWidth="1"/>
    <col min="11" max="11" width="4.85546875" style="1" customWidth="1"/>
    <col min="12" max="12" width="7.140625" style="1" customWidth="1"/>
    <col min="13" max="16384" width="8.85546875" style="1"/>
  </cols>
  <sheetData>
    <row r="1" spans="1:13" ht="15.75" x14ac:dyDescent="0.25">
      <c r="A1" s="27" t="s">
        <v>440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</row>
    <row r="2" spans="1:13" ht="18.75" x14ac:dyDescent="0.25">
      <c r="A2" s="29" t="s">
        <v>441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</row>
    <row r="3" spans="1:13" x14ac:dyDescent="0.25">
      <c r="A3" s="30" t="s">
        <v>442</v>
      </c>
      <c r="B3" s="30"/>
      <c r="C3" s="31" t="s">
        <v>443</v>
      </c>
      <c r="D3" s="31"/>
      <c r="E3" s="31"/>
      <c r="F3" s="31"/>
      <c r="G3" s="31"/>
      <c r="H3" s="31"/>
      <c r="I3" s="31"/>
      <c r="J3" s="31"/>
      <c r="K3" s="31"/>
      <c r="L3" s="31"/>
      <c r="M3" s="31"/>
    </row>
    <row r="4" spans="1:13" ht="21" x14ac:dyDescent="0.25">
      <c r="A4" s="32" t="s">
        <v>514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</row>
    <row r="5" spans="1:13" ht="23.25" x14ac:dyDescent="0.25">
      <c r="A5" s="26" t="s">
        <v>445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7" spans="1:13" ht="18.75" x14ac:dyDescent="0.25">
      <c r="A7" s="29" t="s">
        <v>447</v>
      </c>
      <c r="B7" s="29"/>
      <c r="C7" s="29"/>
      <c r="D7" s="29"/>
      <c r="E7" s="29"/>
      <c r="F7" s="29"/>
      <c r="G7" s="29"/>
      <c r="H7" s="29"/>
      <c r="I7" s="29"/>
      <c r="J7" s="29"/>
    </row>
    <row r="8" spans="1:13" x14ac:dyDescent="0.25">
      <c r="A8" s="52" t="s">
        <v>446</v>
      </c>
      <c r="B8" s="52" t="s">
        <v>1</v>
      </c>
      <c r="C8" s="52" t="s">
        <v>2</v>
      </c>
      <c r="D8" s="52" t="s">
        <v>346</v>
      </c>
      <c r="E8" s="52" t="s">
        <v>347</v>
      </c>
      <c r="F8" s="52" t="s">
        <v>3</v>
      </c>
      <c r="G8" s="52" t="s">
        <v>4</v>
      </c>
      <c r="H8" s="52" t="s">
        <v>5</v>
      </c>
      <c r="I8" s="52" t="s">
        <v>6</v>
      </c>
      <c r="J8" s="52" t="s">
        <v>449</v>
      </c>
      <c r="K8" s="52" t="s">
        <v>450</v>
      </c>
      <c r="L8" s="52" t="s">
        <v>451</v>
      </c>
      <c r="M8" s="52" t="s">
        <v>454</v>
      </c>
    </row>
    <row r="9" spans="1:13" x14ac:dyDescent="0.25">
      <c r="A9" s="53"/>
      <c r="B9" s="53"/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</row>
    <row r="10" spans="1:13" x14ac:dyDescent="0.25">
      <c r="A10" s="10">
        <v>1</v>
      </c>
      <c r="B10" s="11" t="s">
        <v>224</v>
      </c>
      <c r="C10" s="11">
        <v>1997</v>
      </c>
      <c r="D10" s="11">
        <v>1997</v>
      </c>
      <c r="E10" s="11">
        <v>1997</v>
      </c>
      <c r="F10" s="11" t="s">
        <v>33</v>
      </c>
      <c r="G10" s="11" t="s">
        <v>38</v>
      </c>
      <c r="H10" s="11" t="s">
        <v>159</v>
      </c>
      <c r="I10" s="11" t="s">
        <v>55</v>
      </c>
      <c r="J10" s="12">
        <v>93.720001220703125</v>
      </c>
      <c r="K10" s="10">
        <v>0</v>
      </c>
      <c r="L10" s="12">
        <f t="shared" ref="L10:L51" si="0">J10+K10</f>
        <v>93.720001220703125</v>
      </c>
      <c r="M10" s="12">
        <f t="shared" ref="M10:M54" si="1">IF( AND(ISNUMBER(L$10),ISNUMBER(L10)),(L10-L$10)/L$10*100,"")</f>
        <v>0</v>
      </c>
    </row>
    <row r="11" spans="1:13" ht="60" x14ac:dyDescent="0.25">
      <c r="A11" s="4">
        <v>2</v>
      </c>
      <c r="B11" s="8" t="s">
        <v>170</v>
      </c>
      <c r="C11" s="8">
        <v>1997</v>
      </c>
      <c r="D11" s="8">
        <v>1997</v>
      </c>
      <c r="E11" s="8">
        <v>1997</v>
      </c>
      <c r="F11" s="8" t="s">
        <v>33</v>
      </c>
      <c r="G11" s="8" t="s">
        <v>74</v>
      </c>
      <c r="H11" s="8" t="s">
        <v>171</v>
      </c>
      <c r="I11" s="8" t="s">
        <v>172</v>
      </c>
      <c r="J11" s="13">
        <v>97.75</v>
      </c>
      <c r="K11" s="4">
        <v>0</v>
      </c>
      <c r="L11" s="13">
        <f t="shared" si="0"/>
        <v>97.75</v>
      </c>
      <c r="M11" s="13">
        <f t="shared" si="1"/>
        <v>4.3000413218161935</v>
      </c>
    </row>
    <row r="12" spans="1:13" ht="75" x14ac:dyDescent="0.25">
      <c r="A12" s="4" t="s">
        <v>455</v>
      </c>
      <c r="B12" s="8" t="s">
        <v>326</v>
      </c>
      <c r="C12" s="8">
        <v>1995</v>
      </c>
      <c r="D12" s="8">
        <v>1995</v>
      </c>
      <c r="E12" s="8">
        <v>1995</v>
      </c>
      <c r="F12" s="8">
        <v>1</v>
      </c>
      <c r="G12" s="8" t="s">
        <v>61</v>
      </c>
      <c r="H12" s="8" t="s">
        <v>62</v>
      </c>
      <c r="I12" s="8" t="s">
        <v>206</v>
      </c>
      <c r="J12" s="13">
        <v>99.25</v>
      </c>
      <c r="K12" s="4">
        <v>0</v>
      </c>
      <c r="L12" s="13">
        <f t="shared" si="0"/>
        <v>99.25</v>
      </c>
      <c r="M12" s="13">
        <f t="shared" si="1"/>
        <v>5.9005534648619653</v>
      </c>
    </row>
    <row r="13" spans="1:13" ht="45" x14ac:dyDescent="0.25">
      <c r="A13" s="4" t="s">
        <v>455</v>
      </c>
      <c r="B13" s="8" t="s">
        <v>221</v>
      </c>
      <c r="C13" s="8">
        <v>1996</v>
      </c>
      <c r="D13" s="8">
        <v>1996</v>
      </c>
      <c r="E13" s="8">
        <v>1996</v>
      </c>
      <c r="F13" s="8" t="s">
        <v>9</v>
      </c>
      <c r="G13" s="8" t="s">
        <v>74</v>
      </c>
      <c r="H13" s="8" t="s">
        <v>201</v>
      </c>
      <c r="I13" s="8" t="s">
        <v>172</v>
      </c>
      <c r="J13" s="13">
        <v>99.080001831054687</v>
      </c>
      <c r="K13" s="4">
        <v>2</v>
      </c>
      <c r="L13" s="13">
        <f t="shared" si="0"/>
        <v>101.08000183105469</v>
      </c>
      <c r="M13" s="13">
        <f t="shared" si="1"/>
        <v>7.8531802331279836</v>
      </c>
    </row>
    <row r="14" spans="1:13" ht="30" x14ac:dyDescent="0.25">
      <c r="A14" s="4" t="s">
        <v>455</v>
      </c>
      <c r="B14" s="8" t="s">
        <v>155</v>
      </c>
      <c r="C14" s="8">
        <v>1996</v>
      </c>
      <c r="D14" s="8">
        <v>1996</v>
      </c>
      <c r="E14" s="8">
        <v>1996</v>
      </c>
      <c r="F14" s="8" t="s">
        <v>9</v>
      </c>
      <c r="G14" s="8" t="s">
        <v>145</v>
      </c>
      <c r="H14" s="8" t="s">
        <v>156</v>
      </c>
      <c r="I14" s="8" t="s">
        <v>157</v>
      </c>
      <c r="J14" s="13">
        <v>101.58000183105469</v>
      </c>
      <c r="K14" s="4">
        <v>0</v>
      </c>
      <c r="L14" s="13">
        <f t="shared" si="0"/>
        <v>101.58000183105469</v>
      </c>
      <c r="M14" s="13">
        <f t="shared" si="1"/>
        <v>8.3866842808099076</v>
      </c>
    </row>
    <row r="15" spans="1:13" ht="45" x14ac:dyDescent="0.25">
      <c r="A15" s="4">
        <v>3</v>
      </c>
      <c r="B15" s="8" t="s">
        <v>111</v>
      </c>
      <c r="C15" s="8">
        <v>1998</v>
      </c>
      <c r="D15" s="8">
        <v>1998</v>
      </c>
      <c r="E15" s="8">
        <v>1998</v>
      </c>
      <c r="F15" s="8">
        <v>1</v>
      </c>
      <c r="G15" s="8" t="s">
        <v>50</v>
      </c>
      <c r="H15" s="8" t="s">
        <v>112</v>
      </c>
      <c r="I15" s="8" t="s">
        <v>52</v>
      </c>
      <c r="J15" s="13">
        <v>101.97000122070312</v>
      </c>
      <c r="K15" s="4">
        <v>2</v>
      </c>
      <c r="L15" s="13">
        <f t="shared" si="0"/>
        <v>103.97000122070312</v>
      </c>
      <c r="M15" s="13">
        <f t="shared" si="1"/>
        <v>10.936832977479447</v>
      </c>
    </row>
    <row r="16" spans="1:13" ht="75" x14ac:dyDescent="0.25">
      <c r="A16" s="4">
        <v>4</v>
      </c>
      <c r="B16" s="8" t="s">
        <v>296</v>
      </c>
      <c r="C16" s="8">
        <v>1998</v>
      </c>
      <c r="D16" s="8">
        <v>1998</v>
      </c>
      <c r="E16" s="8">
        <v>1998</v>
      </c>
      <c r="F16" s="8" t="s">
        <v>33</v>
      </c>
      <c r="G16" s="8" t="s">
        <v>57</v>
      </c>
      <c r="H16" s="8" t="s">
        <v>107</v>
      </c>
      <c r="I16" s="8" t="s">
        <v>108</v>
      </c>
      <c r="J16" s="13">
        <v>100.65000152587891</v>
      </c>
      <c r="K16" s="4">
        <v>4</v>
      </c>
      <c r="L16" s="13">
        <f t="shared" si="0"/>
        <v>104.65000152587891</v>
      </c>
      <c r="M16" s="13">
        <f t="shared" si="1"/>
        <v>11.662398807951893</v>
      </c>
    </row>
    <row r="17" spans="1:13" ht="30" x14ac:dyDescent="0.25">
      <c r="A17" s="4">
        <v>5</v>
      </c>
      <c r="B17" s="8" t="s">
        <v>53</v>
      </c>
      <c r="C17" s="8">
        <v>1998</v>
      </c>
      <c r="D17" s="8">
        <v>1998</v>
      </c>
      <c r="E17" s="8">
        <v>1998</v>
      </c>
      <c r="F17" s="8" t="s">
        <v>33</v>
      </c>
      <c r="G17" s="8" t="s">
        <v>38</v>
      </c>
      <c r="H17" s="8" t="s">
        <v>54</v>
      </c>
      <c r="I17" s="8" t="s">
        <v>55</v>
      </c>
      <c r="J17" s="13">
        <v>105.93000030517578</v>
      </c>
      <c r="K17" s="4">
        <v>4</v>
      </c>
      <c r="L17" s="13">
        <f t="shared" si="0"/>
        <v>109.93000030517578</v>
      </c>
      <c r="M17" s="13">
        <f t="shared" si="1"/>
        <v>17.296200248972898</v>
      </c>
    </row>
    <row r="18" spans="1:13" ht="75" x14ac:dyDescent="0.25">
      <c r="A18" s="4">
        <v>6</v>
      </c>
      <c r="B18" s="8" t="s">
        <v>212</v>
      </c>
      <c r="C18" s="8">
        <v>1999</v>
      </c>
      <c r="D18" s="8">
        <v>1999</v>
      </c>
      <c r="E18" s="8">
        <v>1999</v>
      </c>
      <c r="F18" s="8">
        <v>1</v>
      </c>
      <c r="G18" s="8" t="s">
        <v>38</v>
      </c>
      <c r="H18" s="8" t="s">
        <v>39</v>
      </c>
      <c r="I18" s="8" t="s">
        <v>213</v>
      </c>
      <c r="J18" s="13">
        <v>104.45999908447266</v>
      </c>
      <c r="K18" s="4">
        <v>6</v>
      </c>
      <c r="L18" s="13">
        <f t="shared" si="0"/>
        <v>110.45999908447266</v>
      </c>
      <c r="M18" s="13">
        <f t="shared" si="1"/>
        <v>17.861713237015621</v>
      </c>
    </row>
    <row r="19" spans="1:13" ht="75" x14ac:dyDescent="0.25">
      <c r="A19" s="4">
        <v>7</v>
      </c>
      <c r="B19" s="8" t="s">
        <v>207</v>
      </c>
      <c r="C19" s="8">
        <v>1999</v>
      </c>
      <c r="D19" s="8">
        <v>1999</v>
      </c>
      <c r="E19" s="8">
        <v>1999</v>
      </c>
      <c r="F19" s="8">
        <v>1</v>
      </c>
      <c r="G19" s="8" t="s">
        <v>208</v>
      </c>
      <c r="H19" s="8" t="s">
        <v>162</v>
      </c>
      <c r="I19" s="8" t="s">
        <v>163</v>
      </c>
      <c r="J19" s="13">
        <v>110.63999938964844</v>
      </c>
      <c r="K19" s="4">
        <v>0</v>
      </c>
      <c r="L19" s="13">
        <f t="shared" si="0"/>
        <v>110.63999938964844</v>
      </c>
      <c r="M19" s="13">
        <f t="shared" si="1"/>
        <v>18.053775019806142</v>
      </c>
    </row>
    <row r="20" spans="1:13" ht="75" x14ac:dyDescent="0.25">
      <c r="A20" s="4">
        <v>8</v>
      </c>
      <c r="B20" s="8" t="s">
        <v>106</v>
      </c>
      <c r="C20" s="8">
        <v>1998</v>
      </c>
      <c r="D20" s="8">
        <v>1998</v>
      </c>
      <c r="E20" s="8">
        <v>1998</v>
      </c>
      <c r="F20" s="8" t="s">
        <v>33</v>
      </c>
      <c r="G20" s="8" t="s">
        <v>57</v>
      </c>
      <c r="H20" s="8" t="s">
        <v>107</v>
      </c>
      <c r="I20" s="8" t="s">
        <v>108</v>
      </c>
      <c r="J20" s="13">
        <v>108.15000152587891</v>
      </c>
      <c r="K20" s="4">
        <v>4</v>
      </c>
      <c r="L20" s="13">
        <f t="shared" si="0"/>
        <v>112.15000152587891</v>
      </c>
      <c r="M20" s="13">
        <f t="shared" si="1"/>
        <v>19.664959523180759</v>
      </c>
    </row>
    <row r="21" spans="1:13" ht="75" x14ac:dyDescent="0.25">
      <c r="A21" s="4">
        <v>9</v>
      </c>
      <c r="B21" s="8" t="s">
        <v>272</v>
      </c>
      <c r="C21" s="8">
        <v>1999</v>
      </c>
      <c r="D21" s="8">
        <v>1999</v>
      </c>
      <c r="E21" s="8">
        <v>1999</v>
      </c>
      <c r="F21" s="8" t="s">
        <v>33</v>
      </c>
      <c r="G21" s="8" t="s">
        <v>21</v>
      </c>
      <c r="H21" s="8" t="s">
        <v>22</v>
      </c>
      <c r="I21" s="8" t="s">
        <v>23</v>
      </c>
      <c r="J21" s="13">
        <v>105.26999664306641</v>
      </c>
      <c r="K21" s="4">
        <v>8</v>
      </c>
      <c r="L21" s="13">
        <f t="shared" si="0"/>
        <v>113.26999664306641</v>
      </c>
      <c r="M21" s="13">
        <f t="shared" si="1"/>
        <v>20.860003379987802</v>
      </c>
    </row>
    <row r="22" spans="1:13" ht="75" x14ac:dyDescent="0.25">
      <c r="A22" s="4">
        <v>10</v>
      </c>
      <c r="B22" s="8" t="s">
        <v>220</v>
      </c>
      <c r="C22" s="8">
        <v>2000</v>
      </c>
      <c r="D22" s="8">
        <v>2000</v>
      </c>
      <c r="E22" s="8">
        <v>2000</v>
      </c>
      <c r="F22" s="8" t="s">
        <v>33</v>
      </c>
      <c r="G22" s="8" t="s">
        <v>21</v>
      </c>
      <c r="H22" s="8" t="s">
        <v>22</v>
      </c>
      <c r="I22" s="8" t="s">
        <v>23</v>
      </c>
      <c r="J22" s="13">
        <v>112.30000305175781</v>
      </c>
      <c r="K22" s="4">
        <v>2</v>
      </c>
      <c r="L22" s="13">
        <f t="shared" si="0"/>
        <v>114.30000305175781</v>
      </c>
      <c r="M22" s="13">
        <f t="shared" si="1"/>
        <v>21.959028556338179</v>
      </c>
    </row>
    <row r="23" spans="1:13" ht="45" x14ac:dyDescent="0.25">
      <c r="A23" s="4">
        <v>11</v>
      </c>
      <c r="B23" s="8" t="s">
        <v>260</v>
      </c>
      <c r="C23" s="8">
        <v>1997</v>
      </c>
      <c r="D23" s="8">
        <v>1997</v>
      </c>
      <c r="E23" s="8">
        <v>1997</v>
      </c>
      <c r="F23" s="8" t="s">
        <v>33</v>
      </c>
      <c r="G23" s="8" t="s">
        <v>57</v>
      </c>
      <c r="H23" s="8" t="s">
        <v>261</v>
      </c>
      <c r="I23" s="8" t="s">
        <v>262</v>
      </c>
      <c r="J23" s="13">
        <v>109.02999877929687</v>
      </c>
      <c r="K23" s="4">
        <v>6</v>
      </c>
      <c r="L23" s="13">
        <f t="shared" si="0"/>
        <v>115.02999877929687</v>
      </c>
      <c r="M23" s="13">
        <f t="shared" si="1"/>
        <v>22.73793990720338</v>
      </c>
    </row>
    <row r="24" spans="1:13" ht="105" x14ac:dyDescent="0.25">
      <c r="A24" s="4">
        <v>12</v>
      </c>
      <c r="B24" s="8" t="s">
        <v>290</v>
      </c>
      <c r="C24" s="8">
        <v>2000</v>
      </c>
      <c r="D24" s="8">
        <v>2000</v>
      </c>
      <c r="E24" s="8">
        <v>2000</v>
      </c>
      <c r="F24" s="8">
        <v>1</v>
      </c>
      <c r="G24" s="8" t="s">
        <v>74</v>
      </c>
      <c r="H24" s="8" t="s">
        <v>78</v>
      </c>
      <c r="I24" s="8" t="s">
        <v>76</v>
      </c>
      <c r="J24" s="13">
        <v>111.37000274658203</v>
      </c>
      <c r="K24" s="4">
        <v>4</v>
      </c>
      <c r="L24" s="13">
        <f t="shared" si="0"/>
        <v>115.37000274658203</v>
      </c>
      <c r="M24" s="13">
        <f t="shared" si="1"/>
        <v>23.100726892752466</v>
      </c>
    </row>
    <row r="25" spans="1:13" ht="45" x14ac:dyDescent="0.25">
      <c r="A25" s="4">
        <v>13</v>
      </c>
      <c r="B25" s="8" t="s">
        <v>313</v>
      </c>
      <c r="C25" s="8">
        <v>2000</v>
      </c>
      <c r="D25" s="8">
        <v>2000</v>
      </c>
      <c r="E25" s="8">
        <v>2000</v>
      </c>
      <c r="F25" s="8">
        <v>1</v>
      </c>
      <c r="G25" s="8" t="s">
        <v>34</v>
      </c>
      <c r="H25" s="8" t="s">
        <v>35</v>
      </c>
      <c r="I25" s="8" t="s">
        <v>69</v>
      </c>
      <c r="J25" s="13">
        <v>113.41000366210937</v>
      </c>
      <c r="K25" s="4">
        <v>4</v>
      </c>
      <c r="L25" s="13">
        <f t="shared" si="0"/>
        <v>117.41000366210937</v>
      </c>
      <c r="M25" s="13">
        <f t="shared" si="1"/>
        <v>25.277424384169805</v>
      </c>
    </row>
    <row r="26" spans="1:13" x14ac:dyDescent="0.25">
      <c r="A26" s="4">
        <v>14</v>
      </c>
      <c r="B26" s="8" t="s">
        <v>158</v>
      </c>
      <c r="C26" s="8">
        <v>1997</v>
      </c>
      <c r="D26" s="8">
        <v>1997</v>
      </c>
      <c r="E26" s="8">
        <v>1997</v>
      </c>
      <c r="F26" s="8" t="s">
        <v>33</v>
      </c>
      <c r="G26" s="8" t="s">
        <v>38</v>
      </c>
      <c r="H26" s="8" t="s">
        <v>159</v>
      </c>
      <c r="I26" s="8" t="s">
        <v>55</v>
      </c>
      <c r="J26" s="13">
        <v>118.38999938964844</v>
      </c>
      <c r="K26" s="4">
        <v>0</v>
      </c>
      <c r="L26" s="13">
        <f t="shared" si="0"/>
        <v>118.38999938964844</v>
      </c>
      <c r="M26" s="13">
        <f t="shared" si="1"/>
        <v>26.323087758875968</v>
      </c>
    </row>
    <row r="27" spans="1:13" ht="30" x14ac:dyDescent="0.25">
      <c r="A27" s="4">
        <v>15</v>
      </c>
      <c r="B27" s="8" t="s">
        <v>214</v>
      </c>
      <c r="C27" s="8">
        <v>2000</v>
      </c>
      <c r="D27" s="8">
        <v>2000</v>
      </c>
      <c r="E27" s="8">
        <v>2000</v>
      </c>
      <c r="F27" s="8">
        <v>1</v>
      </c>
      <c r="G27" s="8" t="s">
        <v>57</v>
      </c>
      <c r="H27" s="8" t="s">
        <v>58</v>
      </c>
      <c r="I27" s="8" t="s">
        <v>215</v>
      </c>
      <c r="J27" s="13">
        <v>112.90000152587891</v>
      </c>
      <c r="K27" s="4">
        <v>8</v>
      </c>
      <c r="L27" s="13">
        <f t="shared" si="0"/>
        <v>120.90000152587891</v>
      </c>
      <c r="M27" s="13">
        <f t="shared" si="1"/>
        <v>29.001280357614434</v>
      </c>
    </row>
    <row r="28" spans="1:13" ht="30" x14ac:dyDescent="0.25">
      <c r="A28" s="4" t="s">
        <v>455</v>
      </c>
      <c r="B28" s="8" t="s">
        <v>227</v>
      </c>
      <c r="C28" s="8">
        <v>1973</v>
      </c>
      <c r="D28" s="8">
        <v>1973</v>
      </c>
      <c r="E28" s="8">
        <v>1973</v>
      </c>
      <c r="F28" s="8">
        <v>1</v>
      </c>
      <c r="G28" s="8" t="s">
        <v>74</v>
      </c>
      <c r="H28" s="8" t="s">
        <v>228</v>
      </c>
      <c r="I28" s="8" t="s">
        <v>229</v>
      </c>
      <c r="J28" s="13">
        <v>118.94999694824219</v>
      </c>
      <c r="K28" s="4">
        <v>2</v>
      </c>
      <c r="L28" s="13">
        <f t="shared" si="0"/>
        <v>120.94999694824219</v>
      </c>
      <c r="M28" s="13">
        <f t="shared" si="1"/>
        <v>29.05462587800719</v>
      </c>
    </row>
    <row r="29" spans="1:13" ht="45" x14ac:dyDescent="0.25">
      <c r="A29" s="4">
        <v>16</v>
      </c>
      <c r="B29" s="8" t="s">
        <v>331</v>
      </c>
      <c r="C29" s="8">
        <v>1999</v>
      </c>
      <c r="D29" s="8">
        <v>1999</v>
      </c>
      <c r="E29" s="8">
        <v>1999</v>
      </c>
      <c r="F29" s="8">
        <v>1</v>
      </c>
      <c r="G29" s="8" t="s">
        <v>50</v>
      </c>
      <c r="H29" s="8" t="s">
        <v>116</v>
      </c>
      <c r="I29" s="8" t="s">
        <v>52</v>
      </c>
      <c r="J29" s="13">
        <v>111.11000061035156</v>
      </c>
      <c r="K29" s="4">
        <v>12</v>
      </c>
      <c r="L29" s="13">
        <f t="shared" si="0"/>
        <v>123.11000061035156</v>
      </c>
      <c r="M29" s="13">
        <f t="shared" si="1"/>
        <v>31.359367271493451</v>
      </c>
    </row>
    <row r="30" spans="1:13" ht="75" x14ac:dyDescent="0.25">
      <c r="A30" s="4">
        <v>17</v>
      </c>
      <c r="B30" s="8" t="s">
        <v>242</v>
      </c>
      <c r="C30" s="8">
        <v>2000</v>
      </c>
      <c r="D30" s="8">
        <v>2000</v>
      </c>
      <c r="E30" s="8">
        <v>2000</v>
      </c>
      <c r="F30" s="8">
        <v>1</v>
      </c>
      <c r="G30" s="8" t="s">
        <v>38</v>
      </c>
      <c r="H30" s="8" t="s">
        <v>39</v>
      </c>
      <c r="I30" s="8" t="s">
        <v>47</v>
      </c>
      <c r="J30" s="13">
        <v>117.11000061035156</v>
      </c>
      <c r="K30" s="4">
        <v>8</v>
      </c>
      <c r="L30" s="13">
        <f t="shared" si="0"/>
        <v>125.11000061035156</v>
      </c>
      <c r="M30" s="13">
        <f t="shared" si="1"/>
        <v>33.493383462221146</v>
      </c>
    </row>
    <row r="31" spans="1:13" ht="45" x14ac:dyDescent="0.25">
      <c r="A31" s="4">
        <v>18</v>
      </c>
      <c r="B31" s="8" t="s">
        <v>70</v>
      </c>
      <c r="C31" s="8">
        <v>1998</v>
      </c>
      <c r="D31" s="8">
        <v>1998</v>
      </c>
      <c r="E31" s="8">
        <v>1998</v>
      </c>
      <c r="F31" s="8" t="s">
        <v>33</v>
      </c>
      <c r="G31" s="8" t="s">
        <v>10</v>
      </c>
      <c r="H31" s="8" t="s">
        <v>71</v>
      </c>
      <c r="I31" s="8" t="s">
        <v>72</v>
      </c>
      <c r="J31" s="13">
        <v>123.13999938964844</v>
      </c>
      <c r="K31" s="4">
        <v>6</v>
      </c>
      <c r="L31" s="13">
        <f t="shared" si="0"/>
        <v>129.13999938964844</v>
      </c>
      <c r="M31" s="13">
        <f t="shared" si="1"/>
        <v>37.793424784037342</v>
      </c>
    </row>
    <row r="32" spans="1:13" ht="45" x14ac:dyDescent="0.25">
      <c r="A32" s="4">
        <v>19</v>
      </c>
      <c r="B32" s="8" t="s">
        <v>240</v>
      </c>
      <c r="C32" s="8">
        <v>1998</v>
      </c>
      <c r="D32" s="8">
        <v>1998</v>
      </c>
      <c r="E32" s="8">
        <v>1998</v>
      </c>
      <c r="F32" s="8" t="s">
        <v>33</v>
      </c>
      <c r="G32" s="8" t="s">
        <v>10</v>
      </c>
      <c r="H32" s="8" t="s">
        <v>71</v>
      </c>
      <c r="I32" s="8" t="s">
        <v>72</v>
      </c>
      <c r="J32" s="13">
        <v>127.91999816894531</v>
      </c>
      <c r="K32" s="4">
        <v>2</v>
      </c>
      <c r="L32" s="13">
        <f t="shared" si="0"/>
        <v>129.91999816894531</v>
      </c>
      <c r="M32" s="13">
        <f t="shared" si="1"/>
        <v>38.625689795921026</v>
      </c>
    </row>
    <row r="33" spans="1:13" ht="45" x14ac:dyDescent="0.25">
      <c r="A33" s="4">
        <v>20</v>
      </c>
      <c r="B33" s="8" t="s">
        <v>316</v>
      </c>
      <c r="C33" s="8">
        <v>1998</v>
      </c>
      <c r="D33" s="8">
        <v>1998</v>
      </c>
      <c r="E33" s="8">
        <v>1998</v>
      </c>
      <c r="F33" s="8">
        <v>1</v>
      </c>
      <c r="G33" s="8" t="s">
        <v>50</v>
      </c>
      <c r="H33" s="8" t="s">
        <v>119</v>
      </c>
      <c r="I33" s="8" t="s">
        <v>232</v>
      </c>
      <c r="J33" s="13">
        <v>122.48999786376953</v>
      </c>
      <c r="K33" s="4">
        <v>8</v>
      </c>
      <c r="L33" s="13">
        <f t="shared" si="0"/>
        <v>130.48999786376953</v>
      </c>
      <c r="M33" s="13">
        <f t="shared" si="1"/>
        <v>39.23388408465339</v>
      </c>
    </row>
    <row r="34" spans="1:13" ht="45" x14ac:dyDescent="0.25">
      <c r="A34" s="4">
        <v>21</v>
      </c>
      <c r="B34" s="8" t="s">
        <v>306</v>
      </c>
      <c r="C34" s="8">
        <v>1997</v>
      </c>
      <c r="D34" s="8">
        <v>1997</v>
      </c>
      <c r="E34" s="8">
        <v>1997</v>
      </c>
      <c r="F34" s="8">
        <v>1</v>
      </c>
      <c r="G34" s="8" t="s">
        <v>50</v>
      </c>
      <c r="H34" s="8" t="s">
        <v>116</v>
      </c>
      <c r="I34" s="8" t="s">
        <v>52</v>
      </c>
      <c r="J34" s="13">
        <v>125.09999847412109</v>
      </c>
      <c r="K34" s="4">
        <v>6</v>
      </c>
      <c r="L34" s="13">
        <f t="shared" si="0"/>
        <v>131.09999847412109</v>
      </c>
      <c r="M34" s="13">
        <f t="shared" si="1"/>
        <v>39.884759674075397</v>
      </c>
    </row>
    <row r="35" spans="1:13" ht="75" x14ac:dyDescent="0.25">
      <c r="A35" s="4">
        <v>22</v>
      </c>
      <c r="B35" s="8" t="s">
        <v>161</v>
      </c>
      <c r="C35" s="8">
        <v>1998</v>
      </c>
      <c r="D35" s="8">
        <v>1998</v>
      </c>
      <c r="E35" s="8">
        <v>1998</v>
      </c>
      <c r="F35" s="8" t="s">
        <v>33</v>
      </c>
      <c r="G35" s="8" t="s">
        <v>38</v>
      </c>
      <c r="H35" s="8" t="s">
        <v>162</v>
      </c>
      <c r="I35" s="8" t="s">
        <v>163</v>
      </c>
      <c r="J35" s="13">
        <v>126.16000366210937</v>
      </c>
      <c r="K35" s="4">
        <v>6</v>
      </c>
      <c r="L35" s="13">
        <f t="shared" si="0"/>
        <v>132.16000366210937</v>
      </c>
      <c r="M35" s="13">
        <f t="shared" si="1"/>
        <v>41.015793790786567</v>
      </c>
    </row>
    <row r="36" spans="1:13" ht="45" x14ac:dyDescent="0.25">
      <c r="A36" s="4">
        <v>23</v>
      </c>
      <c r="B36" s="8" t="s">
        <v>287</v>
      </c>
      <c r="C36" s="8">
        <v>2000</v>
      </c>
      <c r="D36" s="8">
        <v>2000</v>
      </c>
      <c r="E36" s="8">
        <v>2000</v>
      </c>
      <c r="F36" s="8">
        <v>1</v>
      </c>
      <c r="G36" s="8" t="s">
        <v>83</v>
      </c>
      <c r="H36" s="8" t="s">
        <v>84</v>
      </c>
      <c r="I36" s="8" t="s">
        <v>85</v>
      </c>
      <c r="J36" s="13">
        <v>120.23999786376953</v>
      </c>
      <c r="K36" s="4">
        <v>12</v>
      </c>
      <c r="L36" s="13">
        <f t="shared" si="0"/>
        <v>132.23999786376953</v>
      </c>
      <c r="M36" s="13">
        <f t="shared" si="1"/>
        <v>41.101148251540124</v>
      </c>
    </row>
    <row r="37" spans="1:13" ht="45" x14ac:dyDescent="0.25">
      <c r="A37" s="4">
        <v>24</v>
      </c>
      <c r="B37" s="8" t="s">
        <v>274</v>
      </c>
      <c r="C37" s="8">
        <v>1997</v>
      </c>
      <c r="D37" s="8">
        <v>1997</v>
      </c>
      <c r="E37" s="8">
        <v>1997</v>
      </c>
      <c r="F37" s="8" t="s">
        <v>33</v>
      </c>
      <c r="G37" s="8" t="s">
        <v>10</v>
      </c>
      <c r="H37" s="8" t="s">
        <v>96</v>
      </c>
      <c r="I37" s="8" t="s">
        <v>275</v>
      </c>
      <c r="J37" s="13">
        <v>130.57000732421875</v>
      </c>
      <c r="K37" s="4">
        <v>2</v>
      </c>
      <c r="L37" s="13">
        <f t="shared" si="0"/>
        <v>132.57000732421875</v>
      </c>
      <c r="M37" s="13">
        <f t="shared" si="1"/>
        <v>41.453271017386093</v>
      </c>
    </row>
    <row r="38" spans="1:13" ht="45" x14ac:dyDescent="0.25">
      <c r="A38" s="4">
        <v>25</v>
      </c>
      <c r="B38" s="8" t="s">
        <v>340</v>
      </c>
      <c r="C38" s="8">
        <v>1998</v>
      </c>
      <c r="D38" s="8">
        <v>1998</v>
      </c>
      <c r="E38" s="8">
        <v>1998</v>
      </c>
      <c r="F38" s="8">
        <v>1</v>
      </c>
      <c r="G38" s="8" t="s">
        <v>83</v>
      </c>
      <c r="H38" s="8" t="s">
        <v>84</v>
      </c>
      <c r="I38" s="8" t="s">
        <v>360</v>
      </c>
      <c r="J38" s="13">
        <v>133.19000244140625</v>
      </c>
      <c r="K38" s="4">
        <v>4</v>
      </c>
      <c r="L38" s="13">
        <f t="shared" si="0"/>
        <v>137.19000244140625</v>
      </c>
      <c r="M38" s="13">
        <f t="shared" si="1"/>
        <v>46.382843207966609</v>
      </c>
    </row>
    <row r="39" spans="1:13" ht="75" x14ac:dyDescent="0.25">
      <c r="A39" s="4">
        <v>26</v>
      </c>
      <c r="B39" s="8" t="s">
        <v>60</v>
      </c>
      <c r="C39" s="8">
        <v>1998</v>
      </c>
      <c r="D39" s="8">
        <v>1998</v>
      </c>
      <c r="E39" s="8">
        <v>1998</v>
      </c>
      <c r="F39" s="8">
        <v>1</v>
      </c>
      <c r="G39" s="8" t="s">
        <v>61</v>
      </c>
      <c r="H39" s="8" t="s">
        <v>62</v>
      </c>
      <c r="I39" s="8" t="s">
        <v>63</v>
      </c>
      <c r="J39" s="13">
        <v>127.44000244140625</v>
      </c>
      <c r="K39" s="4">
        <v>10</v>
      </c>
      <c r="L39" s="13">
        <f t="shared" si="0"/>
        <v>137.44000244140625</v>
      </c>
      <c r="M39" s="13">
        <f t="shared" si="1"/>
        <v>46.649595231807574</v>
      </c>
    </row>
    <row r="40" spans="1:13" ht="45" x14ac:dyDescent="0.25">
      <c r="A40" s="4">
        <v>27</v>
      </c>
      <c r="B40" s="8" t="s">
        <v>73</v>
      </c>
      <c r="C40" s="8">
        <v>2002</v>
      </c>
      <c r="D40" s="8">
        <v>2002</v>
      </c>
      <c r="E40" s="8">
        <v>2002</v>
      </c>
      <c r="F40" s="8">
        <v>2</v>
      </c>
      <c r="G40" s="8" t="s">
        <v>74</v>
      </c>
      <c r="H40" s="8" t="s">
        <v>75</v>
      </c>
      <c r="I40" s="8" t="s">
        <v>76</v>
      </c>
      <c r="J40" s="13">
        <v>138.21000671386719</v>
      </c>
      <c r="K40" s="4">
        <v>6</v>
      </c>
      <c r="L40" s="13">
        <f t="shared" si="0"/>
        <v>144.21000671386719</v>
      </c>
      <c r="M40" s="13">
        <f t="shared" si="1"/>
        <v>53.873244596171233</v>
      </c>
    </row>
    <row r="41" spans="1:13" ht="75" x14ac:dyDescent="0.25">
      <c r="A41" s="4">
        <v>28</v>
      </c>
      <c r="B41" s="8" t="s">
        <v>244</v>
      </c>
      <c r="C41" s="8">
        <v>2000</v>
      </c>
      <c r="D41" s="8">
        <v>2000</v>
      </c>
      <c r="E41" s="8">
        <v>2000</v>
      </c>
      <c r="F41" s="8">
        <v>1</v>
      </c>
      <c r="G41" s="8" t="s">
        <v>38</v>
      </c>
      <c r="H41" s="8" t="s">
        <v>39</v>
      </c>
      <c r="I41" s="8" t="s">
        <v>47</v>
      </c>
      <c r="J41" s="13">
        <v>138.27000427246094</v>
      </c>
      <c r="K41" s="4">
        <v>6</v>
      </c>
      <c r="L41" s="13">
        <f t="shared" si="0"/>
        <v>144.27000427246094</v>
      </c>
      <c r="M41" s="13">
        <f t="shared" si="1"/>
        <v>53.937262476892833</v>
      </c>
    </row>
    <row r="42" spans="1:13" ht="45" x14ac:dyDescent="0.25">
      <c r="A42" s="4">
        <v>29</v>
      </c>
      <c r="B42" s="8" t="s">
        <v>315</v>
      </c>
      <c r="C42" s="8">
        <v>2000</v>
      </c>
      <c r="D42" s="8">
        <v>2000</v>
      </c>
      <c r="E42" s="8">
        <v>2000</v>
      </c>
      <c r="F42" s="8">
        <v>1</v>
      </c>
      <c r="G42" s="8" t="s">
        <v>34</v>
      </c>
      <c r="H42" s="8" t="s">
        <v>35</v>
      </c>
      <c r="I42" s="8" t="s">
        <v>36</v>
      </c>
      <c r="J42" s="13">
        <v>137</v>
      </c>
      <c r="K42" s="4">
        <v>8</v>
      </c>
      <c r="L42" s="13">
        <f t="shared" si="0"/>
        <v>145</v>
      </c>
      <c r="M42" s="13">
        <f t="shared" si="1"/>
        <v>54.716173827758041</v>
      </c>
    </row>
    <row r="43" spans="1:13" ht="30" x14ac:dyDescent="0.25">
      <c r="A43" s="4">
        <v>30</v>
      </c>
      <c r="B43" s="8" t="s">
        <v>160</v>
      </c>
      <c r="C43" s="8">
        <v>1998</v>
      </c>
      <c r="D43" s="8">
        <v>1998</v>
      </c>
      <c r="E43" s="8">
        <v>1998</v>
      </c>
      <c r="F43" s="8">
        <v>1</v>
      </c>
      <c r="G43" s="8" t="s">
        <v>30</v>
      </c>
      <c r="H43" s="8" t="s">
        <v>122</v>
      </c>
      <c r="I43" s="8" t="s">
        <v>123</v>
      </c>
      <c r="J43" s="13">
        <v>140.16000366210937</v>
      </c>
      <c r="K43" s="4">
        <v>8</v>
      </c>
      <c r="L43" s="13">
        <f t="shared" si="0"/>
        <v>148.16000366210937</v>
      </c>
      <c r="M43" s="13">
        <f t="shared" si="1"/>
        <v>58.087923316608148</v>
      </c>
    </row>
    <row r="44" spans="1:13" ht="45" x14ac:dyDescent="0.25">
      <c r="A44" s="4">
        <v>31</v>
      </c>
      <c r="B44" s="8" t="s">
        <v>282</v>
      </c>
      <c r="C44" s="8">
        <v>2000</v>
      </c>
      <c r="D44" s="8">
        <v>2000</v>
      </c>
      <c r="E44" s="8">
        <v>2000</v>
      </c>
      <c r="F44" s="8">
        <v>1</v>
      </c>
      <c r="G44" s="8" t="s">
        <v>74</v>
      </c>
      <c r="H44" s="8" t="s">
        <v>283</v>
      </c>
      <c r="I44" s="8" t="s">
        <v>284</v>
      </c>
      <c r="J44" s="13">
        <v>105.55999755859375</v>
      </c>
      <c r="K44" s="4">
        <v>52</v>
      </c>
      <c r="L44" s="13">
        <f t="shared" si="0"/>
        <v>157.55999755859375</v>
      </c>
      <c r="M44" s="13">
        <f t="shared" si="1"/>
        <v>68.117792900527746</v>
      </c>
    </row>
    <row r="45" spans="1:13" ht="45" x14ac:dyDescent="0.25">
      <c r="A45" s="4">
        <v>32</v>
      </c>
      <c r="B45" s="8" t="s">
        <v>115</v>
      </c>
      <c r="C45" s="8">
        <v>1998</v>
      </c>
      <c r="D45" s="8">
        <v>1998</v>
      </c>
      <c r="E45" s="8">
        <v>1998</v>
      </c>
      <c r="F45" s="8">
        <v>1</v>
      </c>
      <c r="G45" s="8" t="s">
        <v>50</v>
      </c>
      <c r="H45" s="8" t="s">
        <v>116</v>
      </c>
      <c r="I45" s="8" t="s">
        <v>52</v>
      </c>
      <c r="J45" s="13">
        <v>107.41000366210937</v>
      </c>
      <c r="K45" s="4">
        <v>54</v>
      </c>
      <c r="L45" s="13">
        <f t="shared" si="0"/>
        <v>161.41000366210937</v>
      </c>
      <c r="M45" s="13">
        <f t="shared" si="1"/>
        <v>72.225780580179148</v>
      </c>
    </row>
    <row r="46" spans="1:13" ht="75" x14ac:dyDescent="0.25">
      <c r="A46" s="4">
        <v>33</v>
      </c>
      <c r="B46" s="8" t="s">
        <v>222</v>
      </c>
      <c r="C46" s="8">
        <v>1998</v>
      </c>
      <c r="D46" s="8">
        <v>1998</v>
      </c>
      <c r="E46" s="8">
        <v>1998</v>
      </c>
      <c r="F46" s="8">
        <v>1</v>
      </c>
      <c r="G46" s="8" t="s">
        <v>61</v>
      </c>
      <c r="H46" s="8" t="s">
        <v>62</v>
      </c>
      <c r="I46" s="8" t="s">
        <v>63</v>
      </c>
      <c r="J46" s="13">
        <v>122.09999847412109</v>
      </c>
      <c r="K46" s="4">
        <v>52</v>
      </c>
      <c r="L46" s="13">
        <f t="shared" si="0"/>
        <v>174.09999847412109</v>
      </c>
      <c r="M46" s="13">
        <f t="shared" si="1"/>
        <v>85.766107774720879</v>
      </c>
    </row>
    <row r="47" spans="1:13" ht="45" x14ac:dyDescent="0.25">
      <c r="A47" s="4">
        <v>34</v>
      </c>
      <c r="B47" s="8" t="s">
        <v>49</v>
      </c>
      <c r="C47" s="8">
        <v>2002</v>
      </c>
      <c r="D47" s="8">
        <v>2002</v>
      </c>
      <c r="E47" s="8">
        <v>2002</v>
      </c>
      <c r="F47" s="8">
        <v>2</v>
      </c>
      <c r="G47" s="8" t="s">
        <v>50</v>
      </c>
      <c r="H47" s="8" t="s">
        <v>51</v>
      </c>
      <c r="I47" s="8" t="s">
        <v>52</v>
      </c>
      <c r="J47" s="13">
        <v>122.68000030517578</v>
      </c>
      <c r="K47" s="4">
        <v>54</v>
      </c>
      <c r="L47" s="13">
        <f t="shared" si="0"/>
        <v>176.68000030517578</v>
      </c>
      <c r="M47" s="13">
        <f t="shared" si="1"/>
        <v>88.518990614509789</v>
      </c>
    </row>
    <row r="48" spans="1:13" ht="30" x14ac:dyDescent="0.25">
      <c r="A48" s="4">
        <v>35</v>
      </c>
      <c r="B48" s="8" t="s">
        <v>303</v>
      </c>
      <c r="C48" s="8">
        <v>2000</v>
      </c>
      <c r="D48" s="8">
        <v>2000</v>
      </c>
      <c r="E48" s="8">
        <v>2000</v>
      </c>
      <c r="F48" s="8">
        <v>1</v>
      </c>
      <c r="G48" s="8" t="s">
        <v>152</v>
      </c>
      <c r="H48" s="8" t="s">
        <v>153</v>
      </c>
      <c r="I48" s="8" t="s">
        <v>154</v>
      </c>
      <c r="J48" s="13">
        <v>168.99000549316406</v>
      </c>
      <c r="K48" s="4">
        <v>12</v>
      </c>
      <c r="L48" s="13">
        <f t="shared" si="0"/>
        <v>180.99000549316406</v>
      </c>
      <c r="M48" s="13">
        <f t="shared" si="1"/>
        <v>93.11780104115347</v>
      </c>
    </row>
    <row r="49" spans="1:13" ht="75" x14ac:dyDescent="0.25">
      <c r="A49" s="4">
        <v>36</v>
      </c>
      <c r="B49" s="8" t="s">
        <v>230</v>
      </c>
      <c r="C49" s="8">
        <v>2001</v>
      </c>
      <c r="D49" s="8">
        <v>2001</v>
      </c>
      <c r="E49" s="8">
        <v>2001</v>
      </c>
      <c r="F49" s="8">
        <v>1</v>
      </c>
      <c r="G49" s="8" t="s">
        <v>21</v>
      </c>
      <c r="H49" s="8" t="s">
        <v>22</v>
      </c>
      <c r="I49" s="8" t="s">
        <v>23</v>
      </c>
      <c r="J49" s="13">
        <v>129.69000244140625</v>
      </c>
      <c r="K49" s="4">
        <v>56</v>
      </c>
      <c r="L49" s="13">
        <f t="shared" si="0"/>
        <v>185.69000244140625</v>
      </c>
      <c r="M49" s="13">
        <f t="shared" si="1"/>
        <v>98.132735833113259</v>
      </c>
    </row>
    <row r="50" spans="1:13" ht="30" x14ac:dyDescent="0.25">
      <c r="A50" s="4">
        <v>37</v>
      </c>
      <c r="B50" s="8" t="s">
        <v>307</v>
      </c>
      <c r="C50" s="8">
        <v>2002</v>
      </c>
      <c r="D50" s="8">
        <v>2002</v>
      </c>
      <c r="E50" s="8">
        <v>2002</v>
      </c>
      <c r="F50" s="8">
        <v>2</v>
      </c>
      <c r="G50" s="8" t="s">
        <v>30</v>
      </c>
      <c r="H50" s="8" t="s">
        <v>122</v>
      </c>
      <c r="I50" s="8" t="s">
        <v>123</v>
      </c>
      <c r="J50" s="13">
        <v>129.74000549316406</v>
      </c>
      <c r="K50" s="4">
        <v>58</v>
      </c>
      <c r="L50" s="13">
        <f t="shared" si="0"/>
        <v>187.74000549316406</v>
      </c>
      <c r="M50" s="13">
        <f t="shared" si="1"/>
        <v>100.32010568485946</v>
      </c>
    </row>
    <row r="51" spans="1:13" ht="30" x14ac:dyDescent="0.25">
      <c r="A51" s="4">
        <v>38</v>
      </c>
      <c r="B51" s="8" t="s">
        <v>186</v>
      </c>
      <c r="C51" s="8">
        <v>2002</v>
      </c>
      <c r="D51" s="8">
        <v>2002</v>
      </c>
      <c r="E51" s="8">
        <v>2002</v>
      </c>
      <c r="F51" s="8">
        <v>3</v>
      </c>
      <c r="G51" s="8" t="s">
        <v>25</v>
      </c>
      <c r="H51" s="8" t="s">
        <v>122</v>
      </c>
      <c r="I51" s="8" t="s">
        <v>123</v>
      </c>
      <c r="J51" s="13">
        <v>145.41000366210937</v>
      </c>
      <c r="K51" s="4">
        <v>58</v>
      </c>
      <c r="L51" s="13">
        <f t="shared" si="0"/>
        <v>203.41000366210937</v>
      </c>
      <c r="M51" s="13">
        <f t="shared" si="1"/>
        <v>117.04012058546078</v>
      </c>
    </row>
    <row r="52" spans="1:13" ht="45" x14ac:dyDescent="0.25">
      <c r="A52" s="4">
        <v>39</v>
      </c>
      <c r="B52" s="8" t="s">
        <v>200</v>
      </c>
      <c r="C52" s="8">
        <v>1997</v>
      </c>
      <c r="D52" s="8">
        <v>1997</v>
      </c>
      <c r="E52" s="8">
        <v>1997</v>
      </c>
      <c r="F52" s="8" t="s">
        <v>33</v>
      </c>
      <c r="G52" s="8" t="s">
        <v>74</v>
      </c>
      <c r="H52" s="8" t="s">
        <v>201</v>
      </c>
      <c r="I52" s="8" t="s">
        <v>172</v>
      </c>
      <c r="J52" s="13"/>
      <c r="K52" s="4"/>
      <c r="L52" s="13" t="s">
        <v>457</v>
      </c>
      <c r="M52" s="13" t="str">
        <f t="shared" si="1"/>
        <v/>
      </c>
    </row>
    <row r="53" spans="1:13" ht="45" x14ac:dyDescent="0.25">
      <c r="A53" s="4">
        <v>40</v>
      </c>
      <c r="B53" s="8" t="s">
        <v>32</v>
      </c>
      <c r="C53" s="8">
        <v>1997</v>
      </c>
      <c r="D53" s="8">
        <v>1997</v>
      </c>
      <c r="E53" s="8">
        <v>1997</v>
      </c>
      <c r="F53" s="8" t="s">
        <v>33</v>
      </c>
      <c r="G53" s="8" t="s">
        <v>34</v>
      </c>
      <c r="H53" s="8" t="s">
        <v>35</v>
      </c>
      <c r="I53" s="8" t="s">
        <v>36</v>
      </c>
      <c r="J53" s="13"/>
      <c r="K53" s="4"/>
      <c r="L53" s="13" t="s">
        <v>456</v>
      </c>
      <c r="M53" s="13" t="str">
        <f t="shared" si="1"/>
        <v/>
      </c>
    </row>
    <row r="54" spans="1:13" ht="75" x14ac:dyDescent="0.25">
      <c r="A54" s="4" t="s">
        <v>455</v>
      </c>
      <c r="B54" s="8" t="s">
        <v>173</v>
      </c>
      <c r="C54" s="8">
        <v>1996</v>
      </c>
      <c r="D54" s="8">
        <v>1996</v>
      </c>
      <c r="E54" s="8">
        <v>1996</v>
      </c>
      <c r="F54" s="8" t="s">
        <v>9</v>
      </c>
      <c r="G54" s="8" t="s">
        <v>136</v>
      </c>
      <c r="H54" s="8" t="s">
        <v>174</v>
      </c>
      <c r="I54" s="8" t="s">
        <v>175</v>
      </c>
      <c r="J54" s="13"/>
      <c r="K54" s="4"/>
      <c r="L54" s="13" t="s">
        <v>456</v>
      </c>
      <c r="M54" s="13" t="str">
        <f t="shared" si="1"/>
        <v/>
      </c>
    </row>
    <row r="56" spans="1:13" ht="18.75" x14ac:dyDescent="0.25">
      <c r="A56" s="29" t="s">
        <v>458</v>
      </c>
      <c r="B56" s="29"/>
      <c r="C56" s="29"/>
      <c r="D56" s="29"/>
      <c r="E56" s="29"/>
      <c r="F56" s="29"/>
      <c r="G56" s="29"/>
      <c r="H56" s="29"/>
      <c r="I56" s="29"/>
      <c r="J56" s="29"/>
    </row>
    <row r="57" spans="1:13" x14ac:dyDescent="0.25">
      <c r="A57" s="52" t="s">
        <v>446</v>
      </c>
      <c r="B57" s="52" t="s">
        <v>1</v>
      </c>
      <c r="C57" s="52" t="s">
        <v>2</v>
      </c>
      <c r="D57" s="52" t="s">
        <v>346</v>
      </c>
      <c r="E57" s="52" t="s">
        <v>347</v>
      </c>
      <c r="F57" s="52" t="s">
        <v>3</v>
      </c>
      <c r="G57" s="52" t="s">
        <v>4</v>
      </c>
      <c r="H57" s="52" t="s">
        <v>5</v>
      </c>
      <c r="I57" s="52" t="s">
        <v>6</v>
      </c>
      <c r="J57" s="52" t="s">
        <v>449</v>
      </c>
      <c r="K57" s="52" t="s">
        <v>450</v>
      </c>
      <c r="L57" s="52" t="s">
        <v>451</v>
      </c>
      <c r="M57" s="52" t="s">
        <v>454</v>
      </c>
    </row>
    <row r="58" spans="1:13" x14ac:dyDescent="0.25">
      <c r="A58" s="53"/>
      <c r="B58" s="53"/>
      <c r="C58" s="53"/>
      <c r="D58" s="53"/>
      <c r="E58" s="53"/>
      <c r="F58" s="53"/>
      <c r="G58" s="53"/>
      <c r="H58" s="53"/>
      <c r="I58" s="53"/>
      <c r="J58" s="53"/>
      <c r="K58" s="53"/>
      <c r="L58" s="53"/>
      <c r="M58" s="53"/>
    </row>
    <row r="59" spans="1:13" ht="60" x14ac:dyDescent="0.25">
      <c r="A59" s="10" t="s">
        <v>455</v>
      </c>
      <c r="B59" s="11" t="s">
        <v>464</v>
      </c>
      <c r="C59" s="11" t="s">
        <v>465</v>
      </c>
      <c r="D59" s="11">
        <v>1996</v>
      </c>
      <c r="E59" s="11">
        <v>1996</v>
      </c>
      <c r="F59" s="11" t="s">
        <v>461</v>
      </c>
      <c r="G59" s="11" t="s">
        <v>16</v>
      </c>
      <c r="H59" s="11" t="s">
        <v>251</v>
      </c>
      <c r="I59" s="11" t="s">
        <v>114</v>
      </c>
      <c r="J59" s="12">
        <v>105.12000274658203</v>
      </c>
      <c r="K59" s="10">
        <v>2</v>
      </c>
      <c r="L59" s="12">
        <f t="shared" ref="L59:L74" si="2">J59+K59</f>
        <v>107.12000274658203</v>
      </c>
      <c r="M59" s="12">
        <f t="shared" ref="M59:M75" si="3">IF( AND(ISNUMBER(L$59),ISNUMBER(L59)),(L59-L$59)/L$59*100,"")</f>
        <v>0</v>
      </c>
    </row>
    <row r="60" spans="1:13" ht="45" x14ac:dyDescent="0.25">
      <c r="A60" s="4" t="s">
        <v>455</v>
      </c>
      <c r="B60" s="8" t="s">
        <v>462</v>
      </c>
      <c r="C60" s="8" t="s">
        <v>463</v>
      </c>
      <c r="D60" s="8">
        <v>1995</v>
      </c>
      <c r="E60" s="8">
        <v>1994</v>
      </c>
      <c r="F60" s="8" t="s">
        <v>461</v>
      </c>
      <c r="G60" s="8" t="s">
        <v>10</v>
      </c>
      <c r="H60" s="8" t="s">
        <v>11</v>
      </c>
      <c r="I60" s="8" t="s">
        <v>12</v>
      </c>
      <c r="J60" s="13">
        <v>108.98999786376953</v>
      </c>
      <c r="K60" s="4">
        <v>0</v>
      </c>
      <c r="L60" s="13">
        <f t="shared" si="2"/>
        <v>108.98999786376953</v>
      </c>
      <c r="M60" s="13">
        <f t="shared" si="3"/>
        <v>1.7457011475358344</v>
      </c>
    </row>
    <row r="61" spans="1:13" ht="45" x14ac:dyDescent="0.25">
      <c r="A61" s="4">
        <v>1</v>
      </c>
      <c r="B61" s="8" t="s">
        <v>473</v>
      </c>
      <c r="C61" s="8" t="s">
        <v>467</v>
      </c>
      <c r="D61" s="8">
        <v>1998</v>
      </c>
      <c r="E61" s="8">
        <v>1998</v>
      </c>
      <c r="F61" s="8" t="s">
        <v>468</v>
      </c>
      <c r="G61" s="8" t="s">
        <v>34</v>
      </c>
      <c r="H61" s="8" t="s">
        <v>35</v>
      </c>
      <c r="I61" s="8" t="s">
        <v>69</v>
      </c>
      <c r="J61" s="13">
        <v>113.18000030517578</v>
      </c>
      <c r="K61" s="4">
        <v>10</v>
      </c>
      <c r="L61" s="13">
        <f t="shared" si="2"/>
        <v>123.18000030517578</v>
      </c>
      <c r="M61" s="13">
        <f t="shared" si="3"/>
        <v>14.992529076560531</v>
      </c>
    </row>
    <row r="62" spans="1:13" ht="45" x14ac:dyDescent="0.25">
      <c r="A62" s="4">
        <v>2</v>
      </c>
      <c r="B62" s="8" t="s">
        <v>471</v>
      </c>
      <c r="C62" s="8" t="s">
        <v>467</v>
      </c>
      <c r="D62" s="8">
        <v>1998</v>
      </c>
      <c r="E62" s="8">
        <v>1998</v>
      </c>
      <c r="F62" s="8" t="s">
        <v>472</v>
      </c>
      <c r="G62" s="8" t="s">
        <v>50</v>
      </c>
      <c r="H62" s="8" t="s">
        <v>116</v>
      </c>
      <c r="I62" s="8" t="s">
        <v>52</v>
      </c>
      <c r="J62" s="13">
        <v>117.26999664306641</v>
      </c>
      <c r="K62" s="4">
        <v>6</v>
      </c>
      <c r="L62" s="13">
        <f t="shared" si="2"/>
        <v>123.26999664306641</v>
      </c>
      <c r="M62" s="13">
        <f t="shared" si="3"/>
        <v>15.076543579532057</v>
      </c>
    </row>
    <row r="63" spans="1:13" ht="75" x14ac:dyDescent="0.25">
      <c r="A63" s="4">
        <v>3</v>
      </c>
      <c r="B63" s="8" t="s">
        <v>466</v>
      </c>
      <c r="C63" s="8" t="s">
        <v>467</v>
      </c>
      <c r="D63" s="8">
        <v>1998</v>
      </c>
      <c r="E63" s="8">
        <v>1998</v>
      </c>
      <c r="F63" s="8" t="s">
        <v>468</v>
      </c>
      <c r="G63" s="8" t="s">
        <v>136</v>
      </c>
      <c r="H63" s="8" t="s">
        <v>191</v>
      </c>
      <c r="I63" s="8" t="s">
        <v>192</v>
      </c>
      <c r="J63" s="13">
        <v>118.22000122070312</v>
      </c>
      <c r="K63" s="4">
        <v>10</v>
      </c>
      <c r="L63" s="13">
        <f t="shared" si="2"/>
        <v>128.22000122070312</v>
      </c>
      <c r="M63" s="13">
        <f t="shared" si="3"/>
        <v>19.697533544727573</v>
      </c>
    </row>
    <row r="64" spans="1:13" ht="45" x14ac:dyDescent="0.25">
      <c r="A64" s="4">
        <v>4</v>
      </c>
      <c r="B64" s="8" t="s">
        <v>474</v>
      </c>
      <c r="C64" s="8" t="s">
        <v>475</v>
      </c>
      <c r="D64" s="8">
        <v>2000</v>
      </c>
      <c r="E64" s="8">
        <v>1997</v>
      </c>
      <c r="F64" s="8" t="s">
        <v>476</v>
      </c>
      <c r="G64" s="8" t="s">
        <v>34</v>
      </c>
      <c r="H64" s="8" t="s">
        <v>35</v>
      </c>
      <c r="I64" s="8" t="s">
        <v>36</v>
      </c>
      <c r="J64" s="13">
        <v>132.94999694824219</v>
      </c>
      <c r="K64" s="4">
        <v>8</v>
      </c>
      <c r="L64" s="13">
        <f t="shared" si="2"/>
        <v>140.94999694824219</v>
      </c>
      <c r="M64" s="13">
        <f t="shared" si="3"/>
        <v>31.58139781016725</v>
      </c>
    </row>
    <row r="65" spans="1:13" ht="60" x14ac:dyDescent="0.25">
      <c r="A65" s="4">
        <v>5</v>
      </c>
      <c r="B65" s="8" t="s">
        <v>485</v>
      </c>
      <c r="C65" s="8" t="s">
        <v>486</v>
      </c>
      <c r="D65" s="8">
        <v>2000</v>
      </c>
      <c r="E65" s="8">
        <v>1999</v>
      </c>
      <c r="F65" s="8" t="s">
        <v>472</v>
      </c>
      <c r="G65" s="8" t="s">
        <v>16</v>
      </c>
      <c r="H65" s="8" t="s">
        <v>17</v>
      </c>
      <c r="I65" s="8" t="s">
        <v>389</v>
      </c>
      <c r="J65" s="13">
        <v>133.16000366210937</v>
      </c>
      <c r="K65" s="4">
        <v>8</v>
      </c>
      <c r="L65" s="13">
        <f t="shared" si="2"/>
        <v>141.16000366210937</v>
      </c>
      <c r="M65" s="13">
        <f t="shared" si="3"/>
        <v>31.777445895009077</v>
      </c>
    </row>
    <row r="66" spans="1:13" ht="90" x14ac:dyDescent="0.25">
      <c r="A66" s="4">
        <v>6</v>
      </c>
      <c r="B66" s="8" t="s">
        <v>480</v>
      </c>
      <c r="C66" s="8" t="s">
        <v>481</v>
      </c>
      <c r="D66" s="8">
        <v>1999</v>
      </c>
      <c r="E66" s="8">
        <v>1999</v>
      </c>
      <c r="F66" s="8" t="s">
        <v>472</v>
      </c>
      <c r="G66" s="8" t="s">
        <v>50</v>
      </c>
      <c r="H66" s="8" t="s">
        <v>429</v>
      </c>
      <c r="I66" s="8" t="s">
        <v>430</v>
      </c>
      <c r="J66" s="13">
        <v>134.44000244140625</v>
      </c>
      <c r="K66" s="4">
        <v>8</v>
      </c>
      <c r="L66" s="13">
        <f t="shared" si="2"/>
        <v>142.44000244140625</v>
      </c>
      <c r="M66" s="13">
        <f t="shared" si="3"/>
        <v>32.972366308076111</v>
      </c>
    </row>
    <row r="67" spans="1:13" ht="45" x14ac:dyDescent="0.25">
      <c r="A67" s="4">
        <v>7</v>
      </c>
      <c r="B67" s="8" t="s">
        <v>478</v>
      </c>
      <c r="C67" s="8" t="s">
        <v>479</v>
      </c>
      <c r="D67" s="8">
        <v>1998</v>
      </c>
      <c r="E67" s="8">
        <v>1997</v>
      </c>
      <c r="F67" s="8" t="s">
        <v>472</v>
      </c>
      <c r="G67" s="8" t="s">
        <v>30</v>
      </c>
      <c r="H67" s="8" t="s">
        <v>394</v>
      </c>
      <c r="I67" s="8" t="s">
        <v>395</v>
      </c>
      <c r="J67" s="13">
        <v>130.07000732421875</v>
      </c>
      <c r="K67" s="4">
        <v>14</v>
      </c>
      <c r="L67" s="13">
        <f t="shared" si="2"/>
        <v>144.07000732421875</v>
      </c>
      <c r="M67" s="13">
        <f t="shared" si="3"/>
        <v>34.494028781021214</v>
      </c>
    </row>
    <row r="68" spans="1:13" ht="45" x14ac:dyDescent="0.25">
      <c r="A68" s="4">
        <v>8</v>
      </c>
      <c r="B68" s="8" t="s">
        <v>477</v>
      </c>
      <c r="C68" s="8" t="s">
        <v>467</v>
      </c>
      <c r="D68" s="8">
        <v>1998</v>
      </c>
      <c r="E68" s="8">
        <v>1998</v>
      </c>
      <c r="F68" s="8" t="s">
        <v>468</v>
      </c>
      <c r="G68" s="8" t="s">
        <v>10</v>
      </c>
      <c r="H68" s="8" t="s">
        <v>71</v>
      </c>
      <c r="I68" s="8" t="s">
        <v>72</v>
      </c>
      <c r="J68" s="13">
        <v>145.30999755859375</v>
      </c>
      <c r="K68" s="4">
        <v>10</v>
      </c>
      <c r="L68" s="13">
        <f t="shared" si="2"/>
        <v>155.30999755859375</v>
      </c>
      <c r="M68" s="13">
        <f t="shared" si="3"/>
        <v>44.986924548552025</v>
      </c>
    </row>
    <row r="69" spans="1:13" ht="75" x14ac:dyDescent="0.25">
      <c r="A69" s="4" t="s">
        <v>455</v>
      </c>
      <c r="B69" s="8" t="s">
        <v>459</v>
      </c>
      <c r="C69" s="8" t="s">
        <v>460</v>
      </c>
      <c r="D69" s="8">
        <v>1995</v>
      </c>
      <c r="E69" s="8">
        <v>1995</v>
      </c>
      <c r="F69" s="8" t="s">
        <v>461</v>
      </c>
      <c r="G69" s="8" t="s">
        <v>91</v>
      </c>
      <c r="H69" s="8" t="s">
        <v>92</v>
      </c>
      <c r="I69" s="8" t="s">
        <v>93</v>
      </c>
      <c r="J69" s="13">
        <v>107.59999847412109</v>
      </c>
      <c r="K69" s="4">
        <v>50</v>
      </c>
      <c r="L69" s="13">
        <f t="shared" si="2"/>
        <v>157.59999847412109</v>
      </c>
      <c r="M69" s="13">
        <f t="shared" si="3"/>
        <v>47.124714743484056</v>
      </c>
    </row>
    <row r="70" spans="1:13" ht="30" x14ac:dyDescent="0.25">
      <c r="A70" s="4">
        <v>9</v>
      </c>
      <c r="B70" s="8" t="s">
        <v>487</v>
      </c>
      <c r="C70" s="8" t="s">
        <v>483</v>
      </c>
      <c r="D70" s="8">
        <v>2000</v>
      </c>
      <c r="E70" s="8">
        <v>2000</v>
      </c>
      <c r="F70" s="8" t="s">
        <v>472</v>
      </c>
      <c r="G70" s="8" t="s">
        <v>74</v>
      </c>
      <c r="H70" s="8" t="s">
        <v>80</v>
      </c>
      <c r="I70" s="8" t="s">
        <v>81</v>
      </c>
      <c r="J70" s="13">
        <v>156.58999633789063</v>
      </c>
      <c r="K70" s="4">
        <v>10</v>
      </c>
      <c r="L70" s="13">
        <f t="shared" si="2"/>
        <v>166.58999633789063</v>
      </c>
      <c r="M70" s="13">
        <f t="shared" si="3"/>
        <v>55.517169591564588</v>
      </c>
    </row>
    <row r="71" spans="1:13" ht="75" x14ac:dyDescent="0.25">
      <c r="A71" s="4">
        <v>10</v>
      </c>
      <c r="B71" s="8" t="s">
        <v>469</v>
      </c>
      <c r="C71" s="8" t="s">
        <v>470</v>
      </c>
      <c r="D71" s="8">
        <v>1999</v>
      </c>
      <c r="E71" s="8">
        <v>1998</v>
      </c>
      <c r="F71" s="8" t="s">
        <v>468</v>
      </c>
      <c r="G71" s="8" t="s">
        <v>21</v>
      </c>
      <c r="H71" s="8" t="s">
        <v>22</v>
      </c>
      <c r="I71" s="8" t="s">
        <v>23</v>
      </c>
      <c r="J71" s="13">
        <v>129.6300048828125</v>
      </c>
      <c r="K71" s="4">
        <v>52</v>
      </c>
      <c r="L71" s="13">
        <f t="shared" si="2"/>
        <v>181.6300048828125</v>
      </c>
      <c r="M71" s="13">
        <f t="shared" si="3"/>
        <v>69.557505811964631</v>
      </c>
    </row>
    <row r="72" spans="1:13" ht="75" x14ac:dyDescent="0.25">
      <c r="A72" s="4">
        <v>11</v>
      </c>
      <c r="B72" s="8" t="s">
        <v>484</v>
      </c>
      <c r="C72" s="8" t="s">
        <v>470</v>
      </c>
      <c r="D72" s="8">
        <v>1999</v>
      </c>
      <c r="E72" s="8">
        <v>1998</v>
      </c>
      <c r="F72" s="8" t="s">
        <v>472</v>
      </c>
      <c r="G72" s="8" t="s">
        <v>61</v>
      </c>
      <c r="H72" s="8" t="s">
        <v>62</v>
      </c>
      <c r="I72" s="8" t="s">
        <v>63</v>
      </c>
      <c r="J72" s="13">
        <v>137.3699951171875</v>
      </c>
      <c r="K72" s="4">
        <v>58</v>
      </c>
      <c r="L72" s="13">
        <f t="shared" si="2"/>
        <v>195.3699951171875</v>
      </c>
      <c r="M72" s="13">
        <f t="shared" si="3"/>
        <v>82.384232736981829</v>
      </c>
    </row>
    <row r="73" spans="1:13" ht="60" x14ac:dyDescent="0.25">
      <c r="A73" s="4">
        <v>12</v>
      </c>
      <c r="B73" s="8" t="s">
        <v>482</v>
      </c>
      <c r="C73" s="8" t="s">
        <v>483</v>
      </c>
      <c r="D73" s="8">
        <v>2000</v>
      </c>
      <c r="E73" s="8">
        <v>2000</v>
      </c>
      <c r="F73" s="8" t="s">
        <v>472</v>
      </c>
      <c r="G73" s="8" t="s">
        <v>34</v>
      </c>
      <c r="H73" s="8" t="s">
        <v>35</v>
      </c>
      <c r="I73" s="8" t="s">
        <v>408</v>
      </c>
      <c r="J73" s="13">
        <v>153.44000244140625</v>
      </c>
      <c r="K73" s="4">
        <v>52</v>
      </c>
      <c r="L73" s="13">
        <f t="shared" si="2"/>
        <v>205.44000244140625</v>
      </c>
      <c r="M73" s="13">
        <f t="shared" si="3"/>
        <v>91.784911476732944</v>
      </c>
    </row>
    <row r="74" spans="1:13" ht="45" x14ac:dyDescent="0.25">
      <c r="A74" s="4">
        <v>13</v>
      </c>
      <c r="B74" s="8" t="s">
        <v>488</v>
      </c>
      <c r="C74" s="8" t="s">
        <v>489</v>
      </c>
      <c r="D74" s="8">
        <v>2001</v>
      </c>
      <c r="E74" s="8">
        <v>1999</v>
      </c>
      <c r="F74" s="8" t="s">
        <v>476</v>
      </c>
      <c r="G74" s="8" t="s">
        <v>43</v>
      </c>
      <c r="H74" s="8" t="s">
        <v>44</v>
      </c>
      <c r="I74" s="8" t="s">
        <v>45</v>
      </c>
      <c r="J74" s="13">
        <v>155.35000610351562</v>
      </c>
      <c r="K74" s="4">
        <v>56</v>
      </c>
      <c r="L74" s="13">
        <f t="shared" si="2"/>
        <v>211.35000610351562</v>
      </c>
      <c r="M74" s="13">
        <f t="shared" si="3"/>
        <v>97.302091751728739</v>
      </c>
    </row>
    <row r="75" spans="1:13" ht="45" x14ac:dyDescent="0.25">
      <c r="A75" s="4">
        <v>14</v>
      </c>
      <c r="B75" s="8" t="s">
        <v>490</v>
      </c>
      <c r="C75" s="8" t="s">
        <v>483</v>
      </c>
      <c r="D75" s="8">
        <v>2000</v>
      </c>
      <c r="E75" s="8">
        <v>2000</v>
      </c>
      <c r="F75" s="8" t="s">
        <v>472</v>
      </c>
      <c r="G75" s="8" t="s">
        <v>83</v>
      </c>
      <c r="H75" s="8" t="s">
        <v>84</v>
      </c>
      <c r="I75" s="8" t="s">
        <v>415</v>
      </c>
      <c r="J75" s="13"/>
      <c r="K75" s="4"/>
      <c r="L75" s="13" t="s">
        <v>457</v>
      </c>
      <c r="M75" s="13" t="str">
        <f t="shared" si="3"/>
        <v/>
      </c>
    </row>
    <row r="77" spans="1:13" ht="18.75" x14ac:dyDescent="0.25">
      <c r="A77" s="29" t="s">
        <v>507</v>
      </c>
      <c r="B77" s="29"/>
      <c r="C77" s="29"/>
      <c r="D77" s="29"/>
      <c r="E77" s="29"/>
      <c r="F77" s="29"/>
      <c r="G77" s="29"/>
      <c r="H77" s="29"/>
      <c r="I77" s="29"/>
      <c r="J77" s="29"/>
    </row>
    <row r="78" spans="1:13" x14ac:dyDescent="0.25">
      <c r="A78" s="52" t="s">
        <v>446</v>
      </c>
      <c r="B78" s="52" t="s">
        <v>1</v>
      </c>
      <c r="C78" s="52" t="s">
        <v>2</v>
      </c>
      <c r="D78" s="52" t="s">
        <v>346</v>
      </c>
      <c r="E78" s="52" t="s">
        <v>347</v>
      </c>
      <c r="F78" s="52" t="s">
        <v>3</v>
      </c>
      <c r="G78" s="52" t="s">
        <v>4</v>
      </c>
      <c r="H78" s="52" t="s">
        <v>5</v>
      </c>
      <c r="I78" s="52" t="s">
        <v>6</v>
      </c>
      <c r="J78" s="52" t="s">
        <v>449</v>
      </c>
      <c r="K78" s="52" t="s">
        <v>450</v>
      </c>
      <c r="L78" s="52" t="s">
        <v>451</v>
      </c>
      <c r="M78" s="52" t="s">
        <v>454</v>
      </c>
    </row>
    <row r="79" spans="1:13" x14ac:dyDescent="0.25">
      <c r="A79" s="53"/>
      <c r="B79" s="53"/>
      <c r="C79" s="53"/>
      <c r="D79" s="53"/>
      <c r="E79" s="53"/>
      <c r="F79" s="53"/>
      <c r="G79" s="53"/>
      <c r="H79" s="53"/>
      <c r="I79" s="53"/>
      <c r="J79" s="53"/>
      <c r="K79" s="53"/>
      <c r="L79" s="53"/>
      <c r="M79" s="53"/>
    </row>
    <row r="80" spans="1:13" ht="60" x14ac:dyDescent="0.25">
      <c r="A80" s="10">
        <v>1</v>
      </c>
      <c r="B80" s="11" t="s">
        <v>209</v>
      </c>
      <c r="C80" s="11">
        <v>1997</v>
      </c>
      <c r="D80" s="11">
        <v>1997</v>
      </c>
      <c r="E80" s="11">
        <v>1997</v>
      </c>
      <c r="F80" s="11" t="s">
        <v>9</v>
      </c>
      <c r="G80" s="11" t="s">
        <v>74</v>
      </c>
      <c r="H80" s="11" t="s">
        <v>210</v>
      </c>
      <c r="I80" s="11" t="s">
        <v>172</v>
      </c>
      <c r="J80" s="12">
        <v>110.05000305175781</v>
      </c>
      <c r="K80" s="10">
        <v>2</v>
      </c>
      <c r="L80" s="12">
        <f t="shared" ref="L80:L104" si="4">J80+K80</f>
        <v>112.05000305175781</v>
      </c>
      <c r="M80" s="12">
        <f t="shared" ref="M80:M105" si="5">IF( AND(ISNUMBER(L$80),ISNUMBER(L80)),(L80-L$80)/L$80*100,"")</f>
        <v>0</v>
      </c>
    </row>
    <row r="81" spans="1:13" ht="60" x14ac:dyDescent="0.25">
      <c r="A81" s="4" t="s">
        <v>455</v>
      </c>
      <c r="B81" s="8" t="s">
        <v>308</v>
      </c>
      <c r="C81" s="8">
        <v>1992</v>
      </c>
      <c r="D81" s="8">
        <v>1992</v>
      </c>
      <c r="E81" s="8">
        <v>1992</v>
      </c>
      <c r="F81" s="8" t="s">
        <v>9</v>
      </c>
      <c r="G81" s="8" t="s">
        <v>50</v>
      </c>
      <c r="H81" s="8" t="s">
        <v>309</v>
      </c>
      <c r="I81" s="8" t="s">
        <v>310</v>
      </c>
      <c r="J81" s="13">
        <v>109.73999786376953</v>
      </c>
      <c r="K81" s="4">
        <v>4</v>
      </c>
      <c r="L81" s="13">
        <f t="shared" si="4"/>
        <v>113.73999786376953</v>
      </c>
      <c r="M81" s="13">
        <f t="shared" si="5"/>
        <v>1.5082505720513735</v>
      </c>
    </row>
    <row r="82" spans="1:13" ht="75" x14ac:dyDescent="0.25">
      <c r="A82" s="4">
        <v>2</v>
      </c>
      <c r="B82" s="8" t="s">
        <v>337</v>
      </c>
      <c r="C82" s="8">
        <v>2000</v>
      </c>
      <c r="D82" s="8">
        <v>2000</v>
      </c>
      <c r="E82" s="8">
        <v>2000</v>
      </c>
      <c r="F82" s="8" t="s">
        <v>33</v>
      </c>
      <c r="G82" s="8" t="s">
        <v>246</v>
      </c>
      <c r="H82" s="8" t="s">
        <v>338</v>
      </c>
      <c r="I82" s="8" t="s">
        <v>248</v>
      </c>
      <c r="J82" s="13">
        <v>115.54000091552734</v>
      </c>
      <c r="K82" s="4">
        <v>6</v>
      </c>
      <c r="L82" s="13">
        <f t="shared" si="4"/>
        <v>121.54000091552734</v>
      </c>
      <c r="M82" s="13">
        <f t="shared" si="5"/>
        <v>8.4694311515421727</v>
      </c>
    </row>
    <row r="83" spans="1:13" ht="45" x14ac:dyDescent="0.25">
      <c r="A83" s="4">
        <v>3</v>
      </c>
      <c r="B83" s="8" t="s">
        <v>271</v>
      </c>
      <c r="C83" s="8">
        <v>1998</v>
      </c>
      <c r="D83" s="8">
        <v>1998</v>
      </c>
      <c r="E83" s="8">
        <v>1998</v>
      </c>
      <c r="F83" s="8" t="s">
        <v>33</v>
      </c>
      <c r="G83" s="8" t="s">
        <v>10</v>
      </c>
      <c r="H83" s="8" t="s">
        <v>11</v>
      </c>
      <c r="I83" s="8" t="s">
        <v>12</v>
      </c>
      <c r="J83" s="13">
        <v>119.15000152587891</v>
      </c>
      <c r="K83" s="4">
        <v>6</v>
      </c>
      <c r="L83" s="13">
        <f t="shared" si="4"/>
        <v>125.15000152587891</v>
      </c>
      <c r="M83" s="13">
        <f t="shared" si="5"/>
        <v>11.691207601368811</v>
      </c>
    </row>
    <row r="84" spans="1:13" ht="60" x14ac:dyDescent="0.25">
      <c r="A84" s="4">
        <v>4</v>
      </c>
      <c r="B84" s="8" t="s">
        <v>322</v>
      </c>
      <c r="C84" s="8">
        <v>2001</v>
      </c>
      <c r="D84" s="8">
        <v>2001</v>
      </c>
      <c r="E84" s="8">
        <v>2001</v>
      </c>
      <c r="F84" s="8" t="s">
        <v>33</v>
      </c>
      <c r="G84" s="8" t="s">
        <v>299</v>
      </c>
      <c r="H84" s="8" t="s">
        <v>323</v>
      </c>
      <c r="I84" s="8" t="s">
        <v>324</v>
      </c>
      <c r="J84" s="13">
        <v>122.26999664306641</v>
      </c>
      <c r="K84" s="4">
        <v>4</v>
      </c>
      <c r="L84" s="13">
        <f t="shared" si="4"/>
        <v>126.26999664306641</v>
      </c>
      <c r="M84" s="13">
        <f t="shared" si="5"/>
        <v>12.6907569870749</v>
      </c>
    </row>
    <row r="85" spans="1:13" ht="60" x14ac:dyDescent="0.25">
      <c r="A85" s="4">
        <v>5</v>
      </c>
      <c r="B85" s="8" t="s">
        <v>335</v>
      </c>
      <c r="C85" s="8">
        <v>1997</v>
      </c>
      <c r="D85" s="8">
        <v>1997</v>
      </c>
      <c r="E85" s="8">
        <v>1997</v>
      </c>
      <c r="F85" s="8" t="s">
        <v>33</v>
      </c>
      <c r="G85" s="8" t="s">
        <v>74</v>
      </c>
      <c r="H85" s="8" t="s">
        <v>210</v>
      </c>
      <c r="I85" s="8" t="s">
        <v>172</v>
      </c>
      <c r="J85" s="13">
        <v>120.43000030517578</v>
      </c>
      <c r="K85" s="4">
        <v>8</v>
      </c>
      <c r="L85" s="13">
        <f t="shared" si="4"/>
        <v>128.43000030517578</v>
      </c>
      <c r="M85" s="13">
        <f t="shared" si="5"/>
        <v>14.618471046227253</v>
      </c>
    </row>
    <row r="86" spans="1:13" ht="75" x14ac:dyDescent="0.25">
      <c r="A86" s="4">
        <v>6</v>
      </c>
      <c r="B86" s="8" t="s">
        <v>110</v>
      </c>
      <c r="C86" s="8">
        <v>1999</v>
      </c>
      <c r="D86" s="8">
        <v>1999</v>
      </c>
      <c r="E86" s="8">
        <v>1999</v>
      </c>
      <c r="F86" s="8">
        <v>1</v>
      </c>
      <c r="G86" s="8" t="s">
        <v>38</v>
      </c>
      <c r="H86" s="8" t="s">
        <v>39</v>
      </c>
      <c r="I86" s="8" t="s">
        <v>47</v>
      </c>
      <c r="J86" s="13">
        <v>123.40000152587891</v>
      </c>
      <c r="K86" s="4">
        <v>6</v>
      </c>
      <c r="L86" s="13">
        <f t="shared" si="4"/>
        <v>129.40000152587891</v>
      </c>
      <c r="M86" s="13">
        <f t="shared" si="5"/>
        <v>15.484157074147365</v>
      </c>
    </row>
    <row r="87" spans="1:13" ht="45" x14ac:dyDescent="0.25">
      <c r="A87" s="4" t="s">
        <v>455</v>
      </c>
      <c r="B87" s="8" t="s">
        <v>94</v>
      </c>
      <c r="C87" s="8">
        <v>1992</v>
      </c>
      <c r="D87" s="8">
        <v>1992</v>
      </c>
      <c r="E87" s="8">
        <v>1992</v>
      </c>
      <c r="F87" s="8" t="s">
        <v>95</v>
      </c>
      <c r="G87" s="8" t="s">
        <v>10</v>
      </c>
      <c r="H87" s="8" t="s">
        <v>96</v>
      </c>
      <c r="I87" s="8" t="s">
        <v>97</v>
      </c>
      <c r="J87" s="13">
        <v>125.40000152587891</v>
      </c>
      <c r="K87" s="4">
        <v>4</v>
      </c>
      <c r="L87" s="13">
        <f t="shared" si="4"/>
        <v>129.40000152587891</v>
      </c>
      <c r="M87" s="13">
        <f t="shared" si="5"/>
        <v>15.484157074147365</v>
      </c>
    </row>
    <row r="88" spans="1:13" ht="75" x14ac:dyDescent="0.25">
      <c r="A88" s="4">
        <v>7</v>
      </c>
      <c r="B88" s="8" t="s">
        <v>165</v>
      </c>
      <c r="C88" s="8">
        <v>1999</v>
      </c>
      <c r="D88" s="8">
        <v>1999</v>
      </c>
      <c r="E88" s="8">
        <v>1999</v>
      </c>
      <c r="F88" s="8" t="s">
        <v>33</v>
      </c>
      <c r="G88" s="8" t="s">
        <v>166</v>
      </c>
      <c r="H88" s="8" t="s">
        <v>167</v>
      </c>
      <c r="I88" s="8" t="s">
        <v>168</v>
      </c>
      <c r="J88" s="13">
        <v>127.05000305175781</v>
      </c>
      <c r="K88" s="4">
        <v>6</v>
      </c>
      <c r="L88" s="13">
        <f t="shared" si="4"/>
        <v>133.05000305175781</v>
      </c>
      <c r="M88" s="13">
        <f t="shared" si="5"/>
        <v>18.741632689023437</v>
      </c>
    </row>
    <row r="89" spans="1:13" ht="45" x14ac:dyDescent="0.25">
      <c r="A89" s="4">
        <v>8</v>
      </c>
      <c r="B89" s="8" t="s">
        <v>187</v>
      </c>
      <c r="C89" s="8">
        <v>1998</v>
      </c>
      <c r="D89" s="8">
        <v>1998</v>
      </c>
      <c r="E89" s="8">
        <v>1998</v>
      </c>
      <c r="F89" s="8" t="s">
        <v>33</v>
      </c>
      <c r="G89" s="8" t="s">
        <v>50</v>
      </c>
      <c r="H89" s="8" t="s">
        <v>112</v>
      </c>
      <c r="I89" s="8" t="s">
        <v>52</v>
      </c>
      <c r="J89" s="13">
        <v>136.39999389648437</v>
      </c>
      <c r="K89" s="4">
        <v>2</v>
      </c>
      <c r="L89" s="13">
        <f t="shared" si="4"/>
        <v>138.39999389648437</v>
      </c>
      <c r="M89" s="13">
        <f t="shared" si="5"/>
        <v>23.516278560523602</v>
      </c>
    </row>
    <row r="90" spans="1:13" ht="75" x14ac:dyDescent="0.25">
      <c r="A90" s="4">
        <v>9</v>
      </c>
      <c r="B90" s="8" t="s">
        <v>245</v>
      </c>
      <c r="C90" s="8">
        <v>1998</v>
      </c>
      <c r="D90" s="8">
        <v>1998</v>
      </c>
      <c r="E90" s="8">
        <v>1998</v>
      </c>
      <c r="F90" s="8" t="s">
        <v>9</v>
      </c>
      <c r="G90" s="8" t="s">
        <v>246</v>
      </c>
      <c r="H90" s="8" t="s">
        <v>247</v>
      </c>
      <c r="I90" s="8" t="s">
        <v>248</v>
      </c>
      <c r="J90" s="13">
        <v>135.08000183105469</v>
      </c>
      <c r="K90" s="4">
        <v>6</v>
      </c>
      <c r="L90" s="13">
        <f t="shared" si="4"/>
        <v>141.08000183105469</v>
      </c>
      <c r="M90" s="13">
        <f t="shared" si="5"/>
        <v>25.908074956399084</v>
      </c>
    </row>
    <row r="91" spans="1:13" ht="60" x14ac:dyDescent="0.25">
      <c r="A91" s="4">
        <v>10</v>
      </c>
      <c r="B91" s="8" t="s">
        <v>216</v>
      </c>
      <c r="C91" s="8">
        <v>1999</v>
      </c>
      <c r="D91" s="8">
        <v>1999</v>
      </c>
      <c r="E91" s="8">
        <v>1999</v>
      </c>
      <c r="F91" s="8">
        <v>1</v>
      </c>
      <c r="G91" s="8" t="s">
        <v>74</v>
      </c>
      <c r="H91" s="8" t="s">
        <v>217</v>
      </c>
      <c r="I91" s="8" t="s">
        <v>218</v>
      </c>
      <c r="J91" s="13">
        <v>145.74000549316406</v>
      </c>
      <c r="K91" s="4">
        <v>4</v>
      </c>
      <c r="L91" s="13">
        <f t="shared" si="4"/>
        <v>149.74000549316406</v>
      </c>
      <c r="M91" s="13">
        <f t="shared" si="5"/>
        <v>33.636770562153927</v>
      </c>
    </row>
    <row r="92" spans="1:13" ht="30" x14ac:dyDescent="0.25">
      <c r="A92" s="4">
        <v>11</v>
      </c>
      <c r="B92" s="8" t="s">
        <v>269</v>
      </c>
      <c r="C92" s="8">
        <v>1998</v>
      </c>
      <c r="D92" s="8">
        <v>1998</v>
      </c>
      <c r="E92" s="8">
        <v>1998</v>
      </c>
      <c r="F92" s="8" t="s">
        <v>33</v>
      </c>
      <c r="G92" s="8" t="s">
        <v>74</v>
      </c>
      <c r="H92" s="8" t="s">
        <v>80</v>
      </c>
      <c r="I92" s="8" t="s">
        <v>270</v>
      </c>
      <c r="J92" s="13">
        <v>149.58999633789063</v>
      </c>
      <c r="K92" s="4">
        <v>8</v>
      </c>
      <c r="L92" s="13">
        <f t="shared" si="4"/>
        <v>157.58999633789062</v>
      </c>
      <c r="M92" s="13">
        <f t="shared" si="5"/>
        <v>40.642563182347359</v>
      </c>
    </row>
    <row r="93" spans="1:13" ht="30" x14ac:dyDescent="0.25">
      <c r="A93" s="4">
        <v>12</v>
      </c>
      <c r="B93" s="8" t="s">
        <v>263</v>
      </c>
      <c r="C93" s="8">
        <v>2002</v>
      </c>
      <c r="D93" s="8">
        <v>2002</v>
      </c>
      <c r="E93" s="8">
        <v>2002</v>
      </c>
      <c r="F93" s="8">
        <v>2</v>
      </c>
      <c r="G93" s="8" t="s">
        <v>30</v>
      </c>
      <c r="H93" s="8" t="s">
        <v>122</v>
      </c>
      <c r="I93" s="8" t="s">
        <v>123</v>
      </c>
      <c r="J93" s="13">
        <v>151.38999938964844</v>
      </c>
      <c r="K93" s="4">
        <v>8</v>
      </c>
      <c r="L93" s="13">
        <f t="shared" si="4"/>
        <v>159.38999938964844</v>
      </c>
      <c r="M93" s="13">
        <f t="shared" si="5"/>
        <v>42.248991564974318</v>
      </c>
    </row>
    <row r="94" spans="1:13" ht="45" x14ac:dyDescent="0.25">
      <c r="A94" s="4">
        <v>13</v>
      </c>
      <c r="B94" s="8" t="s">
        <v>344</v>
      </c>
      <c r="C94" s="8">
        <v>2001</v>
      </c>
      <c r="D94" s="8">
        <v>2001</v>
      </c>
      <c r="E94" s="8">
        <v>2001</v>
      </c>
      <c r="F94" s="8">
        <v>1</v>
      </c>
      <c r="G94" s="8" t="s">
        <v>57</v>
      </c>
      <c r="H94" s="8" t="s">
        <v>293</v>
      </c>
      <c r="I94" s="8" t="s">
        <v>59</v>
      </c>
      <c r="J94" s="13">
        <v>156.6199951171875</v>
      </c>
      <c r="K94" s="4">
        <v>6</v>
      </c>
      <c r="L94" s="13">
        <f t="shared" si="4"/>
        <v>162.6199951171875</v>
      </c>
      <c r="M94" s="13">
        <f t="shared" si="5"/>
        <v>45.131629351291089</v>
      </c>
    </row>
    <row r="95" spans="1:13" x14ac:dyDescent="0.25">
      <c r="A95" s="4">
        <v>14</v>
      </c>
      <c r="B95" s="8" t="s">
        <v>104</v>
      </c>
      <c r="C95" s="8">
        <v>1997</v>
      </c>
      <c r="D95" s="8">
        <v>1997</v>
      </c>
      <c r="E95" s="8">
        <v>1997</v>
      </c>
      <c r="F95" s="8">
        <v>1</v>
      </c>
      <c r="G95" s="8" t="s">
        <v>74</v>
      </c>
      <c r="H95" s="8" t="s">
        <v>80</v>
      </c>
      <c r="I95" s="8" t="s">
        <v>105</v>
      </c>
      <c r="J95" s="13">
        <v>153.19000244140625</v>
      </c>
      <c r="K95" s="4">
        <v>10</v>
      </c>
      <c r="L95" s="13">
        <f t="shared" si="4"/>
        <v>163.19000244140625</v>
      </c>
      <c r="M95" s="13">
        <f t="shared" si="5"/>
        <v>45.640337346555896</v>
      </c>
    </row>
    <row r="96" spans="1:13" ht="45" x14ac:dyDescent="0.25">
      <c r="A96" s="4">
        <v>15</v>
      </c>
      <c r="B96" s="8" t="s">
        <v>203</v>
      </c>
      <c r="C96" s="8">
        <v>1998</v>
      </c>
      <c r="D96" s="8">
        <v>1998</v>
      </c>
      <c r="E96" s="8">
        <v>1998</v>
      </c>
      <c r="F96" s="8">
        <v>1</v>
      </c>
      <c r="G96" s="8" t="s">
        <v>83</v>
      </c>
      <c r="H96" s="8" t="s">
        <v>204</v>
      </c>
      <c r="I96" s="8" t="s">
        <v>85</v>
      </c>
      <c r="J96" s="13">
        <v>156.39999389648437</v>
      </c>
      <c r="K96" s="4">
        <v>10</v>
      </c>
      <c r="L96" s="13">
        <f t="shared" si="4"/>
        <v>166.39999389648437</v>
      </c>
      <c r="M96" s="13">
        <f t="shared" si="5"/>
        <v>48.50512214588818</v>
      </c>
    </row>
    <row r="97" spans="1:13" ht="45" x14ac:dyDescent="0.25">
      <c r="A97" s="4">
        <v>16</v>
      </c>
      <c r="B97" s="8" t="s">
        <v>264</v>
      </c>
      <c r="C97" s="8">
        <v>2003</v>
      </c>
      <c r="D97" s="8">
        <v>2003</v>
      </c>
      <c r="E97" s="8">
        <v>2003</v>
      </c>
      <c r="F97" s="8">
        <v>1</v>
      </c>
      <c r="G97" s="8" t="s">
        <v>57</v>
      </c>
      <c r="H97" s="8" t="s">
        <v>265</v>
      </c>
      <c r="I97" s="8" t="s">
        <v>59</v>
      </c>
      <c r="J97" s="13">
        <v>166.08000183105469</v>
      </c>
      <c r="K97" s="4">
        <v>8</v>
      </c>
      <c r="L97" s="13">
        <f t="shared" si="4"/>
        <v>174.08000183105469</v>
      </c>
      <c r="M97" s="13">
        <f t="shared" si="5"/>
        <v>55.359212039150194</v>
      </c>
    </row>
    <row r="98" spans="1:13" ht="75" x14ac:dyDescent="0.25">
      <c r="A98" s="4">
        <v>17</v>
      </c>
      <c r="B98" s="8" t="s">
        <v>46</v>
      </c>
      <c r="C98" s="8">
        <v>1999</v>
      </c>
      <c r="D98" s="8">
        <v>1999</v>
      </c>
      <c r="E98" s="8">
        <v>1999</v>
      </c>
      <c r="F98" s="8">
        <v>1</v>
      </c>
      <c r="G98" s="8" t="s">
        <v>38</v>
      </c>
      <c r="H98" s="8" t="s">
        <v>39</v>
      </c>
      <c r="I98" s="8" t="s">
        <v>47</v>
      </c>
      <c r="J98" s="13">
        <v>166.71000671386719</v>
      </c>
      <c r="K98" s="4">
        <v>8</v>
      </c>
      <c r="L98" s="13">
        <f t="shared" si="4"/>
        <v>174.71000671386719</v>
      </c>
      <c r="M98" s="13">
        <f t="shared" si="5"/>
        <v>55.921465377529387</v>
      </c>
    </row>
    <row r="99" spans="1:13" ht="30" x14ac:dyDescent="0.25">
      <c r="A99" s="4">
        <v>18</v>
      </c>
      <c r="B99" s="8" t="s">
        <v>288</v>
      </c>
      <c r="C99" s="8">
        <v>1999</v>
      </c>
      <c r="D99" s="8">
        <v>1999</v>
      </c>
      <c r="E99" s="8">
        <v>1999</v>
      </c>
      <c r="F99" s="8">
        <v>1</v>
      </c>
      <c r="G99" s="8" t="s">
        <v>16</v>
      </c>
      <c r="H99" s="8" t="s">
        <v>17</v>
      </c>
      <c r="I99" s="8" t="s">
        <v>18</v>
      </c>
      <c r="J99" s="13">
        <v>127.83000183105469</v>
      </c>
      <c r="K99" s="4">
        <v>52</v>
      </c>
      <c r="L99" s="13">
        <f t="shared" si="4"/>
        <v>179.83000183105469</v>
      </c>
      <c r="M99" s="13">
        <f t="shared" si="5"/>
        <v>60.490849561144714</v>
      </c>
    </row>
    <row r="100" spans="1:13" ht="45" x14ac:dyDescent="0.25">
      <c r="A100" s="4">
        <v>19</v>
      </c>
      <c r="B100" s="8" t="s">
        <v>253</v>
      </c>
      <c r="C100" s="8">
        <v>2000</v>
      </c>
      <c r="D100" s="8">
        <v>2000</v>
      </c>
      <c r="E100" s="8">
        <v>2000</v>
      </c>
      <c r="F100" s="8" t="s">
        <v>33</v>
      </c>
      <c r="G100" s="8" t="s">
        <v>10</v>
      </c>
      <c r="H100" s="8" t="s">
        <v>71</v>
      </c>
      <c r="I100" s="8" t="s">
        <v>72</v>
      </c>
      <c r="J100" s="13">
        <v>175.97000122070312</v>
      </c>
      <c r="K100" s="4">
        <v>8</v>
      </c>
      <c r="L100" s="13">
        <f t="shared" si="4"/>
        <v>183.97000122070312</v>
      </c>
      <c r="M100" s="13">
        <f t="shared" si="5"/>
        <v>64.185628032267189</v>
      </c>
    </row>
    <row r="101" spans="1:13" ht="45" x14ac:dyDescent="0.25">
      <c r="A101" s="4">
        <v>20</v>
      </c>
      <c r="B101" s="8" t="s">
        <v>289</v>
      </c>
      <c r="C101" s="8">
        <v>1999</v>
      </c>
      <c r="D101" s="8">
        <v>1999</v>
      </c>
      <c r="E101" s="8">
        <v>1999</v>
      </c>
      <c r="F101" s="8" t="s">
        <v>33</v>
      </c>
      <c r="G101" s="8" t="s">
        <v>10</v>
      </c>
      <c r="H101" s="8" t="s">
        <v>71</v>
      </c>
      <c r="I101" s="8" t="s">
        <v>72</v>
      </c>
      <c r="J101" s="13">
        <v>136.46000671386719</v>
      </c>
      <c r="K101" s="4">
        <v>54</v>
      </c>
      <c r="L101" s="13">
        <f t="shared" si="4"/>
        <v>190.46000671386719</v>
      </c>
      <c r="M101" s="13">
        <f t="shared" si="5"/>
        <v>69.977689894296972</v>
      </c>
    </row>
    <row r="102" spans="1:13" ht="45" x14ac:dyDescent="0.25">
      <c r="A102" s="4">
        <v>21</v>
      </c>
      <c r="B102" s="8" t="s">
        <v>281</v>
      </c>
      <c r="C102" s="8">
        <v>2000</v>
      </c>
      <c r="D102" s="8">
        <v>2000</v>
      </c>
      <c r="E102" s="8">
        <v>2000</v>
      </c>
      <c r="F102" s="8" t="s">
        <v>33</v>
      </c>
      <c r="G102" s="8" t="s">
        <v>34</v>
      </c>
      <c r="H102" s="8" t="s">
        <v>35</v>
      </c>
      <c r="I102" s="8" t="s">
        <v>36</v>
      </c>
      <c r="J102" s="13">
        <v>145.00999450683594</v>
      </c>
      <c r="K102" s="4">
        <v>58</v>
      </c>
      <c r="L102" s="13">
        <f t="shared" si="4"/>
        <v>203.00999450683594</v>
      </c>
      <c r="M102" s="13">
        <f t="shared" si="5"/>
        <v>81.178035678465932</v>
      </c>
    </row>
    <row r="103" spans="1:13" ht="45" x14ac:dyDescent="0.25">
      <c r="A103" s="4">
        <v>22</v>
      </c>
      <c r="B103" s="8" t="s">
        <v>231</v>
      </c>
      <c r="C103" s="8">
        <v>1998</v>
      </c>
      <c r="D103" s="8">
        <v>1998</v>
      </c>
      <c r="E103" s="8">
        <v>1998</v>
      </c>
      <c r="F103" s="8">
        <v>1</v>
      </c>
      <c r="G103" s="8" t="s">
        <v>50</v>
      </c>
      <c r="H103" s="8" t="s">
        <v>119</v>
      </c>
      <c r="I103" s="8" t="s">
        <v>232</v>
      </c>
      <c r="J103" s="13">
        <v>162.13999938964844</v>
      </c>
      <c r="K103" s="4">
        <v>60</v>
      </c>
      <c r="L103" s="13">
        <f t="shared" si="4"/>
        <v>222.13999938964844</v>
      </c>
      <c r="M103" s="13">
        <f t="shared" si="5"/>
        <v>98.250774957175295</v>
      </c>
    </row>
    <row r="104" spans="1:13" ht="45" x14ac:dyDescent="0.25">
      <c r="A104" s="4">
        <v>23</v>
      </c>
      <c r="B104" s="8" t="s">
        <v>188</v>
      </c>
      <c r="C104" s="8">
        <v>1998</v>
      </c>
      <c r="D104" s="8">
        <v>1998</v>
      </c>
      <c r="E104" s="8">
        <v>1998</v>
      </c>
      <c r="F104" s="8" t="s">
        <v>33</v>
      </c>
      <c r="G104" s="8" t="s">
        <v>34</v>
      </c>
      <c r="H104" s="8" t="s">
        <v>35</v>
      </c>
      <c r="I104" s="8" t="s">
        <v>189</v>
      </c>
      <c r="J104" s="13">
        <v>201.22999572753906</v>
      </c>
      <c r="K104" s="4">
        <v>214</v>
      </c>
      <c r="L104" s="13">
        <f t="shared" si="4"/>
        <v>415.22999572753906</v>
      </c>
      <c r="M104" s="13">
        <f t="shared" si="5"/>
        <v>270.57562197096706</v>
      </c>
    </row>
    <row r="105" spans="1:13" ht="75" x14ac:dyDescent="0.25">
      <c r="A105" s="4">
        <v>24</v>
      </c>
      <c r="B105" s="8" t="s">
        <v>314</v>
      </c>
      <c r="C105" s="8">
        <v>1998</v>
      </c>
      <c r="D105" s="8">
        <v>1998</v>
      </c>
      <c r="E105" s="8">
        <v>1998</v>
      </c>
      <c r="F105" s="8">
        <v>1</v>
      </c>
      <c r="G105" s="8" t="s">
        <v>61</v>
      </c>
      <c r="H105" s="8" t="s">
        <v>62</v>
      </c>
      <c r="I105" s="8" t="s">
        <v>63</v>
      </c>
      <c r="J105" s="13"/>
      <c r="K105" s="4"/>
      <c r="L105" s="13" t="s">
        <v>457</v>
      </c>
      <c r="M105" s="13" t="str">
        <f t="shared" si="5"/>
        <v/>
      </c>
    </row>
    <row r="107" spans="1:13" ht="18.75" x14ac:dyDescent="0.25">
      <c r="A107" s="29" t="s">
        <v>509</v>
      </c>
      <c r="B107" s="29"/>
      <c r="C107" s="29"/>
      <c r="D107" s="29"/>
      <c r="E107" s="29"/>
      <c r="F107" s="29"/>
      <c r="G107" s="29"/>
      <c r="H107" s="29"/>
      <c r="I107" s="29"/>
      <c r="J107" s="29"/>
    </row>
    <row r="108" spans="1:13" x14ac:dyDescent="0.25">
      <c r="A108" s="52" t="s">
        <v>446</v>
      </c>
      <c r="B108" s="52" t="s">
        <v>1</v>
      </c>
      <c r="C108" s="52" t="s">
        <v>2</v>
      </c>
      <c r="D108" s="52" t="s">
        <v>346</v>
      </c>
      <c r="E108" s="52" t="s">
        <v>347</v>
      </c>
      <c r="F108" s="52" t="s">
        <v>3</v>
      </c>
      <c r="G108" s="52" t="s">
        <v>4</v>
      </c>
      <c r="H108" s="52" t="s">
        <v>5</v>
      </c>
      <c r="I108" s="52" t="s">
        <v>6</v>
      </c>
      <c r="J108" s="52" t="s">
        <v>449</v>
      </c>
      <c r="K108" s="52" t="s">
        <v>450</v>
      </c>
      <c r="L108" s="52" t="s">
        <v>451</v>
      </c>
      <c r="M108" s="52" t="s">
        <v>454</v>
      </c>
    </row>
    <row r="109" spans="1:13" x14ac:dyDescent="0.25">
      <c r="A109" s="53"/>
      <c r="B109" s="53"/>
      <c r="C109" s="53"/>
      <c r="D109" s="53"/>
      <c r="E109" s="53"/>
      <c r="F109" s="53"/>
      <c r="G109" s="53"/>
      <c r="H109" s="53"/>
      <c r="I109" s="53"/>
      <c r="J109" s="53"/>
      <c r="K109" s="53"/>
      <c r="L109" s="53"/>
      <c r="M109" s="53"/>
    </row>
    <row r="110" spans="1:13" ht="45" x14ac:dyDescent="0.25">
      <c r="A110" s="10" t="s">
        <v>455</v>
      </c>
      <c r="B110" s="11" t="s">
        <v>266</v>
      </c>
      <c r="C110" s="11">
        <v>1994</v>
      </c>
      <c r="D110" s="11">
        <v>1994</v>
      </c>
      <c r="E110" s="11">
        <v>1994</v>
      </c>
      <c r="F110" s="11" t="s">
        <v>9</v>
      </c>
      <c r="G110" s="11" t="s">
        <v>10</v>
      </c>
      <c r="H110" s="11" t="s">
        <v>11</v>
      </c>
      <c r="I110" s="11" t="s">
        <v>12</v>
      </c>
      <c r="J110" s="12">
        <v>94.209999084472656</v>
      </c>
      <c r="K110" s="10">
        <v>4</v>
      </c>
      <c r="L110" s="12">
        <f t="shared" ref="L110:L151" si="6">J110+K110</f>
        <v>98.209999084472656</v>
      </c>
      <c r="M110" s="12">
        <f t="shared" ref="M110:M153" si="7">IF( AND(ISNUMBER(L$110),ISNUMBER(L110)),(L110-L$110)/L$110*100,"")</f>
        <v>0</v>
      </c>
    </row>
    <row r="111" spans="1:13" ht="45" x14ac:dyDescent="0.25">
      <c r="A111" s="4">
        <v>1</v>
      </c>
      <c r="B111" s="8" t="s">
        <v>32</v>
      </c>
      <c r="C111" s="8">
        <v>1997</v>
      </c>
      <c r="D111" s="8">
        <v>1997</v>
      </c>
      <c r="E111" s="8">
        <v>1997</v>
      </c>
      <c r="F111" s="8" t="s">
        <v>33</v>
      </c>
      <c r="G111" s="8" t="s">
        <v>34</v>
      </c>
      <c r="H111" s="8" t="s">
        <v>35</v>
      </c>
      <c r="I111" s="8" t="s">
        <v>36</v>
      </c>
      <c r="J111" s="13">
        <v>100.43000030517578</v>
      </c>
      <c r="K111" s="4">
        <v>0</v>
      </c>
      <c r="L111" s="13">
        <f t="shared" si="6"/>
        <v>100.43000030517578</v>
      </c>
      <c r="M111" s="13">
        <f t="shared" si="7"/>
        <v>2.2604635387417646</v>
      </c>
    </row>
    <row r="112" spans="1:13" ht="45" x14ac:dyDescent="0.25">
      <c r="A112" s="4" t="s">
        <v>455</v>
      </c>
      <c r="B112" s="8" t="s">
        <v>8</v>
      </c>
      <c r="C112" s="8">
        <v>1995</v>
      </c>
      <c r="D112" s="8">
        <v>1995</v>
      </c>
      <c r="E112" s="8">
        <v>1995</v>
      </c>
      <c r="F112" s="8" t="s">
        <v>9</v>
      </c>
      <c r="G112" s="8" t="s">
        <v>10</v>
      </c>
      <c r="H112" s="8" t="s">
        <v>11</v>
      </c>
      <c r="I112" s="8" t="s">
        <v>12</v>
      </c>
      <c r="J112" s="13">
        <v>104.20999908447266</v>
      </c>
      <c r="K112" s="4">
        <v>0</v>
      </c>
      <c r="L112" s="13">
        <f t="shared" si="6"/>
        <v>104.20999908447266</v>
      </c>
      <c r="M112" s="13">
        <f t="shared" si="7"/>
        <v>6.1093575561886153</v>
      </c>
    </row>
    <row r="113" spans="1:13" ht="75" x14ac:dyDescent="0.25">
      <c r="A113" s="4">
        <v>2</v>
      </c>
      <c r="B113" s="8" t="s">
        <v>202</v>
      </c>
      <c r="C113" s="8">
        <v>1998</v>
      </c>
      <c r="D113" s="8">
        <v>1998</v>
      </c>
      <c r="E113" s="8">
        <v>1998</v>
      </c>
      <c r="F113" s="8" t="s">
        <v>33</v>
      </c>
      <c r="G113" s="8" t="s">
        <v>136</v>
      </c>
      <c r="H113" s="8" t="s">
        <v>191</v>
      </c>
      <c r="I113" s="8" t="s">
        <v>192</v>
      </c>
      <c r="J113" s="13">
        <v>101.77999877929687</v>
      </c>
      <c r="K113" s="4">
        <v>4</v>
      </c>
      <c r="L113" s="13">
        <f t="shared" si="6"/>
        <v>105.77999877929687</v>
      </c>
      <c r="M113" s="13">
        <f t="shared" si="7"/>
        <v>7.7079724726533083</v>
      </c>
    </row>
    <row r="114" spans="1:13" ht="45" x14ac:dyDescent="0.25">
      <c r="A114" s="4" t="s">
        <v>455</v>
      </c>
      <c r="B114" s="8" t="s">
        <v>109</v>
      </c>
      <c r="C114" s="8">
        <v>1994</v>
      </c>
      <c r="D114" s="8">
        <v>1994</v>
      </c>
      <c r="E114" s="8">
        <v>1994</v>
      </c>
      <c r="F114" s="8" t="s">
        <v>9</v>
      </c>
      <c r="G114" s="8" t="s">
        <v>10</v>
      </c>
      <c r="H114" s="8" t="s">
        <v>11</v>
      </c>
      <c r="I114" s="8" t="s">
        <v>12</v>
      </c>
      <c r="J114" s="13">
        <v>102.86000061035156</v>
      </c>
      <c r="K114" s="4">
        <v>4</v>
      </c>
      <c r="L114" s="13">
        <f t="shared" si="6"/>
        <v>106.86000061035156</v>
      </c>
      <c r="M114" s="13">
        <f t="shared" si="7"/>
        <v>8.8076586971952242</v>
      </c>
    </row>
    <row r="115" spans="1:13" ht="75" x14ac:dyDescent="0.25">
      <c r="A115" s="4" t="s">
        <v>455</v>
      </c>
      <c r="B115" s="8" t="s">
        <v>280</v>
      </c>
      <c r="C115" s="8">
        <v>1995</v>
      </c>
      <c r="D115" s="8">
        <v>1995</v>
      </c>
      <c r="E115" s="8">
        <v>1995</v>
      </c>
      <c r="F115" s="8" t="s">
        <v>9</v>
      </c>
      <c r="G115" s="8" t="s">
        <v>91</v>
      </c>
      <c r="H115" s="8" t="s">
        <v>92</v>
      </c>
      <c r="I115" s="8" t="s">
        <v>93</v>
      </c>
      <c r="J115" s="13">
        <v>103.26000213623047</v>
      </c>
      <c r="K115" s="4">
        <v>4</v>
      </c>
      <c r="L115" s="13">
        <f t="shared" si="6"/>
        <v>107.26000213623047</v>
      </c>
      <c r="M115" s="13">
        <f t="shared" si="7"/>
        <v>9.2149507546311025</v>
      </c>
    </row>
    <row r="116" spans="1:13" ht="75" x14ac:dyDescent="0.25">
      <c r="A116" s="4">
        <v>3</v>
      </c>
      <c r="B116" s="8" t="s">
        <v>334</v>
      </c>
      <c r="C116" s="8">
        <v>1999</v>
      </c>
      <c r="D116" s="8">
        <v>1999</v>
      </c>
      <c r="E116" s="8">
        <v>1999</v>
      </c>
      <c r="F116" s="8" t="s">
        <v>33</v>
      </c>
      <c r="G116" s="8" t="s">
        <v>21</v>
      </c>
      <c r="H116" s="8" t="s">
        <v>22</v>
      </c>
      <c r="I116" s="8" t="s">
        <v>23</v>
      </c>
      <c r="J116" s="13">
        <v>104.66999816894531</v>
      </c>
      <c r="K116" s="4">
        <v>4</v>
      </c>
      <c r="L116" s="13">
        <f t="shared" si="6"/>
        <v>108.66999816894531</v>
      </c>
      <c r="M116" s="13">
        <f t="shared" si="7"/>
        <v>10.650645740741503</v>
      </c>
    </row>
    <row r="117" spans="1:13" ht="75" x14ac:dyDescent="0.25">
      <c r="A117" s="4">
        <v>4</v>
      </c>
      <c r="B117" s="8" t="s">
        <v>296</v>
      </c>
      <c r="C117" s="8">
        <v>1998</v>
      </c>
      <c r="D117" s="8">
        <v>1998</v>
      </c>
      <c r="E117" s="8">
        <v>1998</v>
      </c>
      <c r="F117" s="8" t="s">
        <v>33</v>
      </c>
      <c r="G117" s="8" t="s">
        <v>57</v>
      </c>
      <c r="H117" s="8" t="s">
        <v>107</v>
      </c>
      <c r="I117" s="8" t="s">
        <v>108</v>
      </c>
      <c r="J117" s="13">
        <v>105.48000335693359</v>
      </c>
      <c r="K117" s="4">
        <v>4</v>
      </c>
      <c r="L117" s="13">
        <f t="shared" si="6"/>
        <v>109.48000335693359</v>
      </c>
      <c r="M117" s="13">
        <f t="shared" si="7"/>
        <v>11.475414293372868</v>
      </c>
    </row>
    <row r="118" spans="1:13" ht="75" x14ac:dyDescent="0.25">
      <c r="A118" s="4">
        <v>5</v>
      </c>
      <c r="B118" s="8" t="s">
        <v>207</v>
      </c>
      <c r="C118" s="8">
        <v>1999</v>
      </c>
      <c r="D118" s="8">
        <v>1999</v>
      </c>
      <c r="E118" s="8">
        <v>1999</v>
      </c>
      <c r="F118" s="8">
        <v>1</v>
      </c>
      <c r="G118" s="8" t="s">
        <v>208</v>
      </c>
      <c r="H118" s="8" t="s">
        <v>162</v>
      </c>
      <c r="I118" s="8" t="s">
        <v>163</v>
      </c>
      <c r="J118" s="13">
        <v>106.19000244140625</v>
      </c>
      <c r="K118" s="4">
        <v>4</v>
      </c>
      <c r="L118" s="13">
        <f t="shared" si="6"/>
        <v>110.19000244140625</v>
      </c>
      <c r="M118" s="13">
        <f t="shared" si="7"/>
        <v>12.198354005307872</v>
      </c>
    </row>
    <row r="119" spans="1:13" ht="60" x14ac:dyDescent="0.25">
      <c r="A119" s="4" t="s">
        <v>455</v>
      </c>
      <c r="B119" s="8" t="s">
        <v>250</v>
      </c>
      <c r="C119" s="8">
        <v>1996</v>
      </c>
      <c r="D119" s="8">
        <v>1996</v>
      </c>
      <c r="E119" s="8">
        <v>1996</v>
      </c>
      <c r="F119" s="8" t="s">
        <v>9</v>
      </c>
      <c r="G119" s="8" t="s">
        <v>16</v>
      </c>
      <c r="H119" s="8" t="s">
        <v>251</v>
      </c>
      <c r="I119" s="8" t="s">
        <v>114</v>
      </c>
      <c r="J119" s="13">
        <v>110.30000305175781</v>
      </c>
      <c r="K119" s="4">
        <v>0</v>
      </c>
      <c r="L119" s="13">
        <f t="shared" si="6"/>
        <v>110.30000305175781</v>
      </c>
      <c r="M119" s="13">
        <f t="shared" si="7"/>
        <v>12.310359515313984</v>
      </c>
    </row>
    <row r="120" spans="1:13" ht="45" x14ac:dyDescent="0.25">
      <c r="A120" s="4">
        <v>6</v>
      </c>
      <c r="B120" s="8" t="s">
        <v>68</v>
      </c>
      <c r="C120" s="8">
        <v>1998</v>
      </c>
      <c r="D120" s="8">
        <v>1998</v>
      </c>
      <c r="E120" s="8">
        <v>1998</v>
      </c>
      <c r="F120" s="8" t="s">
        <v>33</v>
      </c>
      <c r="G120" s="8" t="s">
        <v>34</v>
      </c>
      <c r="H120" s="8" t="s">
        <v>35</v>
      </c>
      <c r="I120" s="8" t="s">
        <v>69</v>
      </c>
      <c r="J120" s="13">
        <v>106.66999816894531</v>
      </c>
      <c r="K120" s="4">
        <v>4</v>
      </c>
      <c r="L120" s="13">
        <f t="shared" si="6"/>
        <v>110.66999816894531</v>
      </c>
      <c r="M120" s="13">
        <f t="shared" si="7"/>
        <v>12.687098259471041</v>
      </c>
    </row>
    <row r="121" spans="1:13" ht="75" x14ac:dyDescent="0.25">
      <c r="A121" s="4" t="s">
        <v>455</v>
      </c>
      <c r="B121" s="8" t="s">
        <v>205</v>
      </c>
      <c r="C121" s="8">
        <v>1995</v>
      </c>
      <c r="D121" s="8">
        <v>1995</v>
      </c>
      <c r="E121" s="8">
        <v>1995</v>
      </c>
      <c r="F121" s="8" t="s">
        <v>33</v>
      </c>
      <c r="G121" s="8" t="s">
        <v>61</v>
      </c>
      <c r="H121" s="8" t="s">
        <v>62</v>
      </c>
      <c r="I121" s="8" t="s">
        <v>206</v>
      </c>
      <c r="J121" s="13">
        <v>108.98000335693359</v>
      </c>
      <c r="K121" s="4">
        <v>2</v>
      </c>
      <c r="L121" s="13">
        <f t="shared" si="6"/>
        <v>110.98000335693359</v>
      </c>
      <c r="M121" s="13">
        <f t="shared" si="7"/>
        <v>13.002753682420021</v>
      </c>
    </row>
    <row r="122" spans="1:13" ht="75" x14ac:dyDescent="0.25">
      <c r="A122" s="4">
        <v>7</v>
      </c>
      <c r="B122" s="8" t="s">
        <v>190</v>
      </c>
      <c r="C122" s="8">
        <v>1998</v>
      </c>
      <c r="D122" s="8">
        <v>1998</v>
      </c>
      <c r="E122" s="8">
        <v>1998</v>
      </c>
      <c r="F122" s="8" t="s">
        <v>33</v>
      </c>
      <c r="G122" s="8" t="s">
        <v>136</v>
      </c>
      <c r="H122" s="8" t="s">
        <v>191</v>
      </c>
      <c r="I122" s="8" t="s">
        <v>192</v>
      </c>
      <c r="J122" s="13">
        <v>112.19000244140625</v>
      </c>
      <c r="K122" s="4">
        <v>0</v>
      </c>
      <c r="L122" s="13">
        <f t="shared" si="6"/>
        <v>112.19000244140625</v>
      </c>
      <c r="M122" s="13">
        <f t="shared" si="7"/>
        <v>14.23480652403741</v>
      </c>
    </row>
    <row r="123" spans="1:13" ht="45" x14ac:dyDescent="0.25">
      <c r="A123" s="4">
        <v>8</v>
      </c>
      <c r="B123" s="8" t="s">
        <v>233</v>
      </c>
      <c r="C123" s="8">
        <v>1998</v>
      </c>
      <c r="D123" s="8">
        <v>1998</v>
      </c>
      <c r="E123" s="8">
        <v>1998</v>
      </c>
      <c r="F123" s="8">
        <v>1</v>
      </c>
      <c r="G123" s="8" t="s">
        <v>50</v>
      </c>
      <c r="H123" s="8" t="s">
        <v>119</v>
      </c>
      <c r="I123" s="8" t="s">
        <v>234</v>
      </c>
      <c r="J123" s="13">
        <v>109.87000274658203</v>
      </c>
      <c r="K123" s="4">
        <v>6</v>
      </c>
      <c r="L123" s="13">
        <f t="shared" si="6"/>
        <v>115.87000274658203</v>
      </c>
      <c r="M123" s="13">
        <f t="shared" si="7"/>
        <v>17.981879469237754</v>
      </c>
    </row>
    <row r="124" spans="1:13" ht="75" x14ac:dyDescent="0.25">
      <c r="A124" s="4">
        <v>9</v>
      </c>
      <c r="B124" s="8" t="s">
        <v>131</v>
      </c>
      <c r="C124" s="8">
        <v>1997</v>
      </c>
      <c r="D124" s="8">
        <v>1997</v>
      </c>
      <c r="E124" s="8">
        <v>1997</v>
      </c>
      <c r="F124" s="8" t="s">
        <v>33</v>
      </c>
      <c r="G124" s="8" t="s">
        <v>61</v>
      </c>
      <c r="H124" s="8" t="s">
        <v>62</v>
      </c>
      <c r="I124" s="8" t="s">
        <v>63</v>
      </c>
      <c r="J124" s="13">
        <v>114.22000122070312</v>
      </c>
      <c r="K124" s="4">
        <v>2</v>
      </c>
      <c r="L124" s="13">
        <f t="shared" si="6"/>
        <v>116.22000122070312</v>
      </c>
      <c r="M124" s="13">
        <f t="shared" si="7"/>
        <v>18.338257106325454</v>
      </c>
    </row>
    <row r="125" spans="1:13" ht="45" x14ac:dyDescent="0.25">
      <c r="A125" s="4">
        <v>10</v>
      </c>
      <c r="B125" s="8" t="s">
        <v>325</v>
      </c>
      <c r="C125" s="8">
        <v>1998</v>
      </c>
      <c r="D125" s="8">
        <v>1998</v>
      </c>
      <c r="E125" s="8">
        <v>1998</v>
      </c>
      <c r="F125" s="8">
        <v>1</v>
      </c>
      <c r="G125" s="8" t="s">
        <v>50</v>
      </c>
      <c r="H125" s="8" t="s">
        <v>116</v>
      </c>
      <c r="I125" s="8" t="s">
        <v>52</v>
      </c>
      <c r="J125" s="13">
        <v>112.79000091552734</v>
      </c>
      <c r="K125" s="4">
        <v>4</v>
      </c>
      <c r="L125" s="13">
        <f t="shared" si="6"/>
        <v>116.79000091552734</v>
      </c>
      <c r="M125" s="13">
        <f t="shared" si="7"/>
        <v>18.918645763425378</v>
      </c>
    </row>
    <row r="126" spans="1:13" ht="75" x14ac:dyDescent="0.25">
      <c r="A126" s="4" t="s">
        <v>455</v>
      </c>
      <c r="B126" s="8" t="s">
        <v>90</v>
      </c>
      <c r="C126" s="8">
        <v>1995</v>
      </c>
      <c r="D126" s="8">
        <v>1995</v>
      </c>
      <c r="E126" s="8">
        <v>1995</v>
      </c>
      <c r="F126" s="8" t="s">
        <v>9</v>
      </c>
      <c r="G126" s="8" t="s">
        <v>91</v>
      </c>
      <c r="H126" s="8" t="s">
        <v>92</v>
      </c>
      <c r="I126" s="8" t="s">
        <v>93</v>
      </c>
      <c r="J126" s="13">
        <v>114.79000091552734</v>
      </c>
      <c r="K126" s="4">
        <v>4</v>
      </c>
      <c r="L126" s="13">
        <f t="shared" si="6"/>
        <v>118.79000091552734</v>
      </c>
      <c r="M126" s="13">
        <f t="shared" si="7"/>
        <v>20.955098282154914</v>
      </c>
    </row>
    <row r="127" spans="1:13" ht="45" x14ac:dyDescent="0.25">
      <c r="A127" s="4">
        <v>11</v>
      </c>
      <c r="B127" s="8" t="s">
        <v>118</v>
      </c>
      <c r="C127" s="8">
        <v>1999</v>
      </c>
      <c r="D127" s="8">
        <v>1999</v>
      </c>
      <c r="E127" s="8">
        <v>1999</v>
      </c>
      <c r="F127" s="8">
        <v>1</v>
      </c>
      <c r="G127" s="8" t="s">
        <v>50</v>
      </c>
      <c r="H127" s="8" t="s">
        <v>119</v>
      </c>
      <c r="I127" s="8" t="s">
        <v>120</v>
      </c>
      <c r="J127" s="13">
        <v>115.54000091552734</v>
      </c>
      <c r="K127" s="4">
        <v>4</v>
      </c>
      <c r="L127" s="13">
        <f t="shared" si="6"/>
        <v>119.54000091552734</v>
      </c>
      <c r="M127" s="13">
        <f t="shared" si="7"/>
        <v>21.718767976678492</v>
      </c>
    </row>
    <row r="128" spans="1:13" ht="75" x14ac:dyDescent="0.25">
      <c r="A128" s="4">
        <v>12</v>
      </c>
      <c r="B128" s="8" t="s">
        <v>279</v>
      </c>
      <c r="C128" s="8">
        <v>1999</v>
      </c>
      <c r="D128" s="8">
        <v>1999</v>
      </c>
      <c r="E128" s="8">
        <v>1999</v>
      </c>
      <c r="F128" s="8">
        <v>1</v>
      </c>
      <c r="G128" s="8" t="s">
        <v>61</v>
      </c>
      <c r="H128" s="8" t="s">
        <v>62</v>
      </c>
      <c r="I128" s="8" t="s">
        <v>63</v>
      </c>
      <c r="J128" s="13">
        <v>117.75</v>
      </c>
      <c r="K128" s="4">
        <v>2</v>
      </c>
      <c r="L128" s="13">
        <f t="shared" si="6"/>
        <v>119.75</v>
      </c>
      <c r="M128" s="13">
        <f t="shared" si="7"/>
        <v>21.932594558931111</v>
      </c>
    </row>
    <row r="129" spans="1:13" ht="75" x14ac:dyDescent="0.25">
      <c r="A129" s="4">
        <v>13</v>
      </c>
      <c r="B129" s="8" t="s">
        <v>219</v>
      </c>
      <c r="C129" s="8">
        <v>1998</v>
      </c>
      <c r="D129" s="8">
        <v>1998</v>
      </c>
      <c r="E129" s="8">
        <v>1998</v>
      </c>
      <c r="F129" s="8">
        <v>1</v>
      </c>
      <c r="G129" s="8" t="s">
        <v>61</v>
      </c>
      <c r="H129" s="8" t="s">
        <v>62</v>
      </c>
      <c r="I129" s="8" t="s">
        <v>63</v>
      </c>
      <c r="J129" s="13">
        <v>116.43000030517578</v>
      </c>
      <c r="K129" s="4">
        <v>6</v>
      </c>
      <c r="L129" s="13">
        <f t="shared" si="6"/>
        <v>122.43000030517578</v>
      </c>
      <c r="M129" s="13">
        <f t="shared" si="7"/>
        <v>24.661441244766685</v>
      </c>
    </row>
    <row r="130" spans="1:13" ht="30" x14ac:dyDescent="0.25">
      <c r="A130" s="4">
        <v>14</v>
      </c>
      <c r="B130" s="8" t="s">
        <v>318</v>
      </c>
      <c r="C130" s="8">
        <v>2000</v>
      </c>
      <c r="D130" s="8">
        <v>2000</v>
      </c>
      <c r="E130" s="8">
        <v>2000</v>
      </c>
      <c r="F130" s="8">
        <v>1</v>
      </c>
      <c r="G130" s="8" t="s">
        <v>16</v>
      </c>
      <c r="H130" s="8" t="s">
        <v>17</v>
      </c>
      <c r="I130" s="8" t="s">
        <v>18</v>
      </c>
      <c r="J130" s="13">
        <v>128.13999938964844</v>
      </c>
      <c r="K130" s="4">
        <v>2</v>
      </c>
      <c r="L130" s="13">
        <f t="shared" si="6"/>
        <v>130.13999938964844</v>
      </c>
      <c r="M130" s="13">
        <f t="shared" si="7"/>
        <v>32.511964772255077</v>
      </c>
    </row>
    <row r="131" spans="1:13" ht="45" x14ac:dyDescent="0.25">
      <c r="A131" s="4">
        <v>15</v>
      </c>
      <c r="B131" s="8" t="s">
        <v>312</v>
      </c>
      <c r="C131" s="8">
        <v>2001</v>
      </c>
      <c r="D131" s="8">
        <v>2001</v>
      </c>
      <c r="E131" s="8">
        <v>2001</v>
      </c>
      <c r="F131" s="8" t="s">
        <v>33</v>
      </c>
      <c r="G131" s="8" t="s">
        <v>43</v>
      </c>
      <c r="H131" s="8" t="s">
        <v>44</v>
      </c>
      <c r="I131" s="8" t="s">
        <v>45</v>
      </c>
      <c r="J131" s="13">
        <v>129.10000610351562</v>
      </c>
      <c r="K131" s="4">
        <v>4</v>
      </c>
      <c r="L131" s="13">
        <f t="shared" si="6"/>
        <v>133.10000610351562</v>
      </c>
      <c r="M131" s="13">
        <f t="shared" si="7"/>
        <v>35.525921336210665</v>
      </c>
    </row>
    <row r="132" spans="1:13" ht="75" x14ac:dyDescent="0.25">
      <c r="A132" s="4">
        <v>16</v>
      </c>
      <c r="B132" s="8" t="s">
        <v>220</v>
      </c>
      <c r="C132" s="8">
        <v>2000</v>
      </c>
      <c r="D132" s="8">
        <v>2000</v>
      </c>
      <c r="E132" s="8">
        <v>2000</v>
      </c>
      <c r="F132" s="8" t="s">
        <v>33</v>
      </c>
      <c r="G132" s="8" t="s">
        <v>21</v>
      </c>
      <c r="H132" s="8" t="s">
        <v>22</v>
      </c>
      <c r="I132" s="8" t="s">
        <v>23</v>
      </c>
      <c r="J132" s="13">
        <v>127.94999694824219</v>
      </c>
      <c r="K132" s="4">
        <v>6</v>
      </c>
      <c r="L132" s="13">
        <f t="shared" si="6"/>
        <v>133.94999694824219</v>
      </c>
      <c r="M132" s="13">
        <f t="shared" si="7"/>
        <v>36.39140433453089</v>
      </c>
    </row>
    <row r="133" spans="1:13" ht="75" x14ac:dyDescent="0.25">
      <c r="A133" s="4">
        <v>17</v>
      </c>
      <c r="B133" s="8" t="s">
        <v>64</v>
      </c>
      <c r="C133" s="8">
        <v>1998</v>
      </c>
      <c r="D133" s="8">
        <v>1998</v>
      </c>
      <c r="E133" s="8">
        <v>1998</v>
      </c>
      <c r="F133" s="8" t="s">
        <v>33</v>
      </c>
      <c r="G133" s="8" t="s">
        <v>21</v>
      </c>
      <c r="H133" s="8" t="s">
        <v>22</v>
      </c>
      <c r="I133" s="8" t="s">
        <v>23</v>
      </c>
      <c r="J133" s="13">
        <v>132.33000183105469</v>
      </c>
      <c r="K133" s="4">
        <v>8</v>
      </c>
      <c r="L133" s="13">
        <f t="shared" si="6"/>
        <v>140.33000183105469</v>
      </c>
      <c r="M133" s="13">
        <f t="shared" si="7"/>
        <v>42.887692841086029</v>
      </c>
    </row>
    <row r="134" spans="1:13" ht="75" x14ac:dyDescent="0.25">
      <c r="A134" s="4">
        <v>18</v>
      </c>
      <c r="B134" s="8" t="s">
        <v>243</v>
      </c>
      <c r="C134" s="8">
        <v>1999</v>
      </c>
      <c r="D134" s="8">
        <v>1999</v>
      </c>
      <c r="E134" s="8">
        <v>1999</v>
      </c>
      <c r="F134" s="8">
        <v>1</v>
      </c>
      <c r="G134" s="8" t="s">
        <v>61</v>
      </c>
      <c r="H134" s="8" t="s">
        <v>62</v>
      </c>
      <c r="I134" s="8" t="s">
        <v>63</v>
      </c>
      <c r="J134" s="13">
        <v>136.17999267578125</v>
      </c>
      <c r="K134" s="4">
        <v>6</v>
      </c>
      <c r="L134" s="13">
        <f t="shared" si="6"/>
        <v>142.17999267578125</v>
      </c>
      <c r="M134" s="13">
        <f t="shared" si="7"/>
        <v>44.771402098771027</v>
      </c>
    </row>
    <row r="135" spans="1:13" ht="30" x14ac:dyDescent="0.25">
      <c r="A135" s="4" t="s">
        <v>455</v>
      </c>
      <c r="B135" s="8" t="s">
        <v>144</v>
      </c>
      <c r="C135" s="8">
        <v>1998</v>
      </c>
      <c r="D135" s="8">
        <v>1998</v>
      </c>
      <c r="E135" s="8">
        <v>1998</v>
      </c>
      <c r="F135" s="8" t="s">
        <v>33</v>
      </c>
      <c r="G135" s="8" t="s">
        <v>145</v>
      </c>
      <c r="H135" s="8" t="s">
        <v>146</v>
      </c>
      <c r="I135" s="8" t="s">
        <v>147</v>
      </c>
      <c r="J135" s="13">
        <v>136.35000610351562</v>
      </c>
      <c r="K135" s="4">
        <v>6</v>
      </c>
      <c r="L135" s="13">
        <f t="shared" si="6"/>
        <v>142.35000610351562</v>
      </c>
      <c r="M135" s="13">
        <f t="shared" si="7"/>
        <v>44.944514235334779</v>
      </c>
    </row>
    <row r="136" spans="1:13" ht="30" x14ac:dyDescent="0.25">
      <c r="A136" s="4">
        <v>19</v>
      </c>
      <c r="B136" s="8" t="s">
        <v>267</v>
      </c>
      <c r="C136" s="8">
        <v>1997</v>
      </c>
      <c r="D136" s="8">
        <v>1997</v>
      </c>
      <c r="E136" s="8">
        <v>1997</v>
      </c>
      <c r="F136" s="8">
        <v>1</v>
      </c>
      <c r="G136" s="8" t="s">
        <v>30</v>
      </c>
      <c r="H136" s="8" t="s">
        <v>31</v>
      </c>
      <c r="I136" s="8" t="s">
        <v>27</v>
      </c>
      <c r="J136" s="13">
        <v>141.19999694824219</v>
      </c>
      <c r="K136" s="4">
        <v>2</v>
      </c>
      <c r="L136" s="13">
        <f t="shared" si="6"/>
        <v>143.19999694824219</v>
      </c>
      <c r="M136" s="13">
        <f t="shared" si="7"/>
        <v>45.809997233655011</v>
      </c>
    </row>
    <row r="137" spans="1:13" ht="30" x14ac:dyDescent="0.25">
      <c r="A137" s="4">
        <v>20</v>
      </c>
      <c r="B137" s="8" t="s">
        <v>79</v>
      </c>
      <c r="C137" s="8">
        <v>1999</v>
      </c>
      <c r="D137" s="8">
        <v>1999</v>
      </c>
      <c r="E137" s="8">
        <v>1999</v>
      </c>
      <c r="F137" s="8" t="s">
        <v>33</v>
      </c>
      <c r="G137" s="8" t="s">
        <v>74</v>
      </c>
      <c r="H137" s="8" t="s">
        <v>80</v>
      </c>
      <c r="I137" s="8" t="s">
        <v>81</v>
      </c>
      <c r="J137" s="13">
        <v>138.67999267578125</v>
      </c>
      <c r="K137" s="4">
        <v>6</v>
      </c>
      <c r="L137" s="13">
        <f t="shared" si="6"/>
        <v>144.67999267578125</v>
      </c>
      <c r="M137" s="13">
        <f t="shared" si="7"/>
        <v>47.31696774718295</v>
      </c>
    </row>
    <row r="138" spans="1:13" ht="45" x14ac:dyDescent="0.25">
      <c r="A138" s="4">
        <v>21</v>
      </c>
      <c r="B138" s="8" t="s">
        <v>292</v>
      </c>
      <c r="C138" s="8">
        <v>1999</v>
      </c>
      <c r="D138" s="8">
        <v>1999</v>
      </c>
      <c r="E138" s="8">
        <v>1999</v>
      </c>
      <c r="F138" s="8">
        <v>1</v>
      </c>
      <c r="G138" s="8" t="s">
        <v>57</v>
      </c>
      <c r="H138" s="8" t="s">
        <v>293</v>
      </c>
      <c r="I138" s="8" t="s">
        <v>134</v>
      </c>
      <c r="J138" s="13">
        <v>141.02000427246094</v>
      </c>
      <c r="K138" s="4">
        <v>6</v>
      </c>
      <c r="L138" s="13">
        <f t="shared" si="6"/>
        <v>147.02000427246094</v>
      </c>
      <c r="M138" s="13">
        <f t="shared" si="7"/>
        <v>49.699629002140284</v>
      </c>
    </row>
    <row r="139" spans="1:13" ht="45" x14ac:dyDescent="0.25">
      <c r="A139" s="4">
        <v>22</v>
      </c>
      <c r="B139" s="8" t="s">
        <v>260</v>
      </c>
      <c r="C139" s="8">
        <v>1997</v>
      </c>
      <c r="D139" s="8">
        <v>1997</v>
      </c>
      <c r="E139" s="8">
        <v>1997</v>
      </c>
      <c r="F139" s="8" t="s">
        <v>33</v>
      </c>
      <c r="G139" s="8" t="s">
        <v>57</v>
      </c>
      <c r="H139" s="8" t="s">
        <v>261</v>
      </c>
      <c r="I139" s="8" t="s">
        <v>262</v>
      </c>
      <c r="J139" s="13">
        <v>133.64999389648437</v>
      </c>
      <c r="K139" s="4">
        <v>14</v>
      </c>
      <c r="L139" s="13">
        <f t="shared" si="6"/>
        <v>147.64999389648438</v>
      </c>
      <c r="M139" s="13">
        <f t="shared" si="7"/>
        <v>50.341100980448282</v>
      </c>
    </row>
    <row r="140" spans="1:13" ht="45" x14ac:dyDescent="0.25">
      <c r="A140" s="4">
        <v>23</v>
      </c>
      <c r="B140" s="8" t="s">
        <v>211</v>
      </c>
      <c r="C140" s="8">
        <v>2000</v>
      </c>
      <c r="D140" s="8">
        <v>2000</v>
      </c>
      <c r="E140" s="8">
        <v>2000</v>
      </c>
      <c r="F140" s="8">
        <v>1</v>
      </c>
      <c r="G140" s="8" t="s">
        <v>83</v>
      </c>
      <c r="H140" s="8" t="s">
        <v>84</v>
      </c>
      <c r="I140" s="8" t="s">
        <v>85</v>
      </c>
      <c r="J140" s="13">
        <v>138.5</v>
      </c>
      <c r="K140" s="4">
        <v>10</v>
      </c>
      <c r="L140" s="13">
        <f t="shared" si="6"/>
        <v>148.5</v>
      </c>
      <c r="M140" s="13">
        <f t="shared" si="7"/>
        <v>51.206599515668231</v>
      </c>
    </row>
    <row r="141" spans="1:13" ht="60" x14ac:dyDescent="0.25">
      <c r="A141" s="4" t="s">
        <v>455</v>
      </c>
      <c r="B141" s="8" t="s">
        <v>342</v>
      </c>
      <c r="C141" s="8">
        <v>1996</v>
      </c>
      <c r="D141" s="8">
        <v>1996</v>
      </c>
      <c r="E141" s="8">
        <v>1996</v>
      </c>
      <c r="F141" s="8" t="s">
        <v>9</v>
      </c>
      <c r="G141" s="8" t="s">
        <v>16</v>
      </c>
      <c r="H141" s="8" t="s">
        <v>251</v>
      </c>
      <c r="I141" s="8" t="s">
        <v>114</v>
      </c>
      <c r="J141" s="13">
        <v>101.83999633789062</v>
      </c>
      <c r="K141" s="4">
        <v>50</v>
      </c>
      <c r="L141" s="13">
        <f t="shared" si="6"/>
        <v>151.83999633789062</v>
      </c>
      <c r="M141" s="13">
        <f t="shared" si="7"/>
        <v>54.607471493090621</v>
      </c>
    </row>
    <row r="142" spans="1:13" ht="45" x14ac:dyDescent="0.25">
      <c r="A142" s="4">
        <v>24</v>
      </c>
      <c r="B142" s="8" t="s">
        <v>113</v>
      </c>
      <c r="C142" s="8">
        <v>1999</v>
      </c>
      <c r="D142" s="8">
        <v>1999</v>
      </c>
      <c r="E142" s="8">
        <v>1999</v>
      </c>
      <c r="F142" s="8">
        <v>1</v>
      </c>
      <c r="G142" s="8" t="s">
        <v>16</v>
      </c>
      <c r="H142" s="8" t="s">
        <v>17</v>
      </c>
      <c r="I142" s="8" t="s">
        <v>114</v>
      </c>
      <c r="J142" s="13">
        <v>139.85000610351562</v>
      </c>
      <c r="K142" s="4">
        <v>12</v>
      </c>
      <c r="L142" s="13">
        <f t="shared" si="6"/>
        <v>151.85000610351562</v>
      </c>
      <c r="M142" s="13">
        <f t="shared" si="7"/>
        <v>54.617663699300088</v>
      </c>
    </row>
    <row r="143" spans="1:13" ht="75" x14ac:dyDescent="0.25">
      <c r="A143" s="4">
        <v>25</v>
      </c>
      <c r="B143" s="8" t="s">
        <v>333</v>
      </c>
      <c r="C143" s="8">
        <v>2002</v>
      </c>
      <c r="D143" s="8">
        <v>2002</v>
      </c>
      <c r="E143" s="8">
        <v>2002</v>
      </c>
      <c r="F143" s="8">
        <v>1</v>
      </c>
      <c r="G143" s="8" t="s">
        <v>21</v>
      </c>
      <c r="H143" s="8" t="s">
        <v>22</v>
      </c>
      <c r="I143" s="8" t="s">
        <v>23</v>
      </c>
      <c r="J143" s="13">
        <v>148.99000549316406</v>
      </c>
      <c r="K143" s="4">
        <v>6</v>
      </c>
      <c r="L143" s="13">
        <f t="shared" si="6"/>
        <v>154.99000549316406</v>
      </c>
      <c r="M143" s="13">
        <f t="shared" si="7"/>
        <v>57.814893532229469</v>
      </c>
    </row>
    <row r="144" spans="1:13" ht="45" x14ac:dyDescent="0.25">
      <c r="A144" s="4">
        <v>26</v>
      </c>
      <c r="B144" s="8" t="s">
        <v>304</v>
      </c>
      <c r="C144" s="8">
        <v>1998</v>
      </c>
      <c r="D144" s="8">
        <v>1998</v>
      </c>
      <c r="E144" s="8">
        <v>1998</v>
      </c>
      <c r="F144" s="8" t="s">
        <v>33</v>
      </c>
      <c r="G144" s="8" t="s">
        <v>34</v>
      </c>
      <c r="H144" s="8" t="s">
        <v>35</v>
      </c>
      <c r="I144" s="8" t="s">
        <v>69</v>
      </c>
      <c r="J144" s="13">
        <v>107.09999847412109</v>
      </c>
      <c r="K144" s="4">
        <v>54</v>
      </c>
      <c r="L144" s="13">
        <f t="shared" si="6"/>
        <v>161.09999847412109</v>
      </c>
      <c r="M144" s="13">
        <f t="shared" si="7"/>
        <v>64.036248829974355</v>
      </c>
    </row>
    <row r="145" spans="1:13" ht="45" x14ac:dyDescent="0.25">
      <c r="A145" s="4">
        <v>27</v>
      </c>
      <c r="B145" s="8" t="s">
        <v>340</v>
      </c>
      <c r="C145" s="8">
        <v>1998</v>
      </c>
      <c r="D145" s="8">
        <v>1998</v>
      </c>
      <c r="E145" s="8">
        <v>1998</v>
      </c>
      <c r="F145" s="8">
        <v>1</v>
      </c>
      <c r="G145" s="8" t="s">
        <v>83</v>
      </c>
      <c r="H145" s="8" t="s">
        <v>84</v>
      </c>
      <c r="I145" s="8" t="s">
        <v>341</v>
      </c>
      <c r="J145" s="13">
        <v>159.63999938964844</v>
      </c>
      <c r="K145" s="4">
        <v>2</v>
      </c>
      <c r="L145" s="13">
        <f t="shared" si="6"/>
        <v>161.63999938964844</v>
      </c>
      <c r="M145" s="13">
        <f t="shared" si="7"/>
        <v>64.586091942245304</v>
      </c>
    </row>
    <row r="146" spans="1:13" ht="45" x14ac:dyDescent="0.25">
      <c r="A146" s="4">
        <v>28</v>
      </c>
      <c r="B146" s="8" t="s">
        <v>329</v>
      </c>
      <c r="C146" s="8">
        <v>1999</v>
      </c>
      <c r="D146" s="8">
        <v>1999</v>
      </c>
      <c r="E146" s="8">
        <v>1999</v>
      </c>
      <c r="F146" s="8">
        <v>1</v>
      </c>
      <c r="G146" s="8" t="s">
        <v>43</v>
      </c>
      <c r="H146" s="8" t="s">
        <v>44</v>
      </c>
      <c r="I146" s="8" t="s">
        <v>45</v>
      </c>
      <c r="J146" s="13">
        <v>154.8800048828125</v>
      </c>
      <c r="K146" s="4">
        <v>10</v>
      </c>
      <c r="L146" s="13">
        <f t="shared" si="6"/>
        <v>164.8800048828125</v>
      </c>
      <c r="M146" s="13">
        <f t="shared" si="7"/>
        <v>67.885150615871055</v>
      </c>
    </row>
    <row r="147" spans="1:13" ht="30" x14ac:dyDescent="0.25">
      <c r="A147" s="4">
        <v>29</v>
      </c>
      <c r="B147" s="8" t="s">
        <v>510</v>
      </c>
      <c r="C147" s="8">
        <v>2000</v>
      </c>
      <c r="D147" s="8">
        <v>2000</v>
      </c>
      <c r="E147" s="8">
        <v>2000</v>
      </c>
      <c r="F147" s="8">
        <v>1</v>
      </c>
      <c r="G147" s="8" t="s">
        <v>141</v>
      </c>
      <c r="H147" s="8" t="s">
        <v>142</v>
      </c>
      <c r="I147" s="8" t="s">
        <v>143</v>
      </c>
      <c r="J147" s="13">
        <v>159.25</v>
      </c>
      <c r="K147" s="4">
        <v>8</v>
      </c>
      <c r="L147" s="13">
        <f t="shared" si="6"/>
        <v>167.25</v>
      </c>
      <c r="M147" s="13">
        <f t="shared" si="7"/>
        <v>70.298341878757654</v>
      </c>
    </row>
    <row r="148" spans="1:13" ht="45" x14ac:dyDescent="0.25">
      <c r="A148" s="4">
        <v>30</v>
      </c>
      <c r="B148" s="8" t="s">
        <v>223</v>
      </c>
      <c r="C148" s="8">
        <v>2000</v>
      </c>
      <c r="D148" s="8">
        <v>2000</v>
      </c>
      <c r="E148" s="8">
        <v>2000</v>
      </c>
      <c r="F148" s="8">
        <v>1</v>
      </c>
      <c r="G148" s="8" t="s">
        <v>34</v>
      </c>
      <c r="H148" s="8" t="s">
        <v>35</v>
      </c>
      <c r="I148" s="8" t="s">
        <v>36</v>
      </c>
      <c r="J148" s="13">
        <v>120.15000152587891</v>
      </c>
      <c r="K148" s="4">
        <v>58</v>
      </c>
      <c r="L148" s="13">
        <f t="shared" si="6"/>
        <v>178.15000152587891</v>
      </c>
      <c r="M148" s="13">
        <f t="shared" si="7"/>
        <v>81.397009659523604</v>
      </c>
    </row>
    <row r="149" spans="1:13" ht="45" x14ac:dyDescent="0.25">
      <c r="A149" s="4">
        <v>31</v>
      </c>
      <c r="B149" s="8" t="s">
        <v>332</v>
      </c>
      <c r="C149" s="8">
        <v>2001</v>
      </c>
      <c r="D149" s="8">
        <v>2001</v>
      </c>
      <c r="E149" s="8">
        <v>2001</v>
      </c>
      <c r="F149" s="8" t="s">
        <v>33</v>
      </c>
      <c r="G149" s="8" t="s">
        <v>10</v>
      </c>
      <c r="H149" s="8" t="s">
        <v>71</v>
      </c>
      <c r="I149" s="8" t="s">
        <v>72</v>
      </c>
      <c r="J149" s="13">
        <v>136.22000122070312</v>
      </c>
      <c r="K149" s="4">
        <v>54</v>
      </c>
      <c r="L149" s="13">
        <f t="shared" si="6"/>
        <v>190.22000122070312</v>
      </c>
      <c r="M149" s="13">
        <f t="shared" si="7"/>
        <v>93.68700029931837</v>
      </c>
    </row>
    <row r="150" spans="1:13" ht="75" x14ac:dyDescent="0.25">
      <c r="A150" s="4">
        <v>32</v>
      </c>
      <c r="B150" s="8" t="s">
        <v>106</v>
      </c>
      <c r="C150" s="8">
        <v>1998</v>
      </c>
      <c r="D150" s="8">
        <v>1998</v>
      </c>
      <c r="E150" s="8">
        <v>1998</v>
      </c>
      <c r="F150" s="8" t="s">
        <v>33</v>
      </c>
      <c r="G150" s="8" t="s">
        <v>57</v>
      </c>
      <c r="H150" s="8" t="s">
        <v>107</v>
      </c>
      <c r="I150" s="8" t="s">
        <v>108</v>
      </c>
      <c r="J150" s="13">
        <v>144.05999755859375</v>
      </c>
      <c r="K150" s="4">
        <v>54</v>
      </c>
      <c r="L150" s="13">
        <f t="shared" si="6"/>
        <v>198.05999755859375</v>
      </c>
      <c r="M150" s="13">
        <f t="shared" si="7"/>
        <v>101.66989044388224</v>
      </c>
    </row>
    <row r="151" spans="1:13" ht="75" x14ac:dyDescent="0.25">
      <c r="A151" s="4">
        <v>33</v>
      </c>
      <c r="B151" s="8" t="s">
        <v>101</v>
      </c>
      <c r="C151" s="8">
        <v>1997</v>
      </c>
      <c r="D151" s="8">
        <v>1997</v>
      </c>
      <c r="E151" s="8">
        <v>1997</v>
      </c>
      <c r="F151" s="8" t="s">
        <v>33</v>
      </c>
      <c r="G151" s="8" t="s">
        <v>21</v>
      </c>
      <c r="H151" s="8" t="s">
        <v>437</v>
      </c>
      <c r="I151" s="8" t="s">
        <v>103</v>
      </c>
      <c r="J151" s="13">
        <v>112.66000366210937</v>
      </c>
      <c r="K151" s="4">
        <v>102</v>
      </c>
      <c r="L151" s="13">
        <f t="shared" si="6"/>
        <v>214.66000366210937</v>
      </c>
      <c r="M151" s="13">
        <f t="shared" si="7"/>
        <v>118.57245256409728</v>
      </c>
    </row>
    <row r="152" spans="1:13" ht="45" x14ac:dyDescent="0.25">
      <c r="A152" s="4">
        <v>34</v>
      </c>
      <c r="B152" s="8" t="s">
        <v>115</v>
      </c>
      <c r="C152" s="8">
        <v>1998</v>
      </c>
      <c r="D152" s="8">
        <v>1998</v>
      </c>
      <c r="E152" s="8">
        <v>1998</v>
      </c>
      <c r="F152" s="8">
        <v>1</v>
      </c>
      <c r="G152" s="8" t="s">
        <v>50</v>
      </c>
      <c r="H152" s="8" t="s">
        <v>116</v>
      </c>
      <c r="I152" s="8" t="s">
        <v>52</v>
      </c>
      <c r="J152" s="13"/>
      <c r="K152" s="4"/>
      <c r="L152" s="13" t="s">
        <v>456</v>
      </c>
      <c r="M152" s="13" t="str">
        <f t="shared" si="7"/>
        <v/>
      </c>
    </row>
    <row r="153" spans="1:13" ht="45" x14ac:dyDescent="0.25">
      <c r="A153" s="4">
        <v>34</v>
      </c>
      <c r="B153" s="8" t="s">
        <v>70</v>
      </c>
      <c r="C153" s="8">
        <v>1998</v>
      </c>
      <c r="D153" s="8">
        <v>1998</v>
      </c>
      <c r="E153" s="8">
        <v>1998</v>
      </c>
      <c r="F153" s="8" t="s">
        <v>33</v>
      </c>
      <c r="G153" s="8" t="s">
        <v>10</v>
      </c>
      <c r="H153" s="8" t="s">
        <v>71</v>
      </c>
      <c r="I153" s="8" t="s">
        <v>72</v>
      </c>
      <c r="J153" s="13"/>
      <c r="K153" s="4"/>
      <c r="L153" s="13" t="s">
        <v>456</v>
      </c>
      <c r="M153" s="13" t="str">
        <f t="shared" si="7"/>
        <v/>
      </c>
    </row>
    <row r="155" spans="1:13" ht="18.75" x14ac:dyDescent="0.25">
      <c r="A155" s="29" t="s">
        <v>511</v>
      </c>
      <c r="B155" s="29"/>
      <c r="C155" s="29"/>
      <c r="D155" s="29"/>
      <c r="E155" s="29"/>
      <c r="F155" s="29"/>
      <c r="G155" s="29"/>
      <c r="H155" s="29"/>
      <c r="I155" s="29"/>
      <c r="J155" s="29"/>
    </row>
    <row r="156" spans="1:13" x14ac:dyDescent="0.25">
      <c r="A156" s="52" t="s">
        <v>446</v>
      </c>
      <c r="B156" s="52" t="s">
        <v>1</v>
      </c>
      <c r="C156" s="52" t="s">
        <v>2</v>
      </c>
      <c r="D156" s="52" t="s">
        <v>346</v>
      </c>
      <c r="E156" s="52" t="s">
        <v>347</v>
      </c>
      <c r="F156" s="52" t="s">
        <v>3</v>
      </c>
      <c r="G156" s="52" t="s">
        <v>4</v>
      </c>
      <c r="H156" s="52" t="s">
        <v>5</v>
      </c>
      <c r="I156" s="52" t="s">
        <v>6</v>
      </c>
      <c r="J156" s="52" t="s">
        <v>449</v>
      </c>
      <c r="K156" s="52" t="s">
        <v>450</v>
      </c>
      <c r="L156" s="52" t="s">
        <v>451</v>
      </c>
      <c r="M156" s="52" t="s">
        <v>454</v>
      </c>
    </row>
    <row r="157" spans="1:13" x14ac:dyDescent="0.25">
      <c r="A157" s="53"/>
      <c r="B157" s="53"/>
      <c r="C157" s="53"/>
      <c r="D157" s="53"/>
      <c r="E157" s="53"/>
      <c r="F157" s="53"/>
      <c r="G157" s="53"/>
      <c r="H157" s="53"/>
      <c r="I157" s="53"/>
      <c r="J157" s="53"/>
      <c r="K157" s="53"/>
      <c r="L157" s="53"/>
      <c r="M157" s="53"/>
    </row>
    <row r="158" spans="1:13" ht="75" x14ac:dyDescent="0.25">
      <c r="A158" s="10">
        <v>1</v>
      </c>
      <c r="B158" s="11" t="s">
        <v>337</v>
      </c>
      <c r="C158" s="11">
        <v>2000</v>
      </c>
      <c r="D158" s="11">
        <v>2000</v>
      </c>
      <c r="E158" s="11">
        <v>2000</v>
      </c>
      <c r="F158" s="11" t="s">
        <v>33</v>
      </c>
      <c r="G158" s="11" t="s">
        <v>246</v>
      </c>
      <c r="H158" s="11" t="s">
        <v>338</v>
      </c>
      <c r="I158" s="11" t="s">
        <v>248</v>
      </c>
      <c r="J158" s="12">
        <v>119.12999725341797</v>
      </c>
      <c r="K158" s="10">
        <v>8</v>
      </c>
      <c r="L158" s="12">
        <f t="shared" ref="L158:L169" si="8">J158+K158</f>
        <v>127.12999725341797</v>
      </c>
      <c r="M158" s="12">
        <f t="shared" ref="M158:M171" si="9">IF( AND(ISNUMBER(L$158),ISNUMBER(L158)),(L158-L$158)/L$158*100,"")</f>
        <v>0</v>
      </c>
    </row>
    <row r="159" spans="1:13" ht="75" x14ac:dyDescent="0.25">
      <c r="A159" s="4">
        <v>2</v>
      </c>
      <c r="B159" s="8" t="s">
        <v>245</v>
      </c>
      <c r="C159" s="8">
        <v>1998</v>
      </c>
      <c r="D159" s="8">
        <v>1998</v>
      </c>
      <c r="E159" s="8">
        <v>1998</v>
      </c>
      <c r="F159" s="8" t="s">
        <v>9</v>
      </c>
      <c r="G159" s="8" t="s">
        <v>246</v>
      </c>
      <c r="H159" s="8" t="s">
        <v>247</v>
      </c>
      <c r="I159" s="8" t="s">
        <v>248</v>
      </c>
      <c r="J159" s="13">
        <v>117.66000366210937</v>
      </c>
      <c r="K159" s="4">
        <v>10</v>
      </c>
      <c r="L159" s="13">
        <f t="shared" si="8"/>
        <v>127.66000366210937</v>
      </c>
      <c r="M159" s="13">
        <f t="shared" si="9"/>
        <v>0.41690114067642414</v>
      </c>
    </row>
    <row r="160" spans="1:13" ht="45" x14ac:dyDescent="0.25">
      <c r="A160" s="4">
        <v>3</v>
      </c>
      <c r="B160" s="8" t="s">
        <v>187</v>
      </c>
      <c r="C160" s="8">
        <v>1998</v>
      </c>
      <c r="D160" s="8">
        <v>1998</v>
      </c>
      <c r="E160" s="8">
        <v>1998</v>
      </c>
      <c r="F160" s="8" t="s">
        <v>33</v>
      </c>
      <c r="G160" s="8" t="s">
        <v>50</v>
      </c>
      <c r="H160" s="8" t="s">
        <v>112</v>
      </c>
      <c r="I160" s="8" t="s">
        <v>52</v>
      </c>
      <c r="J160" s="13">
        <v>135.82000732421875</v>
      </c>
      <c r="K160" s="4">
        <v>2</v>
      </c>
      <c r="L160" s="13">
        <f t="shared" si="8"/>
        <v>137.82000732421875</v>
      </c>
      <c r="M160" s="13">
        <f t="shared" si="9"/>
        <v>8.4087235914050744</v>
      </c>
    </row>
    <row r="161" spans="1:13" ht="45" x14ac:dyDescent="0.25">
      <c r="A161" s="4">
        <v>4</v>
      </c>
      <c r="B161" s="8" t="s">
        <v>271</v>
      </c>
      <c r="C161" s="8">
        <v>1998</v>
      </c>
      <c r="D161" s="8">
        <v>1998</v>
      </c>
      <c r="E161" s="8">
        <v>1998</v>
      </c>
      <c r="F161" s="8" t="s">
        <v>33</v>
      </c>
      <c r="G161" s="8" t="s">
        <v>10</v>
      </c>
      <c r="H161" s="8" t="s">
        <v>11</v>
      </c>
      <c r="I161" s="8" t="s">
        <v>12</v>
      </c>
      <c r="J161" s="13">
        <v>160</v>
      </c>
      <c r="K161" s="4">
        <v>4</v>
      </c>
      <c r="L161" s="13">
        <f t="shared" si="8"/>
        <v>164</v>
      </c>
      <c r="M161" s="13">
        <f t="shared" si="9"/>
        <v>29.001811958735612</v>
      </c>
    </row>
    <row r="162" spans="1:13" ht="60" x14ac:dyDescent="0.25">
      <c r="A162" s="4">
        <v>5</v>
      </c>
      <c r="B162" s="8" t="s">
        <v>322</v>
      </c>
      <c r="C162" s="8">
        <v>2001</v>
      </c>
      <c r="D162" s="8">
        <v>2001</v>
      </c>
      <c r="E162" s="8">
        <v>2001</v>
      </c>
      <c r="F162" s="8" t="s">
        <v>33</v>
      </c>
      <c r="G162" s="8" t="s">
        <v>299</v>
      </c>
      <c r="H162" s="8" t="s">
        <v>323</v>
      </c>
      <c r="I162" s="8" t="s">
        <v>324</v>
      </c>
      <c r="J162" s="13">
        <v>168.57000732421875</v>
      </c>
      <c r="K162" s="4">
        <v>2</v>
      </c>
      <c r="L162" s="13">
        <f t="shared" si="8"/>
        <v>170.57000732421875</v>
      </c>
      <c r="M162" s="13">
        <f t="shared" si="9"/>
        <v>34.169756162433075</v>
      </c>
    </row>
    <row r="163" spans="1:13" ht="60" x14ac:dyDescent="0.25">
      <c r="A163" s="4">
        <v>6</v>
      </c>
      <c r="B163" s="8" t="s">
        <v>216</v>
      </c>
      <c r="C163" s="8">
        <v>1999</v>
      </c>
      <c r="D163" s="8">
        <v>1999</v>
      </c>
      <c r="E163" s="8">
        <v>1999</v>
      </c>
      <c r="F163" s="8">
        <v>1</v>
      </c>
      <c r="G163" s="8" t="s">
        <v>74</v>
      </c>
      <c r="H163" s="8" t="s">
        <v>217</v>
      </c>
      <c r="I163" s="8" t="s">
        <v>218</v>
      </c>
      <c r="J163" s="13">
        <v>171.3699951171875</v>
      </c>
      <c r="K163" s="4">
        <v>16</v>
      </c>
      <c r="L163" s="13">
        <f t="shared" si="8"/>
        <v>187.3699951171875</v>
      </c>
      <c r="M163" s="13">
        <f t="shared" si="9"/>
        <v>47.384566322052635</v>
      </c>
    </row>
    <row r="164" spans="1:13" ht="30" x14ac:dyDescent="0.25">
      <c r="A164" s="4">
        <v>7</v>
      </c>
      <c r="B164" s="8" t="s">
        <v>263</v>
      </c>
      <c r="C164" s="8">
        <v>2002</v>
      </c>
      <c r="D164" s="8">
        <v>2002</v>
      </c>
      <c r="E164" s="8">
        <v>2002</v>
      </c>
      <c r="F164" s="8">
        <v>2</v>
      </c>
      <c r="G164" s="8" t="s">
        <v>30</v>
      </c>
      <c r="H164" s="8" t="s">
        <v>122</v>
      </c>
      <c r="I164" s="8" t="s">
        <v>123</v>
      </c>
      <c r="J164" s="13">
        <v>183.58999633789063</v>
      </c>
      <c r="K164" s="4">
        <v>10</v>
      </c>
      <c r="L164" s="13">
        <f t="shared" si="8"/>
        <v>193.58999633789063</v>
      </c>
      <c r="M164" s="13">
        <f t="shared" si="9"/>
        <v>52.277196979712706</v>
      </c>
    </row>
    <row r="165" spans="1:13" ht="75" x14ac:dyDescent="0.25">
      <c r="A165" s="4">
        <v>8</v>
      </c>
      <c r="B165" s="8" t="s">
        <v>110</v>
      </c>
      <c r="C165" s="8">
        <v>1999</v>
      </c>
      <c r="D165" s="8">
        <v>1999</v>
      </c>
      <c r="E165" s="8">
        <v>1999</v>
      </c>
      <c r="F165" s="8">
        <v>1</v>
      </c>
      <c r="G165" s="8" t="s">
        <v>38</v>
      </c>
      <c r="H165" s="8" t="s">
        <v>39</v>
      </c>
      <c r="I165" s="8" t="s">
        <v>47</v>
      </c>
      <c r="J165" s="13">
        <v>192.75</v>
      </c>
      <c r="K165" s="4">
        <v>2</v>
      </c>
      <c r="L165" s="13">
        <f t="shared" si="8"/>
        <v>194.75</v>
      </c>
      <c r="M165" s="13">
        <f t="shared" si="9"/>
        <v>53.189651700998539</v>
      </c>
    </row>
    <row r="166" spans="1:13" ht="30" x14ac:dyDescent="0.25">
      <c r="A166" s="4">
        <v>9</v>
      </c>
      <c r="B166" s="8" t="s">
        <v>288</v>
      </c>
      <c r="C166" s="8">
        <v>1999</v>
      </c>
      <c r="D166" s="8">
        <v>1999</v>
      </c>
      <c r="E166" s="8">
        <v>1999</v>
      </c>
      <c r="F166" s="8">
        <v>1</v>
      </c>
      <c r="G166" s="8" t="s">
        <v>16</v>
      </c>
      <c r="H166" s="8" t="s">
        <v>17</v>
      </c>
      <c r="I166" s="8" t="s">
        <v>18</v>
      </c>
      <c r="J166" s="13">
        <v>141.47999572753906</v>
      </c>
      <c r="K166" s="4">
        <v>58</v>
      </c>
      <c r="L166" s="13">
        <f t="shared" si="8"/>
        <v>199.47999572753906</v>
      </c>
      <c r="M166" s="13">
        <f t="shared" si="9"/>
        <v>56.910249380325475</v>
      </c>
    </row>
    <row r="167" spans="1:13" ht="45" x14ac:dyDescent="0.25">
      <c r="A167" s="4">
        <v>10</v>
      </c>
      <c r="B167" s="8" t="s">
        <v>264</v>
      </c>
      <c r="C167" s="8">
        <v>2003</v>
      </c>
      <c r="D167" s="8">
        <v>2003</v>
      </c>
      <c r="E167" s="8">
        <v>2003</v>
      </c>
      <c r="F167" s="8">
        <v>1</v>
      </c>
      <c r="G167" s="8" t="s">
        <v>57</v>
      </c>
      <c r="H167" s="8" t="s">
        <v>265</v>
      </c>
      <c r="I167" s="8" t="s">
        <v>59</v>
      </c>
      <c r="J167" s="13">
        <v>172.91999816894531</v>
      </c>
      <c r="K167" s="4">
        <v>60</v>
      </c>
      <c r="L167" s="13">
        <f t="shared" si="8"/>
        <v>232.91999816894531</v>
      </c>
      <c r="M167" s="13">
        <f t="shared" si="9"/>
        <v>83.214035397678828</v>
      </c>
    </row>
    <row r="168" spans="1:13" ht="45" x14ac:dyDescent="0.25">
      <c r="A168" s="4">
        <v>11</v>
      </c>
      <c r="B168" s="8" t="s">
        <v>289</v>
      </c>
      <c r="C168" s="8">
        <v>1999</v>
      </c>
      <c r="D168" s="8">
        <v>1999</v>
      </c>
      <c r="E168" s="8">
        <v>1999</v>
      </c>
      <c r="F168" s="8" t="s">
        <v>33</v>
      </c>
      <c r="G168" s="8" t="s">
        <v>10</v>
      </c>
      <c r="H168" s="8" t="s">
        <v>71</v>
      </c>
      <c r="I168" s="8" t="s">
        <v>72</v>
      </c>
      <c r="J168" s="13">
        <v>228.27000427246094</v>
      </c>
      <c r="K168" s="4">
        <v>8</v>
      </c>
      <c r="L168" s="13">
        <f t="shared" si="8"/>
        <v>236.27000427246094</v>
      </c>
      <c r="M168" s="13">
        <f t="shared" si="9"/>
        <v>85.849138186863811</v>
      </c>
    </row>
    <row r="169" spans="1:13" ht="45" x14ac:dyDescent="0.25">
      <c r="A169" s="4">
        <v>12</v>
      </c>
      <c r="B169" s="8" t="s">
        <v>203</v>
      </c>
      <c r="C169" s="8">
        <v>1998</v>
      </c>
      <c r="D169" s="8">
        <v>1998</v>
      </c>
      <c r="E169" s="8">
        <v>1998</v>
      </c>
      <c r="F169" s="8">
        <v>1</v>
      </c>
      <c r="G169" s="8" t="s">
        <v>83</v>
      </c>
      <c r="H169" s="8" t="s">
        <v>204</v>
      </c>
      <c r="I169" s="8" t="s">
        <v>85</v>
      </c>
      <c r="J169" s="13">
        <v>216.6300048828125</v>
      </c>
      <c r="K169" s="4">
        <v>56</v>
      </c>
      <c r="L169" s="13">
        <f t="shared" si="8"/>
        <v>272.6300048828125</v>
      </c>
      <c r="M169" s="13">
        <f t="shared" si="9"/>
        <v>114.4497842939131</v>
      </c>
    </row>
    <row r="170" spans="1:13" ht="45" x14ac:dyDescent="0.25">
      <c r="A170" s="4">
        <v>13</v>
      </c>
      <c r="B170" s="8" t="s">
        <v>193</v>
      </c>
      <c r="C170" s="8">
        <v>2001</v>
      </c>
      <c r="D170" s="8">
        <v>2001</v>
      </c>
      <c r="E170" s="8">
        <v>2001</v>
      </c>
      <c r="F170" s="8" t="s">
        <v>33</v>
      </c>
      <c r="G170" s="8" t="s">
        <v>34</v>
      </c>
      <c r="H170" s="8" t="s">
        <v>35</v>
      </c>
      <c r="I170" s="8" t="s">
        <v>194</v>
      </c>
      <c r="J170" s="13"/>
      <c r="K170" s="4"/>
      <c r="L170" s="13" t="s">
        <v>457</v>
      </c>
      <c r="M170" s="13" t="str">
        <f t="shared" si="9"/>
        <v/>
      </c>
    </row>
    <row r="171" spans="1:13" ht="75" x14ac:dyDescent="0.25">
      <c r="A171" s="4">
        <v>14</v>
      </c>
      <c r="B171" s="8" t="s">
        <v>165</v>
      </c>
      <c r="C171" s="8">
        <v>1999</v>
      </c>
      <c r="D171" s="8">
        <v>1999</v>
      </c>
      <c r="E171" s="8">
        <v>1999</v>
      </c>
      <c r="F171" s="8" t="s">
        <v>33</v>
      </c>
      <c r="G171" s="8" t="s">
        <v>166</v>
      </c>
      <c r="H171" s="8" t="s">
        <v>167</v>
      </c>
      <c r="I171" s="8" t="s">
        <v>168</v>
      </c>
      <c r="J171" s="13"/>
      <c r="K171" s="4"/>
      <c r="L171" s="13" t="s">
        <v>456</v>
      </c>
      <c r="M171" s="13" t="str">
        <f t="shared" si="9"/>
        <v/>
      </c>
    </row>
  </sheetData>
  <mergeCells count="76">
    <mergeCell ref="A5:M5"/>
    <mergeCell ref="A1:M1"/>
    <mergeCell ref="A2:M2"/>
    <mergeCell ref="A3:B3"/>
    <mergeCell ref="C3:M3"/>
    <mergeCell ref="A4:M4"/>
    <mergeCell ref="A7:J7"/>
    <mergeCell ref="J8:J9"/>
    <mergeCell ref="K8:K9"/>
    <mergeCell ref="A8:A9"/>
    <mergeCell ref="B8:B9"/>
    <mergeCell ref="C8:C9"/>
    <mergeCell ref="D8:D9"/>
    <mergeCell ref="E8:E9"/>
    <mergeCell ref="F8:F9"/>
    <mergeCell ref="M57:M58"/>
    <mergeCell ref="L8:L9"/>
    <mergeCell ref="M8:M9"/>
    <mergeCell ref="A57:A58"/>
    <mergeCell ref="B57:B58"/>
    <mergeCell ref="C57:C58"/>
    <mergeCell ref="D57:D58"/>
    <mergeCell ref="E57:E58"/>
    <mergeCell ref="F57:F58"/>
    <mergeCell ref="G57:G58"/>
    <mergeCell ref="H57:H58"/>
    <mergeCell ref="G8:G9"/>
    <mergeCell ref="H8:H9"/>
    <mergeCell ref="I8:I9"/>
    <mergeCell ref="I57:I58"/>
    <mergeCell ref="A56:J56"/>
    <mergeCell ref="J57:J58"/>
    <mergeCell ref="K57:K58"/>
    <mergeCell ref="L57:L58"/>
    <mergeCell ref="A77:J77"/>
    <mergeCell ref="J78:J79"/>
    <mergeCell ref="K78:K79"/>
    <mergeCell ref="A78:A79"/>
    <mergeCell ref="B78:B79"/>
    <mergeCell ref="C78:C79"/>
    <mergeCell ref="D78:D79"/>
    <mergeCell ref="E78:E79"/>
    <mergeCell ref="F78:F79"/>
    <mergeCell ref="M108:M109"/>
    <mergeCell ref="L78:L79"/>
    <mergeCell ref="M78:M79"/>
    <mergeCell ref="A108:A109"/>
    <mergeCell ref="B108:B109"/>
    <mergeCell ref="C108:C109"/>
    <mergeCell ref="D108:D109"/>
    <mergeCell ref="E108:E109"/>
    <mergeCell ref="F108:F109"/>
    <mergeCell ref="G108:G109"/>
    <mergeCell ref="H108:H109"/>
    <mergeCell ref="G78:G79"/>
    <mergeCell ref="H78:H79"/>
    <mergeCell ref="I78:I79"/>
    <mergeCell ref="I108:I109"/>
    <mergeCell ref="A107:J107"/>
    <mergeCell ref="J108:J109"/>
    <mergeCell ref="K108:K109"/>
    <mergeCell ref="L108:L109"/>
    <mergeCell ref="A155:J155"/>
    <mergeCell ref="J156:J157"/>
    <mergeCell ref="K156:K157"/>
    <mergeCell ref="A156:A157"/>
    <mergeCell ref="B156:B157"/>
    <mergeCell ref="C156:C157"/>
    <mergeCell ref="D156:D157"/>
    <mergeCell ref="E156:E157"/>
    <mergeCell ref="F156:F157"/>
    <mergeCell ref="L156:L157"/>
    <mergeCell ref="M156:M157"/>
    <mergeCell ref="G156:G157"/>
    <mergeCell ref="H156:H157"/>
    <mergeCell ref="I156:I157"/>
  </mergeCells>
  <pageMargins left="0.7" right="0.7" top="0.75" bottom="0.75" header="0.3" footer="0.3"/>
  <pageSetup paperSize="9" orientation="landscape" copies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74"/>
  <sheetViews>
    <sheetView workbookViewId="0"/>
  </sheetViews>
  <sheetFormatPr defaultColWidth="8.85546875" defaultRowHeight="15" x14ac:dyDescent="0.25"/>
  <cols>
    <col min="1" max="1" width="4.28515625" style="1" customWidth="1"/>
    <col min="2" max="2" width="21.85546875" style="1" customWidth="1"/>
    <col min="3" max="6" width="5.7109375" style="1" customWidth="1"/>
    <col min="7" max="7" width="17.28515625" style="1" customWidth="1"/>
    <col min="8" max="8" width="14.28515625" style="1" customWidth="1"/>
    <col min="9" max="9" width="15.28515625" style="1" customWidth="1"/>
    <col min="10" max="29" width="3.140625" style="1" customWidth="1"/>
    <col min="30" max="30" width="7.140625" style="1" customWidth="1"/>
    <col min="31" max="31" width="4.85546875" style="1" customWidth="1"/>
    <col min="32" max="32" width="7.140625" style="1" customWidth="1"/>
    <col min="33" max="52" width="3.140625" style="1" customWidth="1"/>
    <col min="53" max="53" width="7.140625" style="1" customWidth="1"/>
    <col min="54" max="54" width="4.85546875" style="1" customWidth="1"/>
    <col min="55" max="56" width="7.140625" style="1" customWidth="1"/>
    <col min="57" max="16384" width="8.85546875" style="1"/>
  </cols>
  <sheetData>
    <row r="1" spans="1:57" ht="15.75" x14ac:dyDescent="0.25">
      <c r="A1" s="27" t="s">
        <v>440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  <c r="AJ1" s="28"/>
      <c r="AK1" s="28"/>
      <c r="AL1" s="28"/>
      <c r="AM1" s="28"/>
      <c r="AN1" s="28"/>
      <c r="AO1" s="28"/>
      <c r="AP1" s="28"/>
      <c r="AQ1" s="28"/>
      <c r="AR1" s="28"/>
      <c r="AS1" s="28"/>
      <c r="AT1" s="28"/>
      <c r="AU1" s="28"/>
      <c r="AV1" s="28"/>
      <c r="AW1" s="28"/>
      <c r="AX1" s="28"/>
      <c r="AY1" s="28"/>
      <c r="AZ1" s="28"/>
      <c r="BA1" s="28"/>
      <c r="BB1" s="28"/>
      <c r="BC1" s="28"/>
      <c r="BD1" s="28"/>
      <c r="BE1" s="28"/>
    </row>
    <row r="2" spans="1:57" ht="18.75" x14ac:dyDescent="0.25">
      <c r="A2" s="29" t="s">
        <v>441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  <c r="AO2" s="29"/>
      <c r="AP2" s="29"/>
      <c r="AQ2" s="29"/>
      <c r="AR2" s="29"/>
      <c r="AS2" s="29"/>
      <c r="AT2" s="29"/>
      <c r="AU2" s="29"/>
      <c r="AV2" s="29"/>
      <c r="AW2" s="29"/>
      <c r="AX2" s="29"/>
      <c r="AY2" s="29"/>
      <c r="AZ2" s="29"/>
      <c r="BA2" s="29"/>
      <c r="BB2" s="29"/>
      <c r="BC2" s="29"/>
      <c r="BD2" s="29"/>
      <c r="BE2" s="29"/>
    </row>
    <row r="3" spans="1:57" x14ac:dyDescent="0.25">
      <c r="A3" s="30" t="s">
        <v>442</v>
      </c>
      <c r="B3" s="30"/>
      <c r="C3" s="31" t="s">
        <v>443</v>
      </c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  <c r="AH3" s="31"/>
      <c r="AI3" s="31"/>
      <c r="AJ3" s="31"/>
      <c r="AK3" s="31"/>
      <c r="AL3" s="31"/>
      <c r="AM3" s="31"/>
      <c r="AN3" s="31"/>
      <c r="AO3" s="31"/>
      <c r="AP3" s="31"/>
      <c r="AQ3" s="31"/>
      <c r="AR3" s="31"/>
      <c r="AS3" s="31"/>
      <c r="AT3" s="31"/>
      <c r="AU3" s="31"/>
      <c r="AV3" s="31"/>
      <c r="AW3" s="31"/>
      <c r="AX3" s="31"/>
      <c r="AY3" s="31"/>
      <c r="AZ3" s="31"/>
      <c r="BA3" s="31"/>
      <c r="BB3" s="31"/>
      <c r="BC3" s="31"/>
      <c r="BD3" s="31"/>
      <c r="BE3" s="31"/>
    </row>
    <row r="4" spans="1:57" ht="21" x14ac:dyDescent="0.25">
      <c r="A4" s="32" t="s">
        <v>512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32"/>
      <c r="AO4" s="32"/>
      <c r="AP4" s="32"/>
      <c r="AQ4" s="32"/>
      <c r="AR4" s="32"/>
      <c r="AS4" s="32"/>
      <c r="AT4" s="32"/>
      <c r="AU4" s="32"/>
      <c r="AV4" s="32"/>
      <c r="AW4" s="32"/>
      <c r="AX4" s="32"/>
      <c r="AY4" s="32"/>
      <c r="AZ4" s="32"/>
      <c r="BA4" s="32"/>
      <c r="BB4" s="32"/>
      <c r="BC4" s="32"/>
      <c r="BD4" s="32"/>
      <c r="BE4" s="32"/>
    </row>
    <row r="5" spans="1:57" ht="23.25" x14ac:dyDescent="0.25">
      <c r="A5" s="26" t="s">
        <v>513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  <c r="AI5" s="26"/>
      <c r="AJ5" s="26"/>
      <c r="AK5" s="26"/>
      <c r="AL5" s="26"/>
      <c r="AM5" s="26"/>
      <c r="AN5" s="26"/>
      <c r="AO5" s="26"/>
      <c r="AP5" s="26"/>
      <c r="AQ5" s="26"/>
      <c r="AR5" s="26"/>
      <c r="AS5" s="26"/>
      <c r="AT5" s="26"/>
      <c r="AU5" s="26"/>
      <c r="AV5" s="26"/>
      <c r="AW5" s="26"/>
      <c r="AX5" s="26"/>
      <c r="AY5" s="26"/>
      <c r="AZ5" s="26"/>
      <c r="BA5" s="26"/>
      <c r="BB5" s="26"/>
      <c r="BC5" s="26"/>
      <c r="BD5" s="26"/>
      <c r="BE5" s="26"/>
    </row>
    <row r="7" spans="1:57" ht="18.75" x14ac:dyDescent="0.25">
      <c r="A7" s="29" t="s">
        <v>447</v>
      </c>
      <c r="B7" s="29"/>
      <c r="C7" s="29"/>
      <c r="D7" s="29"/>
      <c r="E7" s="29"/>
      <c r="F7" s="29"/>
      <c r="G7" s="29"/>
      <c r="H7" s="29"/>
      <c r="I7" s="29"/>
      <c r="J7" s="29"/>
    </row>
    <row r="8" spans="1:57" x14ac:dyDescent="0.25">
      <c r="A8" s="52" t="s">
        <v>446</v>
      </c>
      <c r="B8" s="52" t="s">
        <v>1</v>
      </c>
      <c r="C8" s="52" t="s">
        <v>2</v>
      </c>
      <c r="D8" s="52" t="s">
        <v>346</v>
      </c>
      <c r="E8" s="52" t="s">
        <v>347</v>
      </c>
      <c r="F8" s="52" t="s">
        <v>3</v>
      </c>
      <c r="G8" s="52" t="s">
        <v>4</v>
      </c>
      <c r="H8" s="52" t="s">
        <v>5</v>
      </c>
      <c r="I8" s="52" t="s">
        <v>6</v>
      </c>
      <c r="J8" s="54" t="s">
        <v>448</v>
      </c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  <c r="X8" s="55"/>
      <c r="Y8" s="55"/>
      <c r="Z8" s="55"/>
      <c r="AA8" s="55"/>
      <c r="AB8" s="55"/>
      <c r="AC8" s="55"/>
      <c r="AD8" s="55"/>
      <c r="AE8" s="55"/>
      <c r="AF8" s="56"/>
      <c r="AG8" s="54" t="s">
        <v>452</v>
      </c>
      <c r="AH8" s="55"/>
      <c r="AI8" s="55"/>
      <c r="AJ8" s="55"/>
      <c r="AK8" s="55"/>
      <c r="AL8" s="55"/>
      <c r="AM8" s="55"/>
      <c r="AN8" s="55"/>
      <c r="AO8" s="55"/>
      <c r="AP8" s="55"/>
      <c r="AQ8" s="55"/>
      <c r="AR8" s="55"/>
      <c r="AS8" s="55"/>
      <c r="AT8" s="55"/>
      <c r="AU8" s="55"/>
      <c r="AV8" s="55"/>
      <c r="AW8" s="55"/>
      <c r="AX8" s="55"/>
      <c r="AY8" s="55"/>
      <c r="AZ8" s="55"/>
      <c r="BA8" s="55"/>
      <c r="BB8" s="55"/>
      <c r="BC8" s="56"/>
      <c r="BD8" s="52" t="s">
        <v>453</v>
      </c>
      <c r="BE8" s="52" t="s">
        <v>454</v>
      </c>
    </row>
    <row r="9" spans="1:57" x14ac:dyDescent="0.25">
      <c r="A9" s="53"/>
      <c r="B9" s="53"/>
      <c r="C9" s="53"/>
      <c r="D9" s="53"/>
      <c r="E9" s="53"/>
      <c r="F9" s="53"/>
      <c r="G9" s="53"/>
      <c r="H9" s="53"/>
      <c r="I9" s="53"/>
      <c r="J9" s="9">
        <v>1</v>
      </c>
      <c r="K9" s="9">
        <v>2</v>
      </c>
      <c r="L9" s="9">
        <v>3</v>
      </c>
      <c r="M9" s="9">
        <v>4</v>
      </c>
      <c r="N9" s="9">
        <v>5</v>
      </c>
      <c r="O9" s="9">
        <v>6</v>
      </c>
      <c r="P9" s="9">
        <v>7</v>
      </c>
      <c r="Q9" s="9">
        <v>8</v>
      </c>
      <c r="R9" s="9">
        <v>9</v>
      </c>
      <c r="S9" s="9">
        <v>10</v>
      </c>
      <c r="T9" s="9">
        <v>11</v>
      </c>
      <c r="U9" s="9">
        <v>12</v>
      </c>
      <c r="V9" s="9">
        <v>13</v>
      </c>
      <c r="W9" s="9">
        <v>14</v>
      </c>
      <c r="X9" s="9">
        <v>15</v>
      </c>
      <c r="Y9" s="9">
        <v>16</v>
      </c>
      <c r="Z9" s="9">
        <v>17</v>
      </c>
      <c r="AA9" s="9">
        <v>18</v>
      </c>
      <c r="AB9" s="9">
        <v>19</v>
      </c>
      <c r="AC9" s="9">
        <v>20</v>
      </c>
      <c r="AD9" s="9" t="s">
        <v>449</v>
      </c>
      <c r="AE9" s="9" t="s">
        <v>450</v>
      </c>
      <c r="AF9" s="9" t="s">
        <v>451</v>
      </c>
      <c r="AG9" s="9">
        <v>1</v>
      </c>
      <c r="AH9" s="9">
        <v>2</v>
      </c>
      <c r="AI9" s="9">
        <v>3</v>
      </c>
      <c r="AJ9" s="9">
        <v>4</v>
      </c>
      <c r="AK9" s="9">
        <v>5</v>
      </c>
      <c r="AL9" s="9">
        <v>6</v>
      </c>
      <c r="AM9" s="9">
        <v>7</v>
      </c>
      <c r="AN9" s="9">
        <v>8</v>
      </c>
      <c r="AO9" s="9">
        <v>9</v>
      </c>
      <c r="AP9" s="9">
        <v>10</v>
      </c>
      <c r="AQ9" s="9">
        <v>11</v>
      </c>
      <c r="AR9" s="9">
        <v>12</v>
      </c>
      <c r="AS9" s="9">
        <v>13</v>
      </c>
      <c r="AT9" s="9">
        <v>14</v>
      </c>
      <c r="AU9" s="9">
        <v>15</v>
      </c>
      <c r="AV9" s="9">
        <v>16</v>
      </c>
      <c r="AW9" s="9">
        <v>17</v>
      </c>
      <c r="AX9" s="9">
        <v>18</v>
      </c>
      <c r="AY9" s="9">
        <v>19</v>
      </c>
      <c r="AZ9" s="9">
        <v>20</v>
      </c>
      <c r="BA9" s="9" t="s">
        <v>449</v>
      </c>
      <c r="BB9" s="9" t="s">
        <v>450</v>
      </c>
      <c r="BC9" s="9" t="s">
        <v>451</v>
      </c>
      <c r="BD9" s="53"/>
      <c r="BE9" s="53"/>
    </row>
    <row r="10" spans="1:57" x14ac:dyDescent="0.25">
      <c r="A10" s="10">
        <v>1</v>
      </c>
      <c r="B10" s="11" t="s">
        <v>224</v>
      </c>
      <c r="C10" s="11">
        <v>1997</v>
      </c>
      <c r="D10" s="11">
        <v>1997</v>
      </c>
      <c r="E10" s="11">
        <v>1997</v>
      </c>
      <c r="F10" s="11" t="s">
        <v>33</v>
      </c>
      <c r="G10" s="11" t="s">
        <v>38</v>
      </c>
      <c r="H10" s="11" t="s">
        <v>159</v>
      </c>
      <c r="I10" s="11" t="s">
        <v>55</v>
      </c>
      <c r="J10" s="10">
        <v>0</v>
      </c>
      <c r="K10" s="10">
        <v>0</v>
      </c>
      <c r="L10" s="10">
        <v>0</v>
      </c>
      <c r="M10" s="10">
        <v>0</v>
      </c>
      <c r="N10" s="10">
        <v>0</v>
      </c>
      <c r="O10" s="10">
        <v>0</v>
      </c>
      <c r="P10" s="10">
        <v>0</v>
      </c>
      <c r="Q10" s="10">
        <v>0</v>
      </c>
      <c r="R10" s="10">
        <v>0</v>
      </c>
      <c r="S10" s="10">
        <v>0</v>
      </c>
      <c r="T10" s="10">
        <v>0</v>
      </c>
      <c r="U10" s="10">
        <v>0</v>
      </c>
      <c r="V10" s="10">
        <v>0</v>
      </c>
      <c r="W10" s="10">
        <v>0</v>
      </c>
      <c r="X10" s="10">
        <v>0</v>
      </c>
      <c r="Y10" s="10">
        <v>0</v>
      </c>
      <c r="Z10" s="10">
        <v>0</v>
      </c>
      <c r="AA10" s="10">
        <v>0</v>
      </c>
      <c r="AB10" s="10">
        <v>0</v>
      </c>
      <c r="AC10" s="10">
        <v>0</v>
      </c>
      <c r="AD10" s="12">
        <v>93</v>
      </c>
      <c r="AE10" s="10">
        <f t="shared" ref="AE10:AE41" si="0">SUM(J10:AC10)</f>
        <v>0</v>
      </c>
      <c r="AF10" s="12">
        <f t="shared" ref="AF10:AF41" si="1">AD10+AE10</f>
        <v>93</v>
      </c>
      <c r="AG10" s="10">
        <v>0</v>
      </c>
      <c r="AH10" s="10">
        <v>0</v>
      </c>
      <c r="AI10" s="10">
        <v>0</v>
      </c>
      <c r="AJ10" s="10">
        <v>0</v>
      </c>
      <c r="AK10" s="10">
        <v>0</v>
      </c>
      <c r="AL10" s="10">
        <v>0</v>
      </c>
      <c r="AM10" s="10">
        <v>0</v>
      </c>
      <c r="AN10" s="10">
        <v>2</v>
      </c>
      <c r="AO10" s="10">
        <v>0</v>
      </c>
      <c r="AP10" s="10">
        <v>0</v>
      </c>
      <c r="AQ10" s="10">
        <v>0</v>
      </c>
      <c r="AR10" s="10">
        <v>0</v>
      </c>
      <c r="AS10" s="10">
        <v>0</v>
      </c>
      <c r="AT10" s="10">
        <v>0</v>
      </c>
      <c r="AU10" s="10">
        <v>0</v>
      </c>
      <c r="AV10" s="10">
        <v>0</v>
      </c>
      <c r="AW10" s="10">
        <v>0</v>
      </c>
      <c r="AX10" s="10">
        <v>2</v>
      </c>
      <c r="AY10" s="10">
        <v>0</v>
      </c>
      <c r="AZ10" s="10">
        <v>0</v>
      </c>
      <c r="BA10" s="12">
        <v>93.55999755859375</v>
      </c>
      <c r="BB10" s="10">
        <f t="shared" ref="BB10:BB41" si="2">SUM(AG10:AZ10)</f>
        <v>4</v>
      </c>
      <c r="BC10" s="12">
        <f t="shared" ref="BC10:BC41" si="3">BA10+BB10</f>
        <v>97.55999755859375</v>
      </c>
      <c r="BD10" s="12">
        <f t="shared" ref="BD10:BD41" si="4">MIN(BC10,AF10)</f>
        <v>93</v>
      </c>
      <c r="BE10" s="12">
        <f t="shared" ref="BE10:BE41" si="5">IF( AND(ISNUMBER(BD$10),ISNUMBER(BD10)),(BD10-BD$10)/BD$10*100,"")</f>
        <v>0</v>
      </c>
    </row>
    <row r="11" spans="1:57" ht="60" x14ac:dyDescent="0.25">
      <c r="A11" s="4">
        <v>2</v>
      </c>
      <c r="B11" s="8" t="s">
        <v>170</v>
      </c>
      <c r="C11" s="8">
        <v>1997</v>
      </c>
      <c r="D11" s="8">
        <v>1997</v>
      </c>
      <c r="E11" s="8">
        <v>1997</v>
      </c>
      <c r="F11" s="8" t="s">
        <v>33</v>
      </c>
      <c r="G11" s="8" t="s">
        <v>74</v>
      </c>
      <c r="H11" s="8" t="s">
        <v>171</v>
      </c>
      <c r="I11" s="8" t="s">
        <v>172</v>
      </c>
      <c r="J11" s="4">
        <v>0</v>
      </c>
      <c r="K11" s="4">
        <v>0</v>
      </c>
      <c r="L11" s="4">
        <v>0</v>
      </c>
      <c r="M11" s="4">
        <v>0</v>
      </c>
      <c r="N11" s="4">
        <v>2</v>
      </c>
      <c r="O11" s="4">
        <v>0</v>
      </c>
      <c r="P11" s="4">
        <v>0</v>
      </c>
      <c r="Q11" s="4">
        <v>0</v>
      </c>
      <c r="R11" s="4">
        <v>0</v>
      </c>
      <c r="S11" s="4">
        <v>0</v>
      </c>
      <c r="T11" s="4">
        <v>0</v>
      </c>
      <c r="U11" s="4">
        <v>50</v>
      </c>
      <c r="V11" s="4">
        <v>0</v>
      </c>
      <c r="W11" s="4">
        <v>0</v>
      </c>
      <c r="X11" s="4">
        <v>0</v>
      </c>
      <c r="Y11" s="4">
        <v>0</v>
      </c>
      <c r="Z11" s="4">
        <v>2</v>
      </c>
      <c r="AA11" s="4">
        <v>2</v>
      </c>
      <c r="AB11" s="4">
        <v>0</v>
      </c>
      <c r="AC11" s="4">
        <v>0</v>
      </c>
      <c r="AD11" s="13">
        <v>92.660003662109375</v>
      </c>
      <c r="AE11" s="4">
        <f t="shared" si="0"/>
        <v>56</v>
      </c>
      <c r="AF11" s="13">
        <f t="shared" si="1"/>
        <v>148.66000366210937</v>
      </c>
      <c r="AG11" s="4">
        <v>0</v>
      </c>
      <c r="AH11" s="4">
        <v>0</v>
      </c>
      <c r="AI11" s="4">
        <v>2</v>
      </c>
      <c r="AJ11" s="4">
        <v>0</v>
      </c>
      <c r="AK11" s="4">
        <v>0</v>
      </c>
      <c r="AL11" s="4">
        <v>0</v>
      </c>
      <c r="AM11" s="4">
        <v>0</v>
      </c>
      <c r="AN11" s="4">
        <v>0</v>
      </c>
      <c r="AO11" s="4">
        <v>0</v>
      </c>
      <c r="AP11" s="4">
        <v>0</v>
      </c>
      <c r="AQ11" s="4">
        <v>0</v>
      </c>
      <c r="AR11" s="4">
        <v>0</v>
      </c>
      <c r="AS11" s="4">
        <v>0</v>
      </c>
      <c r="AT11" s="4">
        <v>0</v>
      </c>
      <c r="AU11" s="4">
        <v>0</v>
      </c>
      <c r="AV11" s="4">
        <v>0</v>
      </c>
      <c r="AW11" s="4">
        <v>0</v>
      </c>
      <c r="AX11" s="4">
        <v>0</v>
      </c>
      <c r="AY11" s="4">
        <v>0</v>
      </c>
      <c r="AZ11" s="4">
        <v>0</v>
      </c>
      <c r="BA11" s="13">
        <v>91.900001525878906</v>
      </c>
      <c r="BB11" s="4">
        <f t="shared" si="2"/>
        <v>2</v>
      </c>
      <c r="BC11" s="13">
        <f t="shared" si="3"/>
        <v>93.900001525878906</v>
      </c>
      <c r="BD11" s="13">
        <f t="shared" si="4"/>
        <v>93.900001525878906</v>
      </c>
      <c r="BE11" s="13">
        <f t="shared" si="5"/>
        <v>0.96774357621387774</v>
      </c>
    </row>
    <row r="12" spans="1:57" ht="30" x14ac:dyDescent="0.25">
      <c r="A12" s="4" t="s">
        <v>455</v>
      </c>
      <c r="B12" s="8" t="s">
        <v>155</v>
      </c>
      <c r="C12" s="8">
        <v>1996</v>
      </c>
      <c r="D12" s="8">
        <v>1996</v>
      </c>
      <c r="E12" s="8">
        <v>1996</v>
      </c>
      <c r="F12" s="8" t="s">
        <v>9</v>
      </c>
      <c r="G12" s="8" t="s">
        <v>145</v>
      </c>
      <c r="H12" s="8" t="s">
        <v>156</v>
      </c>
      <c r="I12" s="8" t="s">
        <v>157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4">
        <v>2</v>
      </c>
      <c r="R12" s="4">
        <v>0</v>
      </c>
      <c r="S12" s="4">
        <v>0</v>
      </c>
      <c r="T12" s="4">
        <v>0</v>
      </c>
      <c r="U12" s="4">
        <v>2</v>
      </c>
      <c r="V12" s="4">
        <v>0</v>
      </c>
      <c r="W12" s="4">
        <v>0</v>
      </c>
      <c r="X12" s="4">
        <v>0</v>
      </c>
      <c r="Y12" s="4">
        <v>0</v>
      </c>
      <c r="Z12" s="4">
        <v>0</v>
      </c>
      <c r="AA12" s="4">
        <v>0</v>
      </c>
      <c r="AB12" s="4">
        <v>0</v>
      </c>
      <c r="AC12" s="4">
        <v>0</v>
      </c>
      <c r="AD12" s="13">
        <v>96.410003662109375</v>
      </c>
      <c r="AE12" s="4">
        <f t="shared" si="0"/>
        <v>4</v>
      </c>
      <c r="AF12" s="13">
        <f t="shared" si="1"/>
        <v>100.41000366210937</v>
      </c>
      <c r="AG12" s="4">
        <v>0</v>
      </c>
      <c r="AH12" s="4">
        <v>0</v>
      </c>
      <c r="AI12" s="4">
        <v>0</v>
      </c>
      <c r="AJ12" s="4">
        <v>0</v>
      </c>
      <c r="AK12" s="4">
        <v>0</v>
      </c>
      <c r="AL12" s="4">
        <v>0</v>
      </c>
      <c r="AM12" s="4">
        <v>0</v>
      </c>
      <c r="AN12" s="4">
        <v>0</v>
      </c>
      <c r="AO12" s="4">
        <v>0</v>
      </c>
      <c r="AP12" s="4">
        <v>0</v>
      </c>
      <c r="AQ12" s="4">
        <v>0</v>
      </c>
      <c r="AR12" s="4">
        <v>0</v>
      </c>
      <c r="AS12" s="4">
        <v>0</v>
      </c>
      <c r="AT12" s="4">
        <v>0</v>
      </c>
      <c r="AU12" s="4">
        <v>0</v>
      </c>
      <c r="AV12" s="4">
        <v>0</v>
      </c>
      <c r="AW12" s="4">
        <v>0</v>
      </c>
      <c r="AX12" s="4">
        <v>0</v>
      </c>
      <c r="AY12" s="4">
        <v>0</v>
      </c>
      <c r="AZ12" s="4">
        <v>0</v>
      </c>
      <c r="BA12" s="13">
        <v>96.589996337890625</v>
      </c>
      <c r="BB12" s="4">
        <f t="shared" si="2"/>
        <v>0</v>
      </c>
      <c r="BC12" s="13">
        <f t="shared" si="3"/>
        <v>96.589996337890625</v>
      </c>
      <c r="BD12" s="13">
        <f t="shared" si="4"/>
        <v>96.589996337890625</v>
      </c>
      <c r="BE12" s="13">
        <f t="shared" si="5"/>
        <v>3.860211116011425</v>
      </c>
    </row>
    <row r="13" spans="1:57" ht="75" x14ac:dyDescent="0.25">
      <c r="A13" s="4">
        <v>3</v>
      </c>
      <c r="B13" s="8" t="s">
        <v>296</v>
      </c>
      <c r="C13" s="8">
        <v>1998</v>
      </c>
      <c r="D13" s="8">
        <v>1998</v>
      </c>
      <c r="E13" s="8">
        <v>1998</v>
      </c>
      <c r="F13" s="8" t="s">
        <v>33</v>
      </c>
      <c r="G13" s="8" t="s">
        <v>57</v>
      </c>
      <c r="H13" s="8" t="s">
        <v>107</v>
      </c>
      <c r="I13" s="8" t="s">
        <v>108</v>
      </c>
      <c r="J13" s="4">
        <v>0</v>
      </c>
      <c r="K13" s="4">
        <v>2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4">
        <v>2</v>
      </c>
      <c r="R13" s="4">
        <v>0</v>
      </c>
      <c r="S13" s="4">
        <v>0</v>
      </c>
      <c r="T13" s="4">
        <v>2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0</v>
      </c>
      <c r="AA13" s="4">
        <v>0</v>
      </c>
      <c r="AB13" s="4">
        <v>0</v>
      </c>
      <c r="AC13" s="4">
        <v>0</v>
      </c>
      <c r="AD13" s="13">
        <v>96.290000915527344</v>
      </c>
      <c r="AE13" s="4">
        <f t="shared" si="0"/>
        <v>6</v>
      </c>
      <c r="AF13" s="13">
        <f t="shared" si="1"/>
        <v>102.29000091552734</v>
      </c>
      <c r="AG13" s="4">
        <v>0</v>
      </c>
      <c r="AH13" s="4">
        <v>0</v>
      </c>
      <c r="AI13" s="4">
        <v>0</v>
      </c>
      <c r="AJ13" s="4">
        <v>0</v>
      </c>
      <c r="AK13" s="4">
        <v>0</v>
      </c>
      <c r="AL13" s="4">
        <v>0</v>
      </c>
      <c r="AM13" s="4">
        <v>0</v>
      </c>
      <c r="AN13" s="4">
        <v>2</v>
      </c>
      <c r="AO13" s="4">
        <v>0</v>
      </c>
      <c r="AP13" s="4">
        <v>0</v>
      </c>
      <c r="AQ13" s="4">
        <v>0</v>
      </c>
      <c r="AR13" s="4">
        <v>0</v>
      </c>
      <c r="AS13" s="4">
        <v>0</v>
      </c>
      <c r="AT13" s="4">
        <v>0</v>
      </c>
      <c r="AU13" s="4">
        <v>0</v>
      </c>
      <c r="AV13" s="4">
        <v>0</v>
      </c>
      <c r="AW13" s="4">
        <v>0</v>
      </c>
      <c r="AX13" s="4">
        <v>0</v>
      </c>
      <c r="AY13" s="4">
        <v>0</v>
      </c>
      <c r="AZ13" s="4">
        <v>0</v>
      </c>
      <c r="BA13" s="13">
        <v>95.120002746582031</v>
      </c>
      <c r="BB13" s="4">
        <f t="shared" si="2"/>
        <v>2</v>
      </c>
      <c r="BC13" s="13">
        <f t="shared" si="3"/>
        <v>97.120002746582031</v>
      </c>
      <c r="BD13" s="13">
        <f t="shared" si="4"/>
        <v>97.120002746582031</v>
      </c>
      <c r="BE13" s="13">
        <f t="shared" si="5"/>
        <v>4.4301104801957329</v>
      </c>
    </row>
    <row r="14" spans="1:57" ht="75" x14ac:dyDescent="0.25">
      <c r="A14" s="4" t="s">
        <v>455</v>
      </c>
      <c r="B14" s="8" t="s">
        <v>173</v>
      </c>
      <c r="C14" s="8">
        <v>1996</v>
      </c>
      <c r="D14" s="8">
        <v>1996</v>
      </c>
      <c r="E14" s="8">
        <v>1996</v>
      </c>
      <c r="F14" s="8" t="s">
        <v>9</v>
      </c>
      <c r="G14" s="8" t="s">
        <v>136</v>
      </c>
      <c r="H14" s="8" t="s">
        <v>174</v>
      </c>
      <c r="I14" s="8" t="s">
        <v>175</v>
      </c>
      <c r="J14" s="4">
        <v>0</v>
      </c>
      <c r="K14" s="4">
        <v>0</v>
      </c>
      <c r="L14" s="4">
        <v>0</v>
      </c>
      <c r="M14" s="4">
        <v>0</v>
      </c>
      <c r="N14" s="4">
        <v>2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4">
        <v>0</v>
      </c>
      <c r="U14" s="4">
        <v>2</v>
      </c>
      <c r="V14" s="4">
        <v>0</v>
      </c>
      <c r="W14" s="4">
        <v>0</v>
      </c>
      <c r="X14" s="4">
        <v>0</v>
      </c>
      <c r="Y14" s="4">
        <v>0</v>
      </c>
      <c r="Z14" s="4">
        <v>0</v>
      </c>
      <c r="AA14" s="4">
        <v>0</v>
      </c>
      <c r="AB14" s="4">
        <v>0</v>
      </c>
      <c r="AC14" s="4">
        <v>0</v>
      </c>
      <c r="AD14" s="13">
        <v>94.370002746582031</v>
      </c>
      <c r="AE14" s="4">
        <f t="shared" si="0"/>
        <v>4</v>
      </c>
      <c r="AF14" s="13">
        <f t="shared" si="1"/>
        <v>98.370002746582031</v>
      </c>
      <c r="AG14" s="4">
        <v>0</v>
      </c>
      <c r="AH14" s="4">
        <v>0</v>
      </c>
      <c r="AI14" s="4">
        <v>0</v>
      </c>
      <c r="AJ14" s="4">
        <v>0</v>
      </c>
      <c r="AK14" s="4">
        <v>0</v>
      </c>
      <c r="AL14" s="4">
        <v>0</v>
      </c>
      <c r="AM14" s="4">
        <v>0</v>
      </c>
      <c r="AN14" s="4">
        <v>0</v>
      </c>
      <c r="AO14" s="4">
        <v>0</v>
      </c>
      <c r="AP14" s="4">
        <v>0</v>
      </c>
      <c r="AQ14" s="4">
        <v>0</v>
      </c>
      <c r="AR14" s="4">
        <v>0</v>
      </c>
      <c r="AS14" s="4">
        <v>2</v>
      </c>
      <c r="AT14" s="4">
        <v>0</v>
      </c>
      <c r="AU14" s="4">
        <v>2</v>
      </c>
      <c r="AV14" s="4">
        <v>0</v>
      </c>
      <c r="AW14" s="4">
        <v>0</v>
      </c>
      <c r="AX14" s="4">
        <v>0</v>
      </c>
      <c r="AY14" s="4">
        <v>0</v>
      </c>
      <c r="AZ14" s="4">
        <v>0</v>
      </c>
      <c r="BA14" s="13">
        <v>106.06999969482422</v>
      </c>
      <c r="BB14" s="4">
        <f t="shared" si="2"/>
        <v>4</v>
      </c>
      <c r="BC14" s="13">
        <f t="shared" si="3"/>
        <v>110.06999969482422</v>
      </c>
      <c r="BD14" s="13">
        <f t="shared" si="4"/>
        <v>98.370002746582031</v>
      </c>
      <c r="BE14" s="13">
        <f t="shared" si="5"/>
        <v>5.774196501701109</v>
      </c>
    </row>
    <row r="15" spans="1:57" ht="45" x14ac:dyDescent="0.25">
      <c r="A15" s="4" t="s">
        <v>455</v>
      </c>
      <c r="B15" s="8" t="s">
        <v>221</v>
      </c>
      <c r="C15" s="8">
        <v>1996</v>
      </c>
      <c r="D15" s="8">
        <v>1996</v>
      </c>
      <c r="E15" s="8">
        <v>1996</v>
      </c>
      <c r="F15" s="8" t="s">
        <v>9</v>
      </c>
      <c r="G15" s="8" t="s">
        <v>74</v>
      </c>
      <c r="H15" s="8" t="s">
        <v>201</v>
      </c>
      <c r="I15" s="8" t="s">
        <v>172</v>
      </c>
      <c r="J15" s="4">
        <v>0</v>
      </c>
      <c r="K15" s="4">
        <v>0</v>
      </c>
      <c r="L15" s="4">
        <v>2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0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2</v>
      </c>
      <c r="AA15" s="4">
        <v>0</v>
      </c>
      <c r="AB15" s="4">
        <v>0</v>
      </c>
      <c r="AC15" s="4">
        <v>0</v>
      </c>
      <c r="AD15" s="13">
        <v>94.599998474121094</v>
      </c>
      <c r="AE15" s="4">
        <f t="shared" si="0"/>
        <v>4</v>
      </c>
      <c r="AF15" s="13">
        <f t="shared" si="1"/>
        <v>98.599998474121094</v>
      </c>
      <c r="AG15" s="4">
        <v>0</v>
      </c>
      <c r="AH15" s="4">
        <v>2</v>
      </c>
      <c r="AI15" s="4">
        <v>0</v>
      </c>
      <c r="AJ15" s="4">
        <v>0</v>
      </c>
      <c r="AK15" s="4">
        <v>0</v>
      </c>
      <c r="AL15" s="4">
        <v>0</v>
      </c>
      <c r="AM15" s="4">
        <v>0</v>
      </c>
      <c r="AN15" s="4">
        <v>2</v>
      </c>
      <c r="AO15" s="4">
        <v>0</v>
      </c>
      <c r="AP15" s="4">
        <v>0</v>
      </c>
      <c r="AQ15" s="4">
        <v>0</v>
      </c>
      <c r="AR15" s="4">
        <v>2</v>
      </c>
      <c r="AS15" s="4">
        <v>0</v>
      </c>
      <c r="AT15" s="4">
        <v>0</v>
      </c>
      <c r="AU15" s="4">
        <v>0</v>
      </c>
      <c r="AV15" s="4">
        <v>0</v>
      </c>
      <c r="AW15" s="4">
        <v>0</v>
      </c>
      <c r="AX15" s="4">
        <v>0</v>
      </c>
      <c r="AY15" s="4">
        <v>0</v>
      </c>
      <c r="AZ15" s="4">
        <v>50</v>
      </c>
      <c r="BA15" s="13">
        <v>92.550003051757812</v>
      </c>
      <c r="BB15" s="4">
        <f t="shared" si="2"/>
        <v>56</v>
      </c>
      <c r="BC15" s="13">
        <f t="shared" si="3"/>
        <v>148.55000305175781</v>
      </c>
      <c r="BD15" s="13">
        <f t="shared" si="4"/>
        <v>98.599998474121094</v>
      </c>
      <c r="BE15" s="13">
        <f t="shared" si="5"/>
        <v>6.0215037356140799</v>
      </c>
    </row>
    <row r="16" spans="1:57" ht="75" x14ac:dyDescent="0.25">
      <c r="A16" s="4">
        <v>4</v>
      </c>
      <c r="B16" s="8" t="s">
        <v>161</v>
      </c>
      <c r="C16" s="8">
        <v>1998</v>
      </c>
      <c r="D16" s="8">
        <v>1998</v>
      </c>
      <c r="E16" s="8">
        <v>1998</v>
      </c>
      <c r="F16" s="8" t="s">
        <v>33</v>
      </c>
      <c r="G16" s="8" t="s">
        <v>38</v>
      </c>
      <c r="H16" s="8" t="s">
        <v>162</v>
      </c>
      <c r="I16" s="8" t="s">
        <v>163</v>
      </c>
      <c r="J16" s="4">
        <v>0</v>
      </c>
      <c r="K16" s="4">
        <v>0</v>
      </c>
      <c r="L16" s="4">
        <v>2</v>
      </c>
      <c r="M16" s="4">
        <v>0</v>
      </c>
      <c r="N16" s="4">
        <v>0</v>
      </c>
      <c r="O16" s="4">
        <v>0</v>
      </c>
      <c r="P16" s="4">
        <v>0</v>
      </c>
      <c r="Q16" s="4">
        <v>2</v>
      </c>
      <c r="R16" s="4">
        <v>0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0</v>
      </c>
      <c r="AA16" s="4">
        <v>0</v>
      </c>
      <c r="AB16" s="4">
        <v>0</v>
      </c>
      <c r="AC16" s="4">
        <v>0</v>
      </c>
      <c r="AD16" s="13">
        <v>97.919998168945313</v>
      </c>
      <c r="AE16" s="4">
        <f t="shared" si="0"/>
        <v>4</v>
      </c>
      <c r="AF16" s="13">
        <f t="shared" si="1"/>
        <v>101.91999816894531</v>
      </c>
      <c r="AG16" s="4">
        <v>0</v>
      </c>
      <c r="AH16" s="4">
        <v>0</v>
      </c>
      <c r="AI16" s="4">
        <v>0</v>
      </c>
      <c r="AJ16" s="4">
        <v>0</v>
      </c>
      <c r="AK16" s="4">
        <v>2</v>
      </c>
      <c r="AL16" s="4">
        <v>0</v>
      </c>
      <c r="AM16" s="4">
        <v>0</v>
      </c>
      <c r="AN16" s="4">
        <v>0</v>
      </c>
      <c r="AO16" s="4">
        <v>0</v>
      </c>
      <c r="AP16" s="4">
        <v>0</v>
      </c>
      <c r="AQ16" s="4">
        <v>0</v>
      </c>
      <c r="AR16" s="4">
        <v>0</v>
      </c>
      <c r="AS16" s="4">
        <v>0</v>
      </c>
      <c r="AT16" s="4">
        <v>0</v>
      </c>
      <c r="AU16" s="4">
        <v>0</v>
      </c>
      <c r="AV16" s="4">
        <v>2</v>
      </c>
      <c r="AW16" s="4">
        <v>0</v>
      </c>
      <c r="AX16" s="4">
        <v>0</v>
      </c>
      <c r="AY16" s="4">
        <v>0</v>
      </c>
      <c r="AZ16" s="4">
        <v>0</v>
      </c>
      <c r="BA16" s="13">
        <v>95.379997253417969</v>
      </c>
      <c r="BB16" s="4">
        <f t="shared" si="2"/>
        <v>4</v>
      </c>
      <c r="BC16" s="13">
        <f t="shared" si="3"/>
        <v>99.379997253417969</v>
      </c>
      <c r="BD16" s="13">
        <f t="shared" si="4"/>
        <v>99.379997253417969</v>
      </c>
      <c r="BE16" s="13">
        <f t="shared" si="5"/>
        <v>6.8602121004494281</v>
      </c>
    </row>
    <row r="17" spans="1:57" ht="75" x14ac:dyDescent="0.25">
      <c r="A17" s="4">
        <v>5</v>
      </c>
      <c r="B17" s="8" t="s">
        <v>212</v>
      </c>
      <c r="C17" s="8">
        <v>1999</v>
      </c>
      <c r="D17" s="8">
        <v>1999</v>
      </c>
      <c r="E17" s="8">
        <v>1999</v>
      </c>
      <c r="F17" s="8">
        <v>1</v>
      </c>
      <c r="G17" s="8" t="s">
        <v>38</v>
      </c>
      <c r="H17" s="8" t="s">
        <v>39</v>
      </c>
      <c r="I17" s="8" t="s">
        <v>213</v>
      </c>
      <c r="J17" s="4">
        <v>0</v>
      </c>
      <c r="K17" s="4">
        <v>2</v>
      </c>
      <c r="L17" s="4">
        <v>0</v>
      </c>
      <c r="M17" s="4">
        <v>0</v>
      </c>
      <c r="N17" s="4">
        <v>0</v>
      </c>
      <c r="O17" s="4">
        <v>2</v>
      </c>
      <c r="P17" s="4">
        <v>0</v>
      </c>
      <c r="Q17" s="4">
        <v>2</v>
      </c>
      <c r="R17" s="4">
        <v>0</v>
      </c>
      <c r="S17" s="4">
        <v>0</v>
      </c>
      <c r="T17" s="4">
        <v>0</v>
      </c>
      <c r="U17" s="4">
        <v>2</v>
      </c>
      <c r="V17" s="4">
        <v>0</v>
      </c>
      <c r="W17" s="4">
        <v>0</v>
      </c>
      <c r="X17" s="4">
        <v>0</v>
      </c>
      <c r="Y17" s="4">
        <v>0</v>
      </c>
      <c r="Z17" s="4">
        <v>0</v>
      </c>
      <c r="AA17" s="4">
        <v>0</v>
      </c>
      <c r="AB17" s="4">
        <v>0</v>
      </c>
      <c r="AC17" s="4">
        <v>2</v>
      </c>
      <c r="AD17" s="13">
        <v>100.44999694824219</v>
      </c>
      <c r="AE17" s="4">
        <f t="shared" si="0"/>
        <v>10</v>
      </c>
      <c r="AF17" s="13">
        <f t="shared" si="1"/>
        <v>110.44999694824219</v>
      </c>
      <c r="AG17" s="4">
        <v>0</v>
      </c>
      <c r="AH17" s="4">
        <v>0</v>
      </c>
      <c r="AI17" s="4">
        <v>0</v>
      </c>
      <c r="AJ17" s="4">
        <v>0</v>
      </c>
      <c r="AK17" s="4">
        <v>0</v>
      </c>
      <c r="AL17" s="4">
        <v>0</v>
      </c>
      <c r="AM17" s="4">
        <v>0</v>
      </c>
      <c r="AN17" s="4">
        <v>0</v>
      </c>
      <c r="AO17" s="4">
        <v>0</v>
      </c>
      <c r="AP17" s="4">
        <v>0</v>
      </c>
      <c r="AQ17" s="4">
        <v>0</v>
      </c>
      <c r="AR17" s="4">
        <v>2</v>
      </c>
      <c r="AS17" s="4">
        <v>0</v>
      </c>
      <c r="AT17" s="4">
        <v>0</v>
      </c>
      <c r="AU17" s="4">
        <v>0</v>
      </c>
      <c r="AV17" s="4">
        <v>0</v>
      </c>
      <c r="AW17" s="4">
        <v>0</v>
      </c>
      <c r="AX17" s="4">
        <v>0</v>
      </c>
      <c r="AY17" s="4">
        <v>0</v>
      </c>
      <c r="AZ17" s="4">
        <v>0</v>
      </c>
      <c r="BA17" s="13">
        <v>99.830001831054688</v>
      </c>
      <c r="BB17" s="4">
        <f t="shared" si="2"/>
        <v>2</v>
      </c>
      <c r="BC17" s="13">
        <f t="shared" si="3"/>
        <v>101.83000183105469</v>
      </c>
      <c r="BD17" s="13">
        <f t="shared" si="4"/>
        <v>101.83000183105469</v>
      </c>
      <c r="BE17" s="13">
        <f t="shared" si="5"/>
        <v>9.4946256247899861</v>
      </c>
    </row>
    <row r="18" spans="1:57" ht="75" x14ac:dyDescent="0.25">
      <c r="A18" s="4">
        <v>6</v>
      </c>
      <c r="B18" s="8" t="s">
        <v>220</v>
      </c>
      <c r="C18" s="8">
        <v>2000</v>
      </c>
      <c r="D18" s="8">
        <v>2000</v>
      </c>
      <c r="E18" s="8">
        <v>2000</v>
      </c>
      <c r="F18" s="8" t="s">
        <v>33</v>
      </c>
      <c r="G18" s="8" t="s">
        <v>21</v>
      </c>
      <c r="H18" s="8" t="s">
        <v>22</v>
      </c>
      <c r="I18" s="8" t="s">
        <v>23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2</v>
      </c>
      <c r="P18" s="4">
        <v>0</v>
      </c>
      <c r="Q18" s="4">
        <v>0</v>
      </c>
      <c r="R18" s="4">
        <v>0</v>
      </c>
      <c r="S18" s="4">
        <v>0</v>
      </c>
      <c r="T18" s="4">
        <v>2</v>
      </c>
      <c r="U18" s="4">
        <v>0</v>
      </c>
      <c r="V18" s="4">
        <v>2</v>
      </c>
      <c r="W18" s="4">
        <v>0</v>
      </c>
      <c r="X18" s="4">
        <v>0</v>
      </c>
      <c r="Y18" s="4">
        <v>0</v>
      </c>
      <c r="Z18" s="4">
        <v>0</v>
      </c>
      <c r="AA18" s="4">
        <v>0</v>
      </c>
      <c r="AB18" s="4">
        <v>0</v>
      </c>
      <c r="AC18" s="4">
        <v>0</v>
      </c>
      <c r="AD18" s="13">
        <v>103.87999725341797</v>
      </c>
      <c r="AE18" s="4">
        <f t="shared" si="0"/>
        <v>6</v>
      </c>
      <c r="AF18" s="13">
        <f t="shared" si="1"/>
        <v>109.87999725341797</v>
      </c>
      <c r="AG18" s="4">
        <v>0</v>
      </c>
      <c r="AH18" s="4">
        <v>2</v>
      </c>
      <c r="AI18" s="4">
        <v>0</v>
      </c>
      <c r="AJ18" s="4">
        <v>0</v>
      </c>
      <c r="AK18" s="4">
        <v>0</v>
      </c>
      <c r="AL18" s="4">
        <v>0</v>
      </c>
      <c r="AM18" s="4">
        <v>0</v>
      </c>
      <c r="AN18" s="4">
        <v>0</v>
      </c>
      <c r="AO18" s="4">
        <v>0</v>
      </c>
      <c r="AP18" s="4">
        <v>0</v>
      </c>
      <c r="AQ18" s="4">
        <v>0</v>
      </c>
      <c r="AR18" s="4">
        <v>0</v>
      </c>
      <c r="AS18" s="4">
        <v>0</v>
      </c>
      <c r="AT18" s="4">
        <v>0</v>
      </c>
      <c r="AU18" s="4">
        <v>0</v>
      </c>
      <c r="AV18" s="4">
        <v>0</v>
      </c>
      <c r="AW18" s="4">
        <v>0</v>
      </c>
      <c r="AX18" s="4">
        <v>2</v>
      </c>
      <c r="AY18" s="4">
        <v>0</v>
      </c>
      <c r="AZ18" s="4">
        <v>2</v>
      </c>
      <c r="BA18" s="13">
        <v>96.349998474121094</v>
      </c>
      <c r="BB18" s="4">
        <f t="shared" si="2"/>
        <v>6</v>
      </c>
      <c r="BC18" s="13">
        <f t="shared" si="3"/>
        <v>102.34999847412109</v>
      </c>
      <c r="BD18" s="13">
        <f t="shared" si="4"/>
        <v>102.34999847412109</v>
      </c>
      <c r="BE18" s="13">
        <f t="shared" si="5"/>
        <v>10.053761800130207</v>
      </c>
    </row>
    <row r="19" spans="1:57" x14ac:dyDescent="0.25">
      <c r="A19" s="4">
        <v>7</v>
      </c>
      <c r="B19" s="8" t="s">
        <v>158</v>
      </c>
      <c r="C19" s="8">
        <v>1997</v>
      </c>
      <c r="D19" s="8">
        <v>1997</v>
      </c>
      <c r="E19" s="8">
        <v>1997</v>
      </c>
      <c r="F19" s="8" t="s">
        <v>33</v>
      </c>
      <c r="G19" s="8" t="s">
        <v>38</v>
      </c>
      <c r="H19" s="8" t="s">
        <v>159</v>
      </c>
      <c r="I19" s="8" t="s">
        <v>55</v>
      </c>
      <c r="J19" s="4">
        <v>0</v>
      </c>
      <c r="K19" s="4">
        <v>0</v>
      </c>
      <c r="L19" s="4">
        <v>0</v>
      </c>
      <c r="M19" s="4">
        <v>0</v>
      </c>
      <c r="N19" s="4">
        <v>2</v>
      </c>
      <c r="O19" s="4">
        <v>0</v>
      </c>
      <c r="P19" s="4">
        <v>0</v>
      </c>
      <c r="Q19" s="4">
        <v>0</v>
      </c>
      <c r="R19" s="4">
        <v>0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0</v>
      </c>
      <c r="AA19" s="4">
        <v>0</v>
      </c>
      <c r="AB19" s="4">
        <v>0</v>
      </c>
      <c r="AC19" s="4">
        <v>0</v>
      </c>
      <c r="AD19" s="13">
        <v>100.58999633789062</v>
      </c>
      <c r="AE19" s="4">
        <f t="shared" si="0"/>
        <v>2</v>
      </c>
      <c r="AF19" s="13">
        <f t="shared" si="1"/>
        <v>102.58999633789062</v>
      </c>
      <c r="AG19" s="4">
        <v>0</v>
      </c>
      <c r="AH19" s="4">
        <v>0</v>
      </c>
      <c r="AI19" s="4">
        <v>0</v>
      </c>
      <c r="AJ19" s="4">
        <v>0</v>
      </c>
      <c r="AK19" s="4">
        <v>0</v>
      </c>
      <c r="AL19" s="4">
        <v>0</v>
      </c>
      <c r="AM19" s="4">
        <v>0</v>
      </c>
      <c r="AN19" s="4">
        <v>0</v>
      </c>
      <c r="AO19" s="4">
        <v>0</v>
      </c>
      <c r="AP19" s="4">
        <v>0</v>
      </c>
      <c r="AQ19" s="4">
        <v>0</v>
      </c>
      <c r="AR19" s="4">
        <v>0</v>
      </c>
      <c r="AS19" s="4">
        <v>0</v>
      </c>
      <c r="AT19" s="4">
        <v>0</v>
      </c>
      <c r="AU19" s="4">
        <v>0</v>
      </c>
      <c r="AV19" s="4">
        <v>0</v>
      </c>
      <c r="AW19" s="4">
        <v>0</v>
      </c>
      <c r="AX19" s="4">
        <v>0</v>
      </c>
      <c r="AY19" s="4">
        <v>0</v>
      </c>
      <c r="AZ19" s="4">
        <v>0</v>
      </c>
      <c r="BA19" s="13">
        <v>103.33000183105469</v>
      </c>
      <c r="BB19" s="4">
        <f t="shared" si="2"/>
        <v>0</v>
      </c>
      <c r="BC19" s="13">
        <f t="shared" si="3"/>
        <v>103.33000183105469</v>
      </c>
      <c r="BD19" s="13">
        <f t="shared" si="4"/>
        <v>102.58999633789062</v>
      </c>
      <c r="BE19" s="13">
        <f t="shared" si="5"/>
        <v>10.311824019237232</v>
      </c>
    </row>
    <row r="20" spans="1:57" ht="30" x14ac:dyDescent="0.25">
      <c r="A20" s="4">
        <v>8</v>
      </c>
      <c r="B20" s="8" t="s">
        <v>53</v>
      </c>
      <c r="C20" s="8">
        <v>1998</v>
      </c>
      <c r="D20" s="8">
        <v>1998</v>
      </c>
      <c r="E20" s="8">
        <v>1998</v>
      </c>
      <c r="F20" s="8" t="s">
        <v>33</v>
      </c>
      <c r="G20" s="8" t="s">
        <v>38</v>
      </c>
      <c r="H20" s="8" t="s">
        <v>54</v>
      </c>
      <c r="I20" s="8" t="s">
        <v>55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4">
        <v>0</v>
      </c>
      <c r="V20" s="4">
        <v>0</v>
      </c>
      <c r="W20" s="4">
        <v>0</v>
      </c>
      <c r="X20" s="4">
        <v>0</v>
      </c>
      <c r="Y20" s="4">
        <v>0</v>
      </c>
      <c r="Z20" s="4">
        <v>0</v>
      </c>
      <c r="AA20" s="4">
        <v>0</v>
      </c>
      <c r="AB20" s="4">
        <v>0</v>
      </c>
      <c r="AC20" s="4">
        <v>2</v>
      </c>
      <c r="AD20" s="13">
        <v>102.66000366210937</v>
      </c>
      <c r="AE20" s="4">
        <f t="shared" si="0"/>
        <v>2</v>
      </c>
      <c r="AF20" s="13">
        <f t="shared" si="1"/>
        <v>104.66000366210937</v>
      </c>
      <c r="AG20" s="4">
        <v>0</v>
      </c>
      <c r="AH20" s="4">
        <v>0</v>
      </c>
      <c r="AI20" s="4">
        <v>0</v>
      </c>
      <c r="AJ20" s="4">
        <v>0</v>
      </c>
      <c r="AK20" s="4">
        <v>0</v>
      </c>
      <c r="AL20" s="4">
        <v>0</v>
      </c>
      <c r="AM20" s="4">
        <v>0</v>
      </c>
      <c r="AN20" s="4">
        <v>0</v>
      </c>
      <c r="AO20" s="4">
        <v>0</v>
      </c>
      <c r="AP20" s="4">
        <v>0</v>
      </c>
      <c r="AQ20" s="4">
        <v>0</v>
      </c>
      <c r="AR20" s="4">
        <v>0</v>
      </c>
      <c r="AS20" s="4">
        <v>0</v>
      </c>
      <c r="AT20" s="4">
        <v>0</v>
      </c>
      <c r="AU20" s="4">
        <v>2</v>
      </c>
      <c r="AV20" s="4">
        <v>0</v>
      </c>
      <c r="AW20" s="4">
        <v>0</v>
      </c>
      <c r="AX20" s="4">
        <v>0</v>
      </c>
      <c r="AY20" s="4">
        <v>0</v>
      </c>
      <c r="AZ20" s="4">
        <v>0</v>
      </c>
      <c r="BA20" s="13">
        <v>104.87999725341797</v>
      </c>
      <c r="BB20" s="4">
        <f t="shared" si="2"/>
        <v>2</v>
      </c>
      <c r="BC20" s="13">
        <f t="shared" si="3"/>
        <v>106.87999725341797</v>
      </c>
      <c r="BD20" s="13">
        <f t="shared" si="4"/>
        <v>104.66000366210937</v>
      </c>
      <c r="BE20" s="13">
        <f t="shared" si="5"/>
        <v>12.537638346354166</v>
      </c>
    </row>
    <row r="21" spans="1:57" ht="75" x14ac:dyDescent="0.25">
      <c r="A21" s="4">
        <v>9</v>
      </c>
      <c r="B21" s="8" t="s">
        <v>222</v>
      </c>
      <c r="C21" s="8">
        <v>1998</v>
      </c>
      <c r="D21" s="8">
        <v>1998</v>
      </c>
      <c r="E21" s="8">
        <v>1998</v>
      </c>
      <c r="F21" s="8">
        <v>1</v>
      </c>
      <c r="G21" s="8" t="s">
        <v>61</v>
      </c>
      <c r="H21" s="8" t="s">
        <v>62</v>
      </c>
      <c r="I21" s="8" t="s">
        <v>63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4">
        <v>0</v>
      </c>
      <c r="R21" s="4">
        <v>0</v>
      </c>
      <c r="S21" s="4">
        <v>0</v>
      </c>
      <c r="T21" s="4">
        <v>0</v>
      </c>
      <c r="U21" s="4">
        <v>0</v>
      </c>
      <c r="V21" s="4">
        <v>0</v>
      </c>
      <c r="W21" s="4">
        <v>0</v>
      </c>
      <c r="X21" s="4">
        <v>0</v>
      </c>
      <c r="Y21" s="4">
        <v>2</v>
      </c>
      <c r="Z21" s="4">
        <v>0</v>
      </c>
      <c r="AA21" s="4">
        <v>0</v>
      </c>
      <c r="AB21" s="4">
        <v>0</v>
      </c>
      <c r="AC21" s="4">
        <v>0</v>
      </c>
      <c r="AD21" s="13">
        <v>102.66000366210937</v>
      </c>
      <c r="AE21" s="4">
        <f t="shared" si="0"/>
        <v>2</v>
      </c>
      <c r="AF21" s="13">
        <f t="shared" si="1"/>
        <v>104.66000366210937</v>
      </c>
      <c r="AG21" s="4">
        <v>0</v>
      </c>
      <c r="AH21" s="4">
        <v>0</v>
      </c>
      <c r="AI21" s="4">
        <v>0</v>
      </c>
      <c r="AJ21" s="4">
        <v>0</v>
      </c>
      <c r="AK21" s="4">
        <v>0</v>
      </c>
      <c r="AL21" s="4">
        <v>0</v>
      </c>
      <c r="AM21" s="4">
        <v>0</v>
      </c>
      <c r="AN21" s="4">
        <v>0</v>
      </c>
      <c r="AO21" s="4">
        <v>0</v>
      </c>
      <c r="AP21" s="4">
        <v>0</v>
      </c>
      <c r="AQ21" s="4">
        <v>0</v>
      </c>
      <c r="AR21" s="4">
        <v>0</v>
      </c>
      <c r="AS21" s="4">
        <v>0</v>
      </c>
      <c r="AT21" s="4">
        <v>0</v>
      </c>
      <c r="AU21" s="4">
        <v>0</v>
      </c>
      <c r="AV21" s="4">
        <v>0</v>
      </c>
      <c r="AW21" s="4">
        <v>0</v>
      </c>
      <c r="AX21" s="4">
        <v>0</v>
      </c>
      <c r="AY21" s="4">
        <v>0</v>
      </c>
      <c r="AZ21" s="4">
        <v>2</v>
      </c>
      <c r="BA21" s="13">
        <v>135.63999938964844</v>
      </c>
      <c r="BB21" s="4">
        <f t="shared" si="2"/>
        <v>2</v>
      </c>
      <c r="BC21" s="13">
        <f t="shared" si="3"/>
        <v>137.63999938964844</v>
      </c>
      <c r="BD21" s="13">
        <f t="shared" si="4"/>
        <v>104.66000366210937</v>
      </c>
      <c r="BE21" s="13">
        <f t="shared" si="5"/>
        <v>12.537638346354166</v>
      </c>
    </row>
    <row r="22" spans="1:57" ht="45" x14ac:dyDescent="0.25">
      <c r="A22" s="4">
        <v>10</v>
      </c>
      <c r="B22" s="8" t="s">
        <v>282</v>
      </c>
      <c r="C22" s="8">
        <v>2000</v>
      </c>
      <c r="D22" s="8">
        <v>2000</v>
      </c>
      <c r="E22" s="8">
        <v>2000</v>
      </c>
      <c r="F22" s="8">
        <v>1</v>
      </c>
      <c r="G22" s="8" t="s">
        <v>74</v>
      </c>
      <c r="H22" s="8" t="s">
        <v>283</v>
      </c>
      <c r="I22" s="8" t="s">
        <v>284</v>
      </c>
      <c r="J22" s="4">
        <v>0</v>
      </c>
      <c r="K22" s="4">
        <v>2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0</v>
      </c>
      <c r="T22" s="4">
        <v>0</v>
      </c>
      <c r="U22" s="4">
        <v>50</v>
      </c>
      <c r="V22" s="4">
        <v>0</v>
      </c>
      <c r="W22" s="4">
        <v>0</v>
      </c>
      <c r="X22" s="4">
        <v>0</v>
      </c>
      <c r="Y22" s="4">
        <v>0</v>
      </c>
      <c r="Z22" s="4">
        <v>0</v>
      </c>
      <c r="AA22" s="4">
        <v>0</v>
      </c>
      <c r="AB22" s="4">
        <v>0</v>
      </c>
      <c r="AC22" s="4">
        <v>0</v>
      </c>
      <c r="AD22" s="13">
        <v>104.37000274658203</v>
      </c>
      <c r="AE22" s="4">
        <f t="shared" si="0"/>
        <v>52</v>
      </c>
      <c r="AF22" s="13">
        <f t="shared" si="1"/>
        <v>156.37000274658203</v>
      </c>
      <c r="AG22" s="4">
        <v>0</v>
      </c>
      <c r="AH22" s="4">
        <v>0</v>
      </c>
      <c r="AI22" s="4">
        <v>0</v>
      </c>
      <c r="AJ22" s="4">
        <v>0</v>
      </c>
      <c r="AK22" s="4">
        <v>0</v>
      </c>
      <c r="AL22" s="4">
        <v>0</v>
      </c>
      <c r="AM22" s="4">
        <v>0</v>
      </c>
      <c r="AN22" s="4">
        <v>0</v>
      </c>
      <c r="AO22" s="4">
        <v>0</v>
      </c>
      <c r="AP22" s="4">
        <v>0</v>
      </c>
      <c r="AQ22" s="4">
        <v>0</v>
      </c>
      <c r="AR22" s="4">
        <v>0</v>
      </c>
      <c r="AS22" s="4">
        <v>2</v>
      </c>
      <c r="AT22" s="4">
        <v>0</v>
      </c>
      <c r="AU22" s="4">
        <v>0</v>
      </c>
      <c r="AV22" s="4">
        <v>0</v>
      </c>
      <c r="AW22" s="4">
        <v>0</v>
      </c>
      <c r="AX22" s="4">
        <v>0</v>
      </c>
      <c r="AY22" s="4">
        <v>0</v>
      </c>
      <c r="AZ22" s="4">
        <v>0</v>
      </c>
      <c r="BA22" s="13">
        <v>104.06999969482422</v>
      </c>
      <c r="BB22" s="4">
        <f t="shared" si="2"/>
        <v>2</v>
      </c>
      <c r="BC22" s="13">
        <f t="shared" si="3"/>
        <v>106.06999969482422</v>
      </c>
      <c r="BD22" s="13">
        <f t="shared" si="4"/>
        <v>106.06999969482422</v>
      </c>
      <c r="BE22" s="13">
        <f t="shared" si="5"/>
        <v>14.053763112714213</v>
      </c>
    </row>
    <row r="23" spans="1:57" ht="45" x14ac:dyDescent="0.25">
      <c r="A23" s="4">
        <v>11</v>
      </c>
      <c r="B23" s="8" t="s">
        <v>200</v>
      </c>
      <c r="C23" s="8">
        <v>1997</v>
      </c>
      <c r="D23" s="8">
        <v>1997</v>
      </c>
      <c r="E23" s="8">
        <v>1997</v>
      </c>
      <c r="F23" s="8" t="s">
        <v>33</v>
      </c>
      <c r="G23" s="8" t="s">
        <v>74</v>
      </c>
      <c r="H23" s="8" t="s">
        <v>201</v>
      </c>
      <c r="I23" s="8" t="s">
        <v>172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4">
        <v>0</v>
      </c>
      <c r="R23" s="4">
        <v>0</v>
      </c>
      <c r="S23" s="4">
        <v>0</v>
      </c>
      <c r="T23" s="4">
        <v>2</v>
      </c>
      <c r="U23" s="4">
        <v>50</v>
      </c>
      <c r="V23" s="4">
        <v>0</v>
      </c>
      <c r="W23" s="4">
        <v>0</v>
      </c>
      <c r="X23" s="4">
        <v>0</v>
      </c>
      <c r="Y23" s="4">
        <v>0</v>
      </c>
      <c r="Z23" s="4">
        <v>0</v>
      </c>
      <c r="AA23" s="4">
        <v>0</v>
      </c>
      <c r="AB23" s="4">
        <v>0</v>
      </c>
      <c r="AC23" s="4">
        <v>0</v>
      </c>
      <c r="AD23" s="13">
        <v>105.26000213623047</v>
      </c>
      <c r="AE23" s="4">
        <f t="shared" si="0"/>
        <v>52</v>
      </c>
      <c r="AF23" s="13">
        <f t="shared" si="1"/>
        <v>157.26000213623047</v>
      </c>
      <c r="AG23" s="4">
        <v>0</v>
      </c>
      <c r="AH23" s="4">
        <v>0</v>
      </c>
      <c r="AI23" s="4">
        <v>0</v>
      </c>
      <c r="AJ23" s="4">
        <v>0</v>
      </c>
      <c r="AK23" s="4">
        <v>0</v>
      </c>
      <c r="AL23" s="4">
        <v>0</v>
      </c>
      <c r="AM23" s="4">
        <v>0</v>
      </c>
      <c r="AN23" s="4">
        <v>0</v>
      </c>
      <c r="AO23" s="4">
        <v>0</v>
      </c>
      <c r="AP23" s="4">
        <v>0</v>
      </c>
      <c r="AQ23" s="4">
        <v>0</v>
      </c>
      <c r="AR23" s="4">
        <v>0</v>
      </c>
      <c r="AS23" s="4">
        <v>0</v>
      </c>
      <c r="AT23" s="4">
        <v>0</v>
      </c>
      <c r="AU23" s="4">
        <v>0</v>
      </c>
      <c r="AV23" s="4">
        <v>0</v>
      </c>
      <c r="AW23" s="4">
        <v>0</v>
      </c>
      <c r="AX23" s="4">
        <v>2</v>
      </c>
      <c r="AY23" s="4">
        <v>0</v>
      </c>
      <c r="AZ23" s="4">
        <v>0</v>
      </c>
      <c r="BA23" s="13">
        <v>104.15000152587891</v>
      </c>
      <c r="BB23" s="4">
        <f t="shared" si="2"/>
        <v>2</v>
      </c>
      <c r="BC23" s="13">
        <f t="shared" si="3"/>
        <v>106.15000152587891</v>
      </c>
      <c r="BD23" s="13">
        <f t="shared" si="4"/>
        <v>106.15000152587891</v>
      </c>
      <c r="BE23" s="13">
        <f t="shared" si="5"/>
        <v>14.139786586966565</v>
      </c>
    </row>
    <row r="24" spans="1:57" ht="45" x14ac:dyDescent="0.25">
      <c r="A24" s="4">
        <v>12</v>
      </c>
      <c r="B24" s="8" t="s">
        <v>111</v>
      </c>
      <c r="C24" s="8">
        <v>1998</v>
      </c>
      <c r="D24" s="8">
        <v>1998</v>
      </c>
      <c r="E24" s="8">
        <v>1998</v>
      </c>
      <c r="F24" s="8">
        <v>1</v>
      </c>
      <c r="G24" s="8" t="s">
        <v>50</v>
      </c>
      <c r="H24" s="8" t="s">
        <v>112</v>
      </c>
      <c r="I24" s="8" t="s">
        <v>52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4">
        <v>0</v>
      </c>
      <c r="R24" s="4">
        <v>0</v>
      </c>
      <c r="S24" s="4">
        <v>2</v>
      </c>
      <c r="T24" s="4">
        <v>0</v>
      </c>
      <c r="U24" s="4">
        <v>2</v>
      </c>
      <c r="V24" s="4">
        <v>2</v>
      </c>
      <c r="W24" s="4">
        <v>0</v>
      </c>
      <c r="X24" s="4">
        <v>0</v>
      </c>
      <c r="Y24" s="4">
        <v>0</v>
      </c>
      <c r="Z24" s="4">
        <v>0</v>
      </c>
      <c r="AA24" s="4">
        <v>2</v>
      </c>
      <c r="AB24" s="4">
        <v>0</v>
      </c>
      <c r="AC24" s="4">
        <v>0</v>
      </c>
      <c r="AD24" s="13">
        <v>105.68000030517578</v>
      </c>
      <c r="AE24" s="4">
        <f t="shared" si="0"/>
        <v>8</v>
      </c>
      <c r="AF24" s="13">
        <f t="shared" si="1"/>
        <v>113.68000030517578</v>
      </c>
      <c r="AG24" s="4">
        <v>0</v>
      </c>
      <c r="AH24" s="4">
        <v>0</v>
      </c>
      <c r="AI24" s="4">
        <v>0</v>
      </c>
      <c r="AJ24" s="4">
        <v>0</v>
      </c>
      <c r="AK24" s="4">
        <v>0</v>
      </c>
      <c r="AL24" s="4">
        <v>0</v>
      </c>
      <c r="AM24" s="4">
        <v>0</v>
      </c>
      <c r="AN24" s="4">
        <v>2</v>
      </c>
      <c r="AO24" s="4">
        <v>0</v>
      </c>
      <c r="AP24" s="4">
        <v>0</v>
      </c>
      <c r="AQ24" s="4">
        <v>0</v>
      </c>
      <c r="AR24" s="4">
        <v>2</v>
      </c>
      <c r="AS24" s="4">
        <v>0</v>
      </c>
      <c r="AT24" s="4">
        <v>2</v>
      </c>
      <c r="AU24" s="4">
        <v>0</v>
      </c>
      <c r="AV24" s="4">
        <v>0</v>
      </c>
      <c r="AW24" s="4">
        <v>0</v>
      </c>
      <c r="AX24" s="4">
        <v>0</v>
      </c>
      <c r="AY24" s="4">
        <v>0</v>
      </c>
      <c r="AZ24" s="4">
        <v>0</v>
      </c>
      <c r="BA24" s="13">
        <v>100.62999725341797</v>
      </c>
      <c r="BB24" s="4">
        <f t="shared" si="2"/>
        <v>6</v>
      </c>
      <c r="BC24" s="13">
        <f t="shared" si="3"/>
        <v>106.62999725341797</v>
      </c>
      <c r="BD24" s="13">
        <f t="shared" si="4"/>
        <v>106.62999725341797</v>
      </c>
      <c r="BE24" s="13">
        <f t="shared" si="5"/>
        <v>14.655911025180613</v>
      </c>
    </row>
    <row r="25" spans="1:57" ht="45" x14ac:dyDescent="0.25">
      <c r="A25" s="4">
        <v>13</v>
      </c>
      <c r="B25" s="8" t="s">
        <v>115</v>
      </c>
      <c r="C25" s="8">
        <v>1998</v>
      </c>
      <c r="D25" s="8">
        <v>1998</v>
      </c>
      <c r="E25" s="8">
        <v>1998</v>
      </c>
      <c r="F25" s="8">
        <v>1</v>
      </c>
      <c r="G25" s="8" t="s">
        <v>50</v>
      </c>
      <c r="H25" s="8" t="s">
        <v>116</v>
      </c>
      <c r="I25" s="8" t="s">
        <v>52</v>
      </c>
      <c r="J25" s="4">
        <v>0</v>
      </c>
      <c r="K25" s="4">
        <v>0</v>
      </c>
      <c r="L25" s="4">
        <v>0</v>
      </c>
      <c r="M25" s="4">
        <v>0</v>
      </c>
      <c r="N25" s="4">
        <v>2</v>
      </c>
      <c r="O25" s="4">
        <v>0</v>
      </c>
      <c r="P25" s="4">
        <v>0</v>
      </c>
      <c r="Q25" s="4">
        <v>0</v>
      </c>
      <c r="R25" s="4">
        <v>0</v>
      </c>
      <c r="S25" s="4">
        <v>2</v>
      </c>
      <c r="T25" s="4">
        <v>2</v>
      </c>
      <c r="U25" s="4">
        <v>2</v>
      </c>
      <c r="V25" s="4">
        <v>0</v>
      </c>
      <c r="W25" s="4">
        <v>0</v>
      </c>
      <c r="X25" s="4">
        <v>0</v>
      </c>
      <c r="Y25" s="4">
        <v>0</v>
      </c>
      <c r="Z25" s="4">
        <v>2</v>
      </c>
      <c r="AA25" s="4">
        <v>0</v>
      </c>
      <c r="AB25" s="4">
        <v>0</v>
      </c>
      <c r="AC25" s="4">
        <v>0</v>
      </c>
      <c r="AD25" s="13">
        <v>130.46000671386719</v>
      </c>
      <c r="AE25" s="4">
        <f t="shared" si="0"/>
        <v>10</v>
      </c>
      <c r="AF25" s="13">
        <f t="shared" si="1"/>
        <v>140.46000671386719</v>
      </c>
      <c r="AG25" s="4">
        <v>0</v>
      </c>
      <c r="AH25" s="4">
        <v>0</v>
      </c>
      <c r="AI25" s="4">
        <v>0</v>
      </c>
      <c r="AJ25" s="4">
        <v>0</v>
      </c>
      <c r="AK25" s="4">
        <v>0</v>
      </c>
      <c r="AL25" s="4">
        <v>0</v>
      </c>
      <c r="AM25" s="4">
        <v>0</v>
      </c>
      <c r="AN25" s="4">
        <v>0</v>
      </c>
      <c r="AO25" s="4">
        <v>0</v>
      </c>
      <c r="AP25" s="4">
        <v>0</v>
      </c>
      <c r="AQ25" s="4">
        <v>0</v>
      </c>
      <c r="AR25" s="4">
        <v>2</v>
      </c>
      <c r="AS25" s="4">
        <v>0</v>
      </c>
      <c r="AT25" s="4">
        <v>0</v>
      </c>
      <c r="AU25" s="4">
        <v>0</v>
      </c>
      <c r="AV25" s="4">
        <v>0</v>
      </c>
      <c r="AW25" s="4">
        <v>0</v>
      </c>
      <c r="AX25" s="4">
        <v>0</v>
      </c>
      <c r="AY25" s="4">
        <v>0</v>
      </c>
      <c r="AZ25" s="4">
        <v>0</v>
      </c>
      <c r="BA25" s="13">
        <v>104.80000305175781</v>
      </c>
      <c r="BB25" s="4">
        <f t="shared" si="2"/>
        <v>2</v>
      </c>
      <c r="BC25" s="13">
        <f t="shared" si="3"/>
        <v>106.80000305175781</v>
      </c>
      <c r="BD25" s="13">
        <f t="shared" si="4"/>
        <v>106.80000305175781</v>
      </c>
      <c r="BE25" s="13">
        <f t="shared" si="5"/>
        <v>14.838712958879368</v>
      </c>
    </row>
    <row r="26" spans="1:57" ht="75" x14ac:dyDescent="0.25">
      <c r="A26" s="4">
        <v>14</v>
      </c>
      <c r="B26" s="8" t="s">
        <v>106</v>
      </c>
      <c r="C26" s="8">
        <v>1998</v>
      </c>
      <c r="D26" s="8">
        <v>1998</v>
      </c>
      <c r="E26" s="8">
        <v>1998</v>
      </c>
      <c r="F26" s="8" t="s">
        <v>33</v>
      </c>
      <c r="G26" s="8" t="s">
        <v>57</v>
      </c>
      <c r="H26" s="8" t="s">
        <v>107</v>
      </c>
      <c r="I26" s="8" t="s">
        <v>108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4">
        <v>0</v>
      </c>
      <c r="R26" s="4">
        <v>0</v>
      </c>
      <c r="S26" s="4">
        <v>0</v>
      </c>
      <c r="T26" s="4">
        <v>0</v>
      </c>
      <c r="U26" s="4">
        <v>0</v>
      </c>
      <c r="V26" s="4">
        <v>0</v>
      </c>
      <c r="W26" s="4">
        <v>0</v>
      </c>
      <c r="X26" s="4">
        <v>0</v>
      </c>
      <c r="Y26" s="4">
        <v>2</v>
      </c>
      <c r="Z26" s="4">
        <v>0</v>
      </c>
      <c r="AA26" s="4">
        <v>0</v>
      </c>
      <c r="AB26" s="4">
        <v>0</v>
      </c>
      <c r="AC26" s="4">
        <v>0</v>
      </c>
      <c r="AD26" s="13">
        <v>106.86000061035156</v>
      </c>
      <c r="AE26" s="4">
        <f t="shared" si="0"/>
        <v>2</v>
      </c>
      <c r="AF26" s="13">
        <f t="shared" si="1"/>
        <v>108.86000061035156</v>
      </c>
      <c r="AG26" s="4">
        <v>0</v>
      </c>
      <c r="AH26" s="4">
        <v>0</v>
      </c>
      <c r="AI26" s="4">
        <v>0</v>
      </c>
      <c r="AJ26" s="4">
        <v>0</v>
      </c>
      <c r="AK26" s="4">
        <v>0</v>
      </c>
      <c r="AL26" s="4">
        <v>2</v>
      </c>
      <c r="AM26" s="4">
        <v>0</v>
      </c>
      <c r="AN26" s="4">
        <v>0</v>
      </c>
      <c r="AO26" s="4">
        <v>0</v>
      </c>
      <c r="AP26" s="4">
        <v>0</v>
      </c>
      <c r="AQ26" s="4">
        <v>0</v>
      </c>
      <c r="AR26" s="4">
        <v>50</v>
      </c>
      <c r="AS26" s="4">
        <v>2</v>
      </c>
      <c r="AT26" s="4">
        <v>0</v>
      </c>
      <c r="AU26" s="4">
        <v>0</v>
      </c>
      <c r="AV26" s="4">
        <v>0</v>
      </c>
      <c r="AW26" s="4">
        <v>0</v>
      </c>
      <c r="AX26" s="4">
        <v>0</v>
      </c>
      <c r="AY26" s="4">
        <v>2</v>
      </c>
      <c r="AZ26" s="4">
        <v>2</v>
      </c>
      <c r="BA26" s="13">
        <v>107.54000091552734</v>
      </c>
      <c r="BB26" s="4">
        <f t="shared" si="2"/>
        <v>58</v>
      </c>
      <c r="BC26" s="13">
        <f t="shared" si="3"/>
        <v>165.54000091552734</v>
      </c>
      <c r="BD26" s="13">
        <f t="shared" si="4"/>
        <v>108.86000061035156</v>
      </c>
      <c r="BE26" s="13">
        <f t="shared" si="5"/>
        <v>17.053764097152218</v>
      </c>
    </row>
    <row r="27" spans="1:57" ht="45" x14ac:dyDescent="0.25">
      <c r="A27" s="4">
        <v>15</v>
      </c>
      <c r="B27" s="8" t="s">
        <v>70</v>
      </c>
      <c r="C27" s="8">
        <v>1998</v>
      </c>
      <c r="D27" s="8">
        <v>1998</v>
      </c>
      <c r="E27" s="8">
        <v>1998</v>
      </c>
      <c r="F27" s="8" t="s">
        <v>33</v>
      </c>
      <c r="G27" s="8" t="s">
        <v>10</v>
      </c>
      <c r="H27" s="8" t="s">
        <v>71</v>
      </c>
      <c r="I27" s="8" t="s">
        <v>72</v>
      </c>
      <c r="J27" s="4">
        <v>0</v>
      </c>
      <c r="K27" s="4">
        <v>0</v>
      </c>
      <c r="L27" s="4">
        <v>0</v>
      </c>
      <c r="M27" s="4">
        <v>0</v>
      </c>
      <c r="N27" s="4">
        <v>2</v>
      </c>
      <c r="O27" s="4">
        <v>0</v>
      </c>
      <c r="P27" s="4">
        <v>0</v>
      </c>
      <c r="Q27" s="4">
        <v>0</v>
      </c>
      <c r="R27" s="4">
        <v>0</v>
      </c>
      <c r="S27" s="4">
        <v>0</v>
      </c>
      <c r="T27" s="4">
        <v>0</v>
      </c>
      <c r="U27" s="4">
        <v>50</v>
      </c>
      <c r="V27" s="4">
        <v>0</v>
      </c>
      <c r="W27" s="4">
        <v>0</v>
      </c>
      <c r="X27" s="4">
        <v>2</v>
      </c>
      <c r="Y27" s="4">
        <v>0</v>
      </c>
      <c r="Z27" s="4">
        <v>0</v>
      </c>
      <c r="AA27" s="4">
        <v>0</v>
      </c>
      <c r="AB27" s="4">
        <v>0</v>
      </c>
      <c r="AC27" s="4">
        <v>0</v>
      </c>
      <c r="AD27" s="13">
        <v>107.87999725341797</v>
      </c>
      <c r="AE27" s="4">
        <f t="shared" si="0"/>
        <v>54</v>
      </c>
      <c r="AF27" s="13">
        <f t="shared" si="1"/>
        <v>161.87999725341797</v>
      </c>
      <c r="AG27" s="4">
        <v>0</v>
      </c>
      <c r="AH27" s="4">
        <v>0</v>
      </c>
      <c r="AI27" s="4">
        <v>0</v>
      </c>
      <c r="AJ27" s="4">
        <v>0</v>
      </c>
      <c r="AK27" s="4">
        <v>0</v>
      </c>
      <c r="AL27" s="4">
        <v>0</v>
      </c>
      <c r="AM27" s="4">
        <v>0</v>
      </c>
      <c r="AN27" s="4">
        <v>0</v>
      </c>
      <c r="AO27" s="4">
        <v>0</v>
      </c>
      <c r="AP27" s="4">
        <v>0</v>
      </c>
      <c r="AQ27" s="4">
        <v>0</v>
      </c>
      <c r="AR27" s="4">
        <v>2</v>
      </c>
      <c r="AS27" s="4">
        <v>0</v>
      </c>
      <c r="AT27" s="4">
        <v>0</v>
      </c>
      <c r="AU27" s="4">
        <v>0</v>
      </c>
      <c r="AV27" s="4">
        <v>0</v>
      </c>
      <c r="AW27" s="4">
        <v>0</v>
      </c>
      <c r="AX27" s="4">
        <v>0</v>
      </c>
      <c r="AY27" s="4">
        <v>2</v>
      </c>
      <c r="AZ27" s="4">
        <v>0</v>
      </c>
      <c r="BA27" s="13">
        <v>106.73999786376953</v>
      </c>
      <c r="BB27" s="4">
        <f t="shared" si="2"/>
        <v>4</v>
      </c>
      <c r="BC27" s="13">
        <f t="shared" si="3"/>
        <v>110.73999786376953</v>
      </c>
      <c r="BD27" s="13">
        <f t="shared" si="4"/>
        <v>110.73999786376953</v>
      </c>
      <c r="BE27" s="13">
        <f t="shared" si="5"/>
        <v>19.075266520182289</v>
      </c>
    </row>
    <row r="28" spans="1:57" ht="75" x14ac:dyDescent="0.25">
      <c r="A28" s="4" t="s">
        <v>455</v>
      </c>
      <c r="B28" s="8" t="s">
        <v>326</v>
      </c>
      <c r="C28" s="8">
        <v>1995</v>
      </c>
      <c r="D28" s="8">
        <v>1995</v>
      </c>
      <c r="E28" s="8">
        <v>1995</v>
      </c>
      <c r="F28" s="8">
        <v>1</v>
      </c>
      <c r="G28" s="8" t="s">
        <v>61</v>
      </c>
      <c r="H28" s="8" t="s">
        <v>62</v>
      </c>
      <c r="I28" s="8" t="s">
        <v>206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2</v>
      </c>
      <c r="P28" s="4">
        <v>0</v>
      </c>
      <c r="Q28" s="4">
        <v>0</v>
      </c>
      <c r="R28" s="4">
        <v>0</v>
      </c>
      <c r="S28" s="4">
        <v>0</v>
      </c>
      <c r="T28" s="4">
        <v>0</v>
      </c>
      <c r="U28" s="4">
        <v>2</v>
      </c>
      <c r="V28" s="4">
        <v>50</v>
      </c>
      <c r="W28" s="4">
        <v>0</v>
      </c>
      <c r="X28" s="4">
        <v>2</v>
      </c>
      <c r="Y28" s="4">
        <v>0</v>
      </c>
      <c r="Z28" s="4">
        <v>2</v>
      </c>
      <c r="AA28" s="4">
        <v>0</v>
      </c>
      <c r="AB28" s="4">
        <v>0</v>
      </c>
      <c r="AC28" s="4">
        <v>0</v>
      </c>
      <c r="AD28" s="13">
        <v>104.73000335693359</v>
      </c>
      <c r="AE28" s="4">
        <f t="shared" si="0"/>
        <v>58</v>
      </c>
      <c r="AF28" s="13">
        <f t="shared" si="1"/>
        <v>162.73000335693359</v>
      </c>
      <c r="AG28" s="4">
        <v>0</v>
      </c>
      <c r="AH28" s="4">
        <v>0</v>
      </c>
      <c r="AI28" s="4">
        <v>0</v>
      </c>
      <c r="AJ28" s="4">
        <v>0</v>
      </c>
      <c r="AK28" s="4">
        <v>0</v>
      </c>
      <c r="AL28" s="4">
        <v>0</v>
      </c>
      <c r="AM28" s="4">
        <v>0</v>
      </c>
      <c r="AN28" s="4">
        <v>0</v>
      </c>
      <c r="AO28" s="4">
        <v>2</v>
      </c>
      <c r="AP28" s="4">
        <v>0</v>
      </c>
      <c r="AQ28" s="4">
        <v>0</v>
      </c>
      <c r="AR28" s="4">
        <v>2</v>
      </c>
      <c r="AS28" s="4">
        <v>2</v>
      </c>
      <c r="AT28" s="4">
        <v>2</v>
      </c>
      <c r="AU28" s="4">
        <v>0</v>
      </c>
      <c r="AV28" s="4">
        <v>0</v>
      </c>
      <c r="AW28" s="4">
        <v>0</v>
      </c>
      <c r="AX28" s="4">
        <v>0</v>
      </c>
      <c r="AY28" s="4">
        <v>0</v>
      </c>
      <c r="AZ28" s="4">
        <v>2</v>
      </c>
      <c r="BA28" s="13">
        <v>101</v>
      </c>
      <c r="BB28" s="4">
        <f t="shared" si="2"/>
        <v>10</v>
      </c>
      <c r="BC28" s="13">
        <f t="shared" si="3"/>
        <v>111</v>
      </c>
      <c r="BD28" s="13">
        <f t="shared" si="4"/>
        <v>111</v>
      </c>
      <c r="BE28" s="13">
        <f t="shared" si="5"/>
        <v>19.35483870967742</v>
      </c>
    </row>
    <row r="29" spans="1:57" ht="75" x14ac:dyDescent="0.25">
      <c r="A29" s="4">
        <v>16</v>
      </c>
      <c r="B29" s="8" t="s">
        <v>272</v>
      </c>
      <c r="C29" s="8">
        <v>1999</v>
      </c>
      <c r="D29" s="8">
        <v>1999</v>
      </c>
      <c r="E29" s="8">
        <v>1999</v>
      </c>
      <c r="F29" s="8" t="s">
        <v>33</v>
      </c>
      <c r="G29" s="8" t="s">
        <v>21</v>
      </c>
      <c r="H29" s="8" t="s">
        <v>22</v>
      </c>
      <c r="I29" s="8" t="s">
        <v>23</v>
      </c>
      <c r="J29" s="4">
        <v>0</v>
      </c>
      <c r="K29" s="4">
        <v>2</v>
      </c>
      <c r="L29" s="4">
        <v>0</v>
      </c>
      <c r="M29" s="4">
        <v>0</v>
      </c>
      <c r="N29" s="4">
        <v>2</v>
      </c>
      <c r="O29" s="4">
        <v>0</v>
      </c>
      <c r="P29" s="4">
        <v>0</v>
      </c>
      <c r="Q29" s="4">
        <v>0</v>
      </c>
      <c r="R29" s="4">
        <v>2</v>
      </c>
      <c r="S29" s="4">
        <v>0</v>
      </c>
      <c r="T29" s="4">
        <v>0</v>
      </c>
      <c r="U29" s="4">
        <v>2</v>
      </c>
      <c r="V29" s="4">
        <v>0</v>
      </c>
      <c r="W29" s="4">
        <v>0</v>
      </c>
      <c r="X29" s="4">
        <v>0</v>
      </c>
      <c r="Y29" s="4">
        <v>2</v>
      </c>
      <c r="Z29" s="4">
        <v>0</v>
      </c>
      <c r="AA29" s="4">
        <v>0</v>
      </c>
      <c r="AB29" s="4">
        <v>0</v>
      </c>
      <c r="AC29" s="4">
        <v>0</v>
      </c>
      <c r="AD29" s="13">
        <v>124.97000122070312</v>
      </c>
      <c r="AE29" s="4">
        <f t="shared" si="0"/>
        <v>10</v>
      </c>
      <c r="AF29" s="13">
        <f t="shared" si="1"/>
        <v>134.97000122070312</v>
      </c>
      <c r="AG29" s="4">
        <v>0</v>
      </c>
      <c r="AH29" s="4">
        <v>0</v>
      </c>
      <c r="AI29" s="4">
        <v>0</v>
      </c>
      <c r="AJ29" s="4">
        <v>0</v>
      </c>
      <c r="AK29" s="4">
        <v>0</v>
      </c>
      <c r="AL29" s="4">
        <v>0</v>
      </c>
      <c r="AM29" s="4">
        <v>0</v>
      </c>
      <c r="AN29" s="4">
        <v>2</v>
      </c>
      <c r="AO29" s="4">
        <v>0</v>
      </c>
      <c r="AP29" s="4">
        <v>0</v>
      </c>
      <c r="AQ29" s="4">
        <v>0</v>
      </c>
      <c r="AR29" s="4">
        <v>2</v>
      </c>
      <c r="AS29" s="4">
        <v>2</v>
      </c>
      <c r="AT29" s="4">
        <v>0</v>
      </c>
      <c r="AU29" s="4">
        <v>0</v>
      </c>
      <c r="AV29" s="4">
        <v>0</v>
      </c>
      <c r="AW29" s="4">
        <v>0</v>
      </c>
      <c r="AX29" s="4">
        <v>0</v>
      </c>
      <c r="AY29" s="4">
        <v>0</v>
      </c>
      <c r="AZ29" s="4">
        <v>0</v>
      </c>
      <c r="BA29" s="13">
        <v>105.18000030517578</v>
      </c>
      <c r="BB29" s="4">
        <f t="shared" si="2"/>
        <v>6</v>
      </c>
      <c r="BC29" s="13">
        <f t="shared" si="3"/>
        <v>111.18000030517578</v>
      </c>
      <c r="BD29" s="13">
        <f t="shared" si="4"/>
        <v>111.18000030517578</v>
      </c>
      <c r="BE29" s="13">
        <f t="shared" si="5"/>
        <v>19.548387424920193</v>
      </c>
    </row>
    <row r="30" spans="1:57" ht="45" x14ac:dyDescent="0.25">
      <c r="A30" s="4">
        <v>17</v>
      </c>
      <c r="B30" s="8" t="s">
        <v>260</v>
      </c>
      <c r="C30" s="8">
        <v>1997</v>
      </c>
      <c r="D30" s="8">
        <v>1997</v>
      </c>
      <c r="E30" s="8">
        <v>1997</v>
      </c>
      <c r="F30" s="8" t="s">
        <v>33</v>
      </c>
      <c r="G30" s="8" t="s">
        <v>57</v>
      </c>
      <c r="H30" s="8" t="s">
        <v>261</v>
      </c>
      <c r="I30" s="8" t="s">
        <v>262</v>
      </c>
      <c r="J30" s="4">
        <v>0</v>
      </c>
      <c r="K30" s="4">
        <v>2</v>
      </c>
      <c r="L30" s="4">
        <v>0</v>
      </c>
      <c r="M30" s="4">
        <v>0</v>
      </c>
      <c r="N30" s="4">
        <v>0</v>
      </c>
      <c r="O30" s="4">
        <v>0</v>
      </c>
      <c r="P30" s="4">
        <v>0</v>
      </c>
      <c r="Q30" s="4">
        <v>0</v>
      </c>
      <c r="R30" s="4">
        <v>0</v>
      </c>
      <c r="S30" s="4">
        <v>0</v>
      </c>
      <c r="T30" s="4">
        <v>2</v>
      </c>
      <c r="U30" s="4">
        <v>50</v>
      </c>
      <c r="V30" s="4">
        <v>2</v>
      </c>
      <c r="W30" s="4">
        <v>0</v>
      </c>
      <c r="X30" s="4">
        <v>0</v>
      </c>
      <c r="Y30" s="4">
        <v>0</v>
      </c>
      <c r="Z30" s="4">
        <v>0</v>
      </c>
      <c r="AA30" s="4">
        <v>0</v>
      </c>
      <c r="AB30" s="4">
        <v>0</v>
      </c>
      <c r="AC30" s="4">
        <v>0</v>
      </c>
      <c r="AD30" s="13">
        <v>107.52999877929687</v>
      </c>
      <c r="AE30" s="4">
        <f t="shared" si="0"/>
        <v>56</v>
      </c>
      <c r="AF30" s="13">
        <f t="shared" si="1"/>
        <v>163.52999877929687</v>
      </c>
      <c r="AG30" s="4">
        <v>0</v>
      </c>
      <c r="AH30" s="4">
        <v>0</v>
      </c>
      <c r="AI30" s="4">
        <v>0</v>
      </c>
      <c r="AJ30" s="4">
        <v>0</v>
      </c>
      <c r="AK30" s="4">
        <v>0</v>
      </c>
      <c r="AL30" s="4">
        <v>0</v>
      </c>
      <c r="AM30" s="4">
        <v>0</v>
      </c>
      <c r="AN30" s="4">
        <v>0</v>
      </c>
      <c r="AO30" s="4">
        <v>0</v>
      </c>
      <c r="AP30" s="4">
        <v>0</v>
      </c>
      <c r="AQ30" s="4">
        <v>0</v>
      </c>
      <c r="AR30" s="4">
        <v>0</v>
      </c>
      <c r="AS30" s="4">
        <v>0</v>
      </c>
      <c r="AT30" s="4">
        <v>2</v>
      </c>
      <c r="AU30" s="4">
        <v>2</v>
      </c>
      <c r="AV30" s="4">
        <v>0</v>
      </c>
      <c r="AW30" s="4">
        <v>0</v>
      </c>
      <c r="AX30" s="4">
        <v>0</v>
      </c>
      <c r="AY30" s="4">
        <v>0</v>
      </c>
      <c r="AZ30" s="4">
        <v>0</v>
      </c>
      <c r="BA30" s="13">
        <v>109.11000061035156</v>
      </c>
      <c r="BB30" s="4">
        <f t="shared" si="2"/>
        <v>4</v>
      </c>
      <c r="BC30" s="13">
        <f t="shared" si="3"/>
        <v>113.11000061035156</v>
      </c>
      <c r="BD30" s="13">
        <f t="shared" si="4"/>
        <v>113.11000061035156</v>
      </c>
      <c r="BE30" s="13">
        <f t="shared" si="5"/>
        <v>21.623656570270498</v>
      </c>
    </row>
    <row r="31" spans="1:57" ht="45" x14ac:dyDescent="0.25">
      <c r="A31" s="4">
        <v>18</v>
      </c>
      <c r="B31" s="8" t="s">
        <v>32</v>
      </c>
      <c r="C31" s="8">
        <v>1997</v>
      </c>
      <c r="D31" s="8">
        <v>1997</v>
      </c>
      <c r="E31" s="8">
        <v>1997</v>
      </c>
      <c r="F31" s="8" t="s">
        <v>33</v>
      </c>
      <c r="G31" s="8" t="s">
        <v>34</v>
      </c>
      <c r="H31" s="8" t="s">
        <v>35</v>
      </c>
      <c r="I31" s="8" t="s">
        <v>36</v>
      </c>
      <c r="J31" s="4">
        <v>0</v>
      </c>
      <c r="K31" s="4">
        <v>0</v>
      </c>
      <c r="L31" s="4">
        <v>2</v>
      </c>
      <c r="M31" s="4">
        <v>0</v>
      </c>
      <c r="N31" s="4">
        <v>0</v>
      </c>
      <c r="O31" s="4">
        <v>0</v>
      </c>
      <c r="P31" s="4">
        <v>0</v>
      </c>
      <c r="Q31" s="4">
        <v>0</v>
      </c>
      <c r="R31" s="4">
        <v>0</v>
      </c>
      <c r="S31" s="4">
        <v>0</v>
      </c>
      <c r="T31" s="4">
        <v>0</v>
      </c>
      <c r="U31" s="4">
        <v>2</v>
      </c>
      <c r="V31" s="4">
        <v>50</v>
      </c>
      <c r="W31" s="4">
        <v>0</v>
      </c>
      <c r="X31" s="4">
        <v>0</v>
      </c>
      <c r="Y31" s="4">
        <v>0</v>
      </c>
      <c r="Z31" s="4">
        <v>0</v>
      </c>
      <c r="AA31" s="4">
        <v>0</v>
      </c>
      <c r="AB31" s="4">
        <v>0</v>
      </c>
      <c r="AC31" s="4">
        <v>0</v>
      </c>
      <c r="AD31" s="13">
        <v>106.98000335693359</v>
      </c>
      <c r="AE31" s="4">
        <f t="shared" si="0"/>
        <v>54</v>
      </c>
      <c r="AF31" s="13">
        <f t="shared" si="1"/>
        <v>160.98000335693359</v>
      </c>
      <c r="AG31" s="4">
        <v>2</v>
      </c>
      <c r="AH31" s="4">
        <v>2</v>
      </c>
      <c r="AI31" s="4">
        <v>0</v>
      </c>
      <c r="AJ31" s="4">
        <v>0</v>
      </c>
      <c r="AK31" s="4">
        <v>0</v>
      </c>
      <c r="AL31" s="4">
        <v>0</v>
      </c>
      <c r="AM31" s="4">
        <v>0</v>
      </c>
      <c r="AN31" s="4">
        <v>0</v>
      </c>
      <c r="AO31" s="4">
        <v>0</v>
      </c>
      <c r="AP31" s="4">
        <v>0</v>
      </c>
      <c r="AQ31" s="4">
        <v>0</v>
      </c>
      <c r="AR31" s="4">
        <v>0</v>
      </c>
      <c r="AS31" s="4">
        <v>2</v>
      </c>
      <c r="AT31" s="4">
        <v>0</v>
      </c>
      <c r="AU31" s="4">
        <v>0</v>
      </c>
      <c r="AV31" s="4">
        <v>0</v>
      </c>
      <c r="AW31" s="4">
        <v>0</v>
      </c>
      <c r="AX31" s="4">
        <v>0</v>
      </c>
      <c r="AY31" s="4">
        <v>0</v>
      </c>
      <c r="AZ31" s="4">
        <v>2</v>
      </c>
      <c r="BA31" s="13">
        <v>106.18000030517578</v>
      </c>
      <c r="BB31" s="4">
        <f t="shared" si="2"/>
        <v>8</v>
      </c>
      <c r="BC31" s="13">
        <f t="shared" si="3"/>
        <v>114.18000030517578</v>
      </c>
      <c r="BD31" s="13">
        <f t="shared" si="4"/>
        <v>114.18000030517578</v>
      </c>
      <c r="BE31" s="13">
        <f t="shared" si="5"/>
        <v>22.774193876533097</v>
      </c>
    </row>
    <row r="32" spans="1:57" ht="75" x14ac:dyDescent="0.25">
      <c r="A32" s="4">
        <v>19</v>
      </c>
      <c r="B32" s="8" t="s">
        <v>207</v>
      </c>
      <c r="C32" s="8">
        <v>1999</v>
      </c>
      <c r="D32" s="8">
        <v>1999</v>
      </c>
      <c r="E32" s="8">
        <v>1999</v>
      </c>
      <c r="F32" s="8">
        <v>1</v>
      </c>
      <c r="G32" s="8" t="s">
        <v>208</v>
      </c>
      <c r="H32" s="8" t="s">
        <v>162</v>
      </c>
      <c r="I32" s="8" t="s">
        <v>163</v>
      </c>
      <c r="J32" s="4">
        <v>0</v>
      </c>
      <c r="K32" s="4">
        <v>0</v>
      </c>
      <c r="L32" s="4">
        <v>0</v>
      </c>
      <c r="M32" s="4">
        <v>0</v>
      </c>
      <c r="N32" s="4">
        <v>0</v>
      </c>
      <c r="O32" s="4">
        <v>0</v>
      </c>
      <c r="P32" s="4">
        <v>0</v>
      </c>
      <c r="Q32" s="4">
        <v>0</v>
      </c>
      <c r="R32" s="4">
        <v>0</v>
      </c>
      <c r="S32" s="4">
        <v>0</v>
      </c>
      <c r="T32" s="4">
        <v>0</v>
      </c>
      <c r="U32" s="4">
        <v>50</v>
      </c>
      <c r="V32" s="4">
        <v>0</v>
      </c>
      <c r="W32" s="4">
        <v>0</v>
      </c>
      <c r="X32" s="4">
        <v>0</v>
      </c>
      <c r="Y32" s="4">
        <v>0</v>
      </c>
      <c r="Z32" s="4">
        <v>2</v>
      </c>
      <c r="AA32" s="4">
        <v>0</v>
      </c>
      <c r="AB32" s="4">
        <v>0</v>
      </c>
      <c r="AC32" s="4">
        <v>0</v>
      </c>
      <c r="AD32" s="13">
        <v>110.87999725341797</v>
      </c>
      <c r="AE32" s="4">
        <f t="shared" si="0"/>
        <v>52</v>
      </c>
      <c r="AF32" s="13">
        <f t="shared" si="1"/>
        <v>162.87999725341797</v>
      </c>
      <c r="AG32" s="4">
        <v>0</v>
      </c>
      <c r="AH32" s="4">
        <v>0</v>
      </c>
      <c r="AI32" s="4">
        <v>0</v>
      </c>
      <c r="AJ32" s="4">
        <v>0</v>
      </c>
      <c r="AK32" s="4">
        <v>0</v>
      </c>
      <c r="AL32" s="4">
        <v>0</v>
      </c>
      <c r="AM32" s="4">
        <v>0</v>
      </c>
      <c r="AN32" s="4">
        <v>0</v>
      </c>
      <c r="AO32" s="4">
        <v>0</v>
      </c>
      <c r="AP32" s="4">
        <v>0</v>
      </c>
      <c r="AQ32" s="4">
        <v>0</v>
      </c>
      <c r="AR32" s="4">
        <v>2</v>
      </c>
      <c r="AS32" s="4">
        <v>0</v>
      </c>
      <c r="AT32" s="4">
        <v>0</v>
      </c>
      <c r="AU32" s="4">
        <v>0</v>
      </c>
      <c r="AV32" s="4">
        <v>0</v>
      </c>
      <c r="AW32" s="4">
        <v>2</v>
      </c>
      <c r="AX32" s="4">
        <v>0</v>
      </c>
      <c r="AY32" s="4">
        <v>0</v>
      </c>
      <c r="AZ32" s="4">
        <v>2</v>
      </c>
      <c r="BA32" s="13">
        <v>109.52999877929687</v>
      </c>
      <c r="BB32" s="4">
        <f t="shared" si="2"/>
        <v>6</v>
      </c>
      <c r="BC32" s="13">
        <f t="shared" si="3"/>
        <v>115.52999877929687</v>
      </c>
      <c r="BD32" s="13">
        <f t="shared" si="4"/>
        <v>115.52999877929687</v>
      </c>
      <c r="BE32" s="13">
        <f t="shared" si="5"/>
        <v>24.225805139028896</v>
      </c>
    </row>
    <row r="33" spans="1:57" ht="45" x14ac:dyDescent="0.25">
      <c r="A33" s="4">
        <v>20</v>
      </c>
      <c r="B33" s="8" t="s">
        <v>306</v>
      </c>
      <c r="C33" s="8">
        <v>1997</v>
      </c>
      <c r="D33" s="8">
        <v>1997</v>
      </c>
      <c r="E33" s="8">
        <v>1997</v>
      </c>
      <c r="F33" s="8">
        <v>1</v>
      </c>
      <c r="G33" s="8" t="s">
        <v>50</v>
      </c>
      <c r="H33" s="8" t="s">
        <v>116</v>
      </c>
      <c r="I33" s="8" t="s">
        <v>52</v>
      </c>
      <c r="J33" s="4">
        <v>0</v>
      </c>
      <c r="K33" s="4">
        <v>0</v>
      </c>
      <c r="L33" s="4">
        <v>0</v>
      </c>
      <c r="M33" s="4">
        <v>0</v>
      </c>
      <c r="N33" s="4">
        <v>0</v>
      </c>
      <c r="O33" s="4">
        <v>2</v>
      </c>
      <c r="P33" s="4">
        <v>0</v>
      </c>
      <c r="Q33" s="4">
        <v>0</v>
      </c>
      <c r="R33" s="4">
        <v>0</v>
      </c>
      <c r="S33" s="4">
        <v>0</v>
      </c>
      <c r="T33" s="4">
        <v>0</v>
      </c>
      <c r="U33" s="4">
        <v>2</v>
      </c>
      <c r="V33" s="4">
        <v>0</v>
      </c>
      <c r="W33" s="4">
        <v>0</v>
      </c>
      <c r="X33" s="4">
        <v>0</v>
      </c>
      <c r="Y33" s="4">
        <v>2</v>
      </c>
      <c r="Z33" s="4">
        <v>2</v>
      </c>
      <c r="AA33" s="4">
        <v>2</v>
      </c>
      <c r="AB33" s="4">
        <v>0</v>
      </c>
      <c r="AC33" s="4">
        <v>0</v>
      </c>
      <c r="AD33" s="13">
        <v>151.30000305175781</v>
      </c>
      <c r="AE33" s="4">
        <f t="shared" si="0"/>
        <v>10</v>
      </c>
      <c r="AF33" s="13">
        <f t="shared" si="1"/>
        <v>161.30000305175781</v>
      </c>
      <c r="AG33" s="4">
        <v>0</v>
      </c>
      <c r="AH33" s="4">
        <v>0</v>
      </c>
      <c r="AI33" s="4">
        <v>0</v>
      </c>
      <c r="AJ33" s="4">
        <v>0</v>
      </c>
      <c r="AK33" s="4">
        <v>0</v>
      </c>
      <c r="AL33" s="4">
        <v>0</v>
      </c>
      <c r="AM33" s="4">
        <v>0</v>
      </c>
      <c r="AN33" s="4">
        <v>0</v>
      </c>
      <c r="AO33" s="4">
        <v>0</v>
      </c>
      <c r="AP33" s="4">
        <v>0</v>
      </c>
      <c r="AQ33" s="4">
        <v>0</v>
      </c>
      <c r="AR33" s="4">
        <v>2</v>
      </c>
      <c r="AS33" s="4">
        <v>2</v>
      </c>
      <c r="AT33" s="4">
        <v>0</v>
      </c>
      <c r="AU33" s="4">
        <v>0</v>
      </c>
      <c r="AV33" s="4">
        <v>0</v>
      </c>
      <c r="AW33" s="4">
        <v>0</v>
      </c>
      <c r="AX33" s="4">
        <v>0</v>
      </c>
      <c r="AY33" s="4">
        <v>0</v>
      </c>
      <c r="AZ33" s="4">
        <v>2</v>
      </c>
      <c r="BA33" s="13">
        <v>111.33999633789063</v>
      </c>
      <c r="BB33" s="4">
        <f t="shared" si="2"/>
        <v>6</v>
      </c>
      <c r="BC33" s="13">
        <f t="shared" si="3"/>
        <v>117.33999633789062</v>
      </c>
      <c r="BD33" s="13">
        <f t="shared" si="4"/>
        <v>117.33999633789062</v>
      </c>
      <c r="BE33" s="13">
        <f t="shared" si="5"/>
        <v>26.172039073000676</v>
      </c>
    </row>
    <row r="34" spans="1:57" ht="75" x14ac:dyDescent="0.25">
      <c r="A34" s="4">
        <v>21</v>
      </c>
      <c r="B34" s="8" t="s">
        <v>60</v>
      </c>
      <c r="C34" s="8">
        <v>1998</v>
      </c>
      <c r="D34" s="8">
        <v>1998</v>
      </c>
      <c r="E34" s="8">
        <v>1998</v>
      </c>
      <c r="F34" s="8">
        <v>1</v>
      </c>
      <c r="G34" s="8" t="s">
        <v>61</v>
      </c>
      <c r="H34" s="8" t="s">
        <v>62</v>
      </c>
      <c r="I34" s="8" t="s">
        <v>63</v>
      </c>
      <c r="J34" s="4">
        <v>0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>
        <v>0</v>
      </c>
      <c r="Q34" s="4">
        <v>0</v>
      </c>
      <c r="R34" s="4">
        <v>0</v>
      </c>
      <c r="S34" s="4">
        <v>0</v>
      </c>
      <c r="T34" s="4">
        <v>0</v>
      </c>
      <c r="U34" s="4">
        <v>2</v>
      </c>
      <c r="V34" s="4">
        <v>0</v>
      </c>
      <c r="W34" s="4">
        <v>0</v>
      </c>
      <c r="X34" s="4">
        <v>0</v>
      </c>
      <c r="Y34" s="4">
        <v>0</v>
      </c>
      <c r="Z34" s="4">
        <v>0</v>
      </c>
      <c r="AA34" s="4">
        <v>0</v>
      </c>
      <c r="AB34" s="4">
        <v>0</v>
      </c>
      <c r="AC34" s="4">
        <v>0</v>
      </c>
      <c r="AD34" s="13">
        <v>138.33000183105469</v>
      </c>
      <c r="AE34" s="4">
        <f t="shared" si="0"/>
        <v>2</v>
      </c>
      <c r="AF34" s="13">
        <f t="shared" si="1"/>
        <v>140.33000183105469</v>
      </c>
      <c r="AG34" s="4">
        <v>0</v>
      </c>
      <c r="AH34" s="4">
        <v>0</v>
      </c>
      <c r="AI34" s="4">
        <v>0</v>
      </c>
      <c r="AJ34" s="4">
        <v>0</v>
      </c>
      <c r="AK34" s="4">
        <v>2</v>
      </c>
      <c r="AL34" s="4">
        <v>0</v>
      </c>
      <c r="AM34" s="4">
        <v>0</v>
      </c>
      <c r="AN34" s="4">
        <v>0</v>
      </c>
      <c r="AO34" s="4">
        <v>0</v>
      </c>
      <c r="AP34" s="4">
        <v>0</v>
      </c>
      <c r="AQ34" s="4">
        <v>0</v>
      </c>
      <c r="AR34" s="4">
        <v>2</v>
      </c>
      <c r="AS34" s="4">
        <v>2</v>
      </c>
      <c r="AT34" s="4">
        <v>0</v>
      </c>
      <c r="AU34" s="4">
        <v>0</v>
      </c>
      <c r="AV34" s="4">
        <v>0</v>
      </c>
      <c r="AW34" s="4">
        <v>0</v>
      </c>
      <c r="AX34" s="4">
        <v>0</v>
      </c>
      <c r="AY34" s="4">
        <v>0</v>
      </c>
      <c r="AZ34" s="4">
        <v>0</v>
      </c>
      <c r="BA34" s="13">
        <v>111.94999694824219</v>
      </c>
      <c r="BB34" s="4">
        <f t="shared" si="2"/>
        <v>6</v>
      </c>
      <c r="BC34" s="13">
        <f t="shared" si="3"/>
        <v>117.94999694824219</v>
      </c>
      <c r="BD34" s="13">
        <f t="shared" si="4"/>
        <v>117.94999694824219</v>
      </c>
      <c r="BE34" s="13">
        <f t="shared" si="5"/>
        <v>26.827953707787302</v>
      </c>
    </row>
    <row r="35" spans="1:57" ht="45" x14ac:dyDescent="0.25">
      <c r="A35" s="4">
        <v>22</v>
      </c>
      <c r="B35" s="8" t="s">
        <v>340</v>
      </c>
      <c r="C35" s="8">
        <v>1998</v>
      </c>
      <c r="D35" s="8">
        <v>1998</v>
      </c>
      <c r="E35" s="8">
        <v>1998</v>
      </c>
      <c r="F35" s="8">
        <v>1</v>
      </c>
      <c r="G35" s="8" t="s">
        <v>83</v>
      </c>
      <c r="H35" s="8" t="s">
        <v>84</v>
      </c>
      <c r="I35" s="8" t="s">
        <v>360</v>
      </c>
      <c r="J35" s="4">
        <v>0</v>
      </c>
      <c r="K35" s="4">
        <v>0</v>
      </c>
      <c r="L35" s="4">
        <v>2</v>
      </c>
      <c r="M35" s="4">
        <v>0</v>
      </c>
      <c r="N35" s="4">
        <v>0</v>
      </c>
      <c r="O35" s="4">
        <v>0</v>
      </c>
      <c r="P35" s="4">
        <v>0</v>
      </c>
      <c r="Q35" s="4">
        <v>2</v>
      </c>
      <c r="R35" s="4">
        <v>0</v>
      </c>
      <c r="S35" s="4">
        <v>0</v>
      </c>
      <c r="T35" s="4">
        <v>0</v>
      </c>
      <c r="U35" s="4">
        <v>0</v>
      </c>
      <c r="V35" s="4">
        <v>2</v>
      </c>
      <c r="W35" s="4">
        <v>0</v>
      </c>
      <c r="X35" s="4">
        <v>2</v>
      </c>
      <c r="Y35" s="4">
        <v>0</v>
      </c>
      <c r="Z35" s="4">
        <v>0</v>
      </c>
      <c r="AA35" s="4">
        <v>0</v>
      </c>
      <c r="AB35" s="4">
        <v>0</v>
      </c>
      <c r="AC35" s="4">
        <v>2</v>
      </c>
      <c r="AD35" s="13">
        <v>108.31999969482422</v>
      </c>
      <c r="AE35" s="4">
        <f t="shared" si="0"/>
        <v>10</v>
      </c>
      <c r="AF35" s="13">
        <f t="shared" si="1"/>
        <v>118.31999969482422</v>
      </c>
      <c r="AG35" s="4">
        <v>0</v>
      </c>
      <c r="AH35" s="4">
        <v>0</v>
      </c>
      <c r="AI35" s="4">
        <v>0</v>
      </c>
      <c r="AJ35" s="4">
        <v>0</v>
      </c>
      <c r="AK35" s="4">
        <v>0</v>
      </c>
      <c r="AL35" s="4">
        <v>0</v>
      </c>
      <c r="AM35" s="4">
        <v>0</v>
      </c>
      <c r="AN35" s="4">
        <v>0</v>
      </c>
      <c r="AO35" s="4">
        <v>0</v>
      </c>
      <c r="AP35" s="4">
        <v>2</v>
      </c>
      <c r="AQ35" s="4">
        <v>0</v>
      </c>
      <c r="AR35" s="4">
        <v>0</v>
      </c>
      <c r="AS35" s="4">
        <v>0</v>
      </c>
      <c r="AT35" s="4">
        <v>0</v>
      </c>
      <c r="AU35" s="4">
        <v>0</v>
      </c>
      <c r="AV35" s="4">
        <v>0</v>
      </c>
      <c r="AW35" s="4">
        <v>0</v>
      </c>
      <c r="AX35" s="4">
        <v>0</v>
      </c>
      <c r="AY35" s="4">
        <v>0</v>
      </c>
      <c r="AZ35" s="4">
        <v>0</v>
      </c>
      <c r="BA35" s="13">
        <v>131.22000122070312</v>
      </c>
      <c r="BB35" s="4">
        <f t="shared" si="2"/>
        <v>2</v>
      </c>
      <c r="BC35" s="13">
        <f t="shared" si="3"/>
        <v>133.22000122070312</v>
      </c>
      <c r="BD35" s="13">
        <f t="shared" si="4"/>
        <v>118.31999969482422</v>
      </c>
      <c r="BE35" s="13">
        <f t="shared" si="5"/>
        <v>27.225806123466899</v>
      </c>
    </row>
    <row r="36" spans="1:57" ht="45" x14ac:dyDescent="0.25">
      <c r="A36" s="4">
        <v>23</v>
      </c>
      <c r="B36" s="8" t="s">
        <v>313</v>
      </c>
      <c r="C36" s="8">
        <v>2000</v>
      </c>
      <c r="D36" s="8">
        <v>2000</v>
      </c>
      <c r="E36" s="8">
        <v>2000</v>
      </c>
      <c r="F36" s="8">
        <v>1</v>
      </c>
      <c r="G36" s="8" t="s">
        <v>34</v>
      </c>
      <c r="H36" s="8" t="s">
        <v>35</v>
      </c>
      <c r="I36" s="8" t="s">
        <v>69</v>
      </c>
      <c r="J36" s="4">
        <v>0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  <c r="P36" s="4">
        <v>0</v>
      </c>
      <c r="Q36" s="4">
        <v>0</v>
      </c>
      <c r="R36" s="4">
        <v>0</v>
      </c>
      <c r="S36" s="4">
        <v>0</v>
      </c>
      <c r="T36" s="4">
        <v>0</v>
      </c>
      <c r="U36" s="4">
        <v>2</v>
      </c>
      <c r="V36" s="4">
        <v>50</v>
      </c>
      <c r="W36" s="4">
        <v>0</v>
      </c>
      <c r="X36" s="4">
        <v>0</v>
      </c>
      <c r="Y36" s="4">
        <v>2</v>
      </c>
      <c r="Z36" s="4">
        <v>0</v>
      </c>
      <c r="AA36" s="4">
        <v>0</v>
      </c>
      <c r="AB36" s="4">
        <v>0</v>
      </c>
      <c r="AC36" s="4">
        <v>0</v>
      </c>
      <c r="AD36" s="13">
        <v>114.75</v>
      </c>
      <c r="AE36" s="4">
        <f t="shared" si="0"/>
        <v>54</v>
      </c>
      <c r="AF36" s="13">
        <f t="shared" si="1"/>
        <v>168.75</v>
      </c>
      <c r="AG36" s="4">
        <v>0</v>
      </c>
      <c r="AH36" s="4">
        <v>0</v>
      </c>
      <c r="AI36" s="4">
        <v>0</v>
      </c>
      <c r="AJ36" s="4">
        <v>0</v>
      </c>
      <c r="AK36" s="4">
        <v>0</v>
      </c>
      <c r="AL36" s="4">
        <v>2</v>
      </c>
      <c r="AM36" s="4">
        <v>0</v>
      </c>
      <c r="AN36" s="4">
        <v>0</v>
      </c>
      <c r="AO36" s="4">
        <v>0</v>
      </c>
      <c r="AP36" s="4">
        <v>0</v>
      </c>
      <c r="AQ36" s="4">
        <v>2</v>
      </c>
      <c r="AR36" s="4">
        <v>0</v>
      </c>
      <c r="AS36" s="4">
        <v>0</v>
      </c>
      <c r="AT36" s="4">
        <v>0</v>
      </c>
      <c r="AU36" s="4">
        <v>0</v>
      </c>
      <c r="AV36" s="4">
        <v>0</v>
      </c>
      <c r="AW36" s="4">
        <v>0</v>
      </c>
      <c r="AX36" s="4">
        <v>0</v>
      </c>
      <c r="AY36" s="4">
        <v>0</v>
      </c>
      <c r="AZ36" s="4">
        <v>2</v>
      </c>
      <c r="BA36" s="13">
        <v>112.44999694824219</v>
      </c>
      <c r="BB36" s="4">
        <f t="shared" si="2"/>
        <v>6</v>
      </c>
      <c r="BC36" s="13">
        <f t="shared" si="3"/>
        <v>118.44999694824219</v>
      </c>
      <c r="BD36" s="13">
        <f t="shared" si="4"/>
        <v>118.44999694824219</v>
      </c>
      <c r="BE36" s="13">
        <f t="shared" si="5"/>
        <v>27.36558811638945</v>
      </c>
    </row>
    <row r="37" spans="1:57" ht="45" x14ac:dyDescent="0.25">
      <c r="A37" s="4">
        <v>24</v>
      </c>
      <c r="B37" s="8" t="s">
        <v>331</v>
      </c>
      <c r="C37" s="8">
        <v>1999</v>
      </c>
      <c r="D37" s="8">
        <v>1999</v>
      </c>
      <c r="E37" s="8">
        <v>1999</v>
      </c>
      <c r="F37" s="8">
        <v>1</v>
      </c>
      <c r="G37" s="8" t="s">
        <v>50</v>
      </c>
      <c r="H37" s="8" t="s">
        <v>116</v>
      </c>
      <c r="I37" s="8" t="s">
        <v>52</v>
      </c>
      <c r="J37" s="4">
        <v>0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  <c r="P37" s="4">
        <v>0</v>
      </c>
      <c r="Q37" s="4">
        <v>0</v>
      </c>
      <c r="R37" s="4">
        <v>0</v>
      </c>
      <c r="S37" s="4">
        <v>0</v>
      </c>
      <c r="T37" s="4">
        <v>0</v>
      </c>
      <c r="U37" s="4">
        <v>50</v>
      </c>
      <c r="V37" s="4">
        <v>0</v>
      </c>
      <c r="W37" s="4">
        <v>0</v>
      </c>
      <c r="X37" s="4">
        <v>2</v>
      </c>
      <c r="Y37" s="4">
        <v>0</v>
      </c>
      <c r="Z37" s="4">
        <v>0</v>
      </c>
      <c r="AA37" s="4">
        <v>0</v>
      </c>
      <c r="AB37" s="4">
        <v>0</v>
      </c>
      <c r="AC37" s="4">
        <v>0</v>
      </c>
      <c r="AD37" s="13">
        <v>108.77999877929687</v>
      </c>
      <c r="AE37" s="4">
        <f t="shared" si="0"/>
        <v>52</v>
      </c>
      <c r="AF37" s="13">
        <f t="shared" si="1"/>
        <v>160.77999877929687</v>
      </c>
      <c r="AG37" s="4">
        <v>0</v>
      </c>
      <c r="AH37" s="4">
        <v>0</v>
      </c>
      <c r="AI37" s="4">
        <v>2</v>
      </c>
      <c r="AJ37" s="4">
        <v>0</v>
      </c>
      <c r="AK37" s="4">
        <v>0</v>
      </c>
      <c r="AL37" s="4">
        <v>0</v>
      </c>
      <c r="AM37" s="4">
        <v>0</v>
      </c>
      <c r="AN37" s="4">
        <v>0</v>
      </c>
      <c r="AO37" s="4">
        <v>2</v>
      </c>
      <c r="AP37" s="4">
        <v>0</v>
      </c>
      <c r="AQ37" s="4">
        <v>0</v>
      </c>
      <c r="AR37" s="4">
        <v>0</v>
      </c>
      <c r="AS37" s="4">
        <v>0</v>
      </c>
      <c r="AT37" s="4">
        <v>0</v>
      </c>
      <c r="AU37" s="4">
        <v>0</v>
      </c>
      <c r="AV37" s="4">
        <v>0</v>
      </c>
      <c r="AW37" s="4">
        <v>0</v>
      </c>
      <c r="AX37" s="4">
        <v>0</v>
      </c>
      <c r="AY37" s="4">
        <v>0</v>
      </c>
      <c r="AZ37" s="4">
        <v>0</v>
      </c>
      <c r="BA37" s="13">
        <v>115.38999938964844</v>
      </c>
      <c r="BB37" s="4">
        <f t="shared" si="2"/>
        <v>4</v>
      </c>
      <c r="BC37" s="13">
        <f t="shared" si="3"/>
        <v>119.38999938964844</v>
      </c>
      <c r="BD37" s="13">
        <f t="shared" si="4"/>
        <v>119.38999938964844</v>
      </c>
      <c r="BE37" s="13">
        <f t="shared" si="5"/>
        <v>28.376343429729502</v>
      </c>
    </row>
    <row r="38" spans="1:57" ht="45" x14ac:dyDescent="0.25">
      <c r="A38" s="4">
        <v>25</v>
      </c>
      <c r="B38" s="8" t="s">
        <v>240</v>
      </c>
      <c r="C38" s="8">
        <v>1998</v>
      </c>
      <c r="D38" s="8">
        <v>1998</v>
      </c>
      <c r="E38" s="8">
        <v>1998</v>
      </c>
      <c r="F38" s="8" t="s">
        <v>33</v>
      </c>
      <c r="G38" s="8" t="s">
        <v>10</v>
      </c>
      <c r="H38" s="8" t="s">
        <v>71</v>
      </c>
      <c r="I38" s="8" t="s">
        <v>72</v>
      </c>
      <c r="J38" s="4">
        <v>0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4">
        <v>0</v>
      </c>
      <c r="Q38" s="4">
        <v>0</v>
      </c>
      <c r="R38" s="4">
        <v>0</v>
      </c>
      <c r="S38" s="4">
        <v>0</v>
      </c>
      <c r="T38" s="4">
        <v>0</v>
      </c>
      <c r="U38" s="4">
        <v>2</v>
      </c>
      <c r="V38" s="4">
        <v>0</v>
      </c>
      <c r="W38" s="4">
        <v>0</v>
      </c>
      <c r="X38" s="4">
        <v>0</v>
      </c>
      <c r="Y38" s="4">
        <v>0</v>
      </c>
      <c r="Z38" s="4">
        <v>0</v>
      </c>
      <c r="AA38" s="4">
        <v>0</v>
      </c>
      <c r="AB38" s="4">
        <v>0</v>
      </c>
      <c r="AC38" s="4">
        <v>0</v>
      </c>
      <c r="AD38" s="13">
        <v>118.88999938964844</v>
      </c>
      <c r="AE38" s="4">
        <f t="shared" si="0"/>
        <v>2</v>
      </c>
      <c r="AF38" s="13">
        <f t="shared" si="1"/>
        <v>120.88999938964844</v>
      </c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13"/>
      <c r="BB38" s="4">
        <f t="shared" si="2"/>
        <v>0</v>
      </c>
      <c r="BC38" s="13" t="s">
        <v>456</v>
      </c>
      <c r="BD38" s="13">
        <f t="shared" si="4"/>
        <v>120.88999938964844</v>
      </c>
      <c r="BE38" s="13">
        <f t="shared" si="5"/>
        <v>29.989246655535958</v>
      </c>
    </row>
    <row r="39" spans="1:57" ht="75" x14ac:dyDescent="0.25">
      <c r="A39" s="4">
        <v>26</v>
      </c>
      <c r="B39" s="8" t="s">
        <v>242</v>
      </c>
      <c r="C39" s="8">
        <v>2000</v>
      </c>
      <c r="D39" s="8">
        <v>2000</v>
      </c>
      <c r="E39" s="8">
        <v>2000</v>
      </c>
      <c r="F39" s="8">
        <v>1</v>
      </c>
      <c r="G39" s="8" t="s">
        <v>38</v>
      </c>
      <c r="H39" s="8" t="s">
        <v>39</v>
      </c>
      <c r="I39" s="8" t="s">
        <v>47</v>
      </c>
      <c r="J39" s="4">
        <v>0</v>
      </c>
      <c r="K39" s="4">
        <v>0</v>
      </c>
      <c r="L39" s="4">
        <v>2</v>
      </c>
      <c r="M39" s="4">
        <v>0</v>
      </c>
      <c r="N39" s="4">
        <v>0</v>
      </c>
      <c r="O39" s="4">
        <v>0</v>
      </c>
      <c r="P39" s="4">
        <v>0</v>
      </c>
      <c r="Q39" s="4">
        <v>0</v>
      </c>
      <c r="R39" s="4">
        <v>0</v>
      </c>
      <c r="S39" s="4">
        <v>0</v>
      </c>
      <c r="T39" s="4">
        <v>0</v>
      </c>
      <c r="U39" s="4">
        <v>2</v>
      </c>
      <c r="V39" s="4">
        <v>2</v>
      </c>
      <c r="W39" s="4">
        <v>0</v>
      </c>
      <c r="X39" s="4">
        <v>2</v>
      </c>
      <c r="Y39" s="4">
        <v>0</v>
      </c>
      <c r="Z39" s="4">
        <v>0</v>
      </c>
      <c r="AA39" s="4">
        <v>0</v>
      </c>
      <c r="AB39" s="4">
        <v>0</v>
      </c>
      <c r="AC39" s="4">
        <v>0</v>
      </c>
      <c r="AD39" s="13">
        <v>114.34999847412109</v>
      </c>
      <c r="AE39" s="4">
        <f t="shared" si="0"/>
        <v>8</v>
      </c>
      <c r="AF39" s="13">
        <f t="shared" si="1"/>
        <v>122.34999847412109</v>
      </c>
      <c r="AG39" s="4">
        <v>0</v>
      </c>
      <c r="AH39" s="4">
        <v>2</v>
      </c>
      <c r="AI39" s="4">
        <v>0</v>
      </c>
      <c r="AJ39" s="4">
        <v>0</v>
      </c>
      <c r="AK39" s="4">
        <v>0</v>
      </c>
      <c r="AL39" s="4">
        <v>0</v>
      </c>
      <c r="AM39" s="4">
        <v>0</v>
      </c>
      <c r="AN39" s="4">
        <v>0</v>
      </c>
      <c r="AO39" s="4">
        <v>0</v>
      </c>
      <c r="AP39" s="4">
        <v>0</v>
      </c>
      <c r="AQ39" s="4">
        <v>0</v>
      </c>
      <c r="AR39" s="4">
        <v>2</v>
      </c>
      <c r="AS39" s="4">
        <v>2</v>
      </c>
      <c r="AT39" s="4">
        <v>0</v>
      </c>
      <c r="AU39" s="4">
        <v>0</v>
      </c>
      <c r="AV39" s="4">
        <v>2</v>
      </c>
      <c r="AW39" s="4">
        <v>0</v>
      </c>
      <c r="AX39" s="4">
        <v>0</v>
      </c>
      <c r="AY39" s="4">
        <v>0</v>
      </c>
      <c r="AZ39" s="4">
        <v>2</v>
      </c>
      <c r="BA39" s="13">
        <v>116.43000030517578</v>
      </c>
      <c r="BB39" s="4">
        <f t="shared" si="2"/>
        <v>10</v>
      </c>
      <c r="BC39" s="13">
        <f t="shared" si="3"/>
        <v>126.43000030517578</v>
      </c>
      <c r="BD39" s="13">
        <f t="shared" si="4"/>
        <v>122.34999847412109</v>
      </c>
      <c r="BE39" s="13">
        <f t="shared" si="5"/>
        <v>31.559138144216231</v>
      </c>
    </row>
    <row r="40" spans="1:57" ht="45" x14ac:dyDescent="0.25">
      <c r="A40" s="4">
        <v>27</v>
      </c>
      <c r="B40" s="8" t="s">
        <v>49</v>
      </c>
      <c r="C40" s="8">
        <v>2002</v>
      </c>
      <c r="D40" s="8">
        <v>2002</v>
      </c>
      <c r="E40" s="8">
        <v>2002</v>
      </c>
      <c r="F40" s="8">
        <v>2</v>
      </c>
      <c r="G40" s="8" t="s">
        <v>50</v>
      </c>
      <c r="H40" s="8" t="s">
        <v>51</v>
      </c>
      <c r="I40" s="8" t="s">
        <v>52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2</v>
      </c>
      <c r="P40" s="4">
        <v>0</v>
      </c>
      <c r="Q40" s="4">
        <v>0</v>
      </c>
      <c r="R40" s="4">
        <v>0</v>
      </c>
      <c r="S40" s="4">
        <v>0</v>
      </c>
      <c r="T40" s="4">
        <v>0</v>
      </c>
      <c r="U40" s="4">
        <v>2</v>
      </c>
      <c r="V40" s="4">
        <v>2</v>
      </c>
      <c r="W40" s="4">
        <v>0</v>
      </c>
      <c r="X40" s="4">
        <v>0</v>
      </c>
      <c r="Y40" s="4">
        <v>0</v>
      </c>
      <c r="Z40" s="4">
        <v>0</v>
      </c>
      <c r="AA40" s="4">
        <v>2</v>
      </c>
      <c r="AB40" s="4">
        <v>0</v>
      </c>
      <c r="AC40" s="4">
        <v>0</v>
      </c>
      <c r="AD40" s="13">
        <v>114.81999969482422</v>
      </c>
      <c r="AE40" s="4">
        <f t="shared" si="0"/>
        <v>8</v>
      </c>
      <c r="AF40" s="13">
        <f t="shared" si="1"/>
        <v>122.81999969482422</v>
      </c>
      <c r="AG40" s="4">
        <v>0</v>
      </c>
      <c r="AH40" s="4">
        <v>0</v>
      </c>
      <c r="AI40" s="4">
        <v>0</v>
      </c>
      <c r="AJ40" s="4">
        <v>0</v>
      </c>
      <c r="AK40" s="4">
        <v>2</v>
      </c>
      <c r="AL40" s="4">
        <v>2</v>
      </c>
      <c r="AM40" s="4">
        <v>0</v>
      </c>
      <c r="AN40" s="4">
        <v>0</v>
      </c>
      <c r="AO40" s="4">
        <v>0</v>
      </c>
      <c r="AP40" s="4">
        <v>0</v>
      </c>
      <c r="AQ40" s="4">
        <v>0</v>
      </c>
      <c r="AR40" s="4">
        <v>0</v>
      </c>
      <c r="AS40" s="4">
        <v>0</v>
      </c>
      <c r="AT40" s="4">
        <v>0</v>
      </c>
      <c r="AU40" s="4">
        <v>0</v>
      </c>
      <c r="AV40" s="4">
        <v>0</v>
      </c>
      <c r="AW40" s="4">
        <v>0</v>
      </c>
      <c r="AX40" s="4">
        <v>0</v>
      </c>
      <c r="AY40" s="4">
        <v>0</v>
      </c>
      <c r="AZ40" s="4">
        <v>0</v>
      </c>
      <c r="BA40" s="13">
        <v>121.59999847412109</v>
      </c>
      <c r="BB40" s="4">
        <f t="shared" si="2"/>
        <v>4</v>
      </c>
      <c r="BC40" s="13">
        <f t="shared" si="3"/>
        <v>125.59999847412109</v>
      </c>
      <c r="BD40" s="13">
        <f t="shared" si="4"/>
        <v>122.81999969482422</v>
      </c>
      <c r="BE40" s="13">
        <f t="shared" si="5"/>
        <v>32.064515800886255</v>
      </c>
    </row>
    <row r="41" spans="1:57" ht="45" x14ac:dyDescent="0.25">
      <c r="A41" s="4">
        <v>28</v>
      </c>
      <c r="B41" s="8" t="s">
        <v>274</v>
      </c>
      <c r="C41" s="8">
        <v>1997</v>
      </c>
      <c r="D41" s="8">
        <v>1997</v>
      </c>
      <c r="E41" s="8">
        <v>1997</v>
      </c>
      <c r="F41" s="8" t="s">
        <v>33</v>
      </c>
      <c r="G41" s="8" t="s">
        <v>10</v>
      </c>
      <c r="H41" s="8" t="s">
        <v>96</v>
      </c>
      <c r="I41" s="8" t="s">
        <v>275</v>
      </c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>
        <v>0</v>
      </c>
      <c r="Q41" s="4">
        <v>0</v>
      </c>
      <c r="R41" s="4">
        <v>0</v>
      </c>
      <c r="S41" s="4">
        <v>0</v>
      </c>
      <c r="T41" s="4">
        <v>0</v>
      </c>
      <c r="U41" s="4">
        <v>2</v>
      </c>
      <c r="V41" s="4">
        <v>2</v>
      </c>
      <c r="W41" s="4">
        <v>2</v>
      </c>
      <c r="X41" s="4">
        <v>0</v>
      </c>
      <c r="Y41" s="4">
        <v>0</v>
      </c>
      <c r="Z41" s="4">
        <v>0</v>
      </c>
      <c r="AA41" s="4">
        <v>0</v>
      </c>
      <c r="AB41" s="4">
        <v>2</v>
      </c>
      <c r="AC41" s="4">
        <v>0</v>
      </c>
      <c r="AD41" s="13">
        <v>115.51000213623047</v>
      </c>
      <c r="AE41" s="4">
        <f t="shared" si="0"/>
        <v>8</v>
      </c>
      <c r="AF41" s="13">
        <f t="shared" si="1"/>
        <v>123.51000213623047</v>
      </c>
      <c r="AG41" s="4">
        <v>0</v>
      </c>
      <c r="AH41" s="4">
        <v>0</v>
      </c>
      <c r="AI41" s="4">
        <v>2</v>
      </c>
      <c r="AJ41" s="4">
        <v>0</v>
      </c>
      <c r="AK41" s="4">
        <v>0</v>
      </c>
      <c r="AL41" s="4">
        <v>0</v>
      </c>
      <c r="AM41" s="4">
        <v>0</v>
      </c>
      <c r="AN41" s="4">
        <v>0</v>
      </c>
      <c r="AO41" s="4">
        <v>0</v>
      </c>
      <c r="AP41" s="4">
        <v>0</v>
      </c>
      <c r="AQ41" s="4">
        <v>0</v>
      </c>
      <c r="AR41" s="4">
        <v>50</v>
      </c>
      <c r="AS41" s="4">
        <v>0</v>
      </c>
      <c r="AT41" s="4">
        <v>0</v>
      </c>
      <c r="AU41" s="4">
        <v>0</v>
      </c>
      <c r="AV41" s="4">
        <v>0</v>
      </c>
      <c r="AW41" s="4">
        <v>0</v>
      </c>
      <c r="AX41" s="4">
        <v>0</v>
      </c>
      <c r="AY41" s="4">
        <v>0</v>
      </c>
      <c r="AZ41" s="4">
        <v>0</v>
      </c>
      <c r="BA41" s="13">
        <v>140.13999938964844</v>
      </c>
      <c r="BB41" s="4">
        <f t="shared" si="2"/>
        <v>52</v>
      </c>
      <c r="BC41" s="13">
        <f t="shared" si="3"/>
        <v>192.13999938964844</v>
      </c>
      <c r="BD41" s="13">
        <f t="shared" si="4"/>
        <v>123.51000213623047</v>
      </c>
      <c r="BE41" s="13">
        <f t="shared" si="5"/>
        <v>32.806453909925239</v>
      </c>
    </row>
    <row r="42" spans="1:57" ht="30" x14ac:dyDescent="0.25">
      <c r="A42" s="4" t="s">
        <v>455</v>
      </c>
      <c r="B42" s="8" t="s">
        <v>227</v>
      </c>
      <c r="C42" s="8">
        <v>1973</v>
      </c>
      <c r="D42" s="8">
        <v>1973</v>
      </c>
      <c r="E42" s="8">
        <v>1973</v>
      </c>
      <c r="F42" s="8">
        <v>1</v>
      </c>
      <c r="G42" s="8" t="s">
        <v>74</v>
      </c>
      <c r="H42" s="8" t="s">
        <v>228</v>
      </c>
      <c r="I42" s="8" t="s">
        <v>229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>
        <v>0</v>
      </c>
      <c r="Q42" s="4">
        <v>0</v>
      </c>
      <c r="R42" s="4">
        <v>0</v>
      </c>
      <c r="S42" s="4">
        <v>0</v>
      </c>
      <c r="T42" s="4">
        <v>0</v>
      </c>
      <c r="U42" s="4">
        <v>2</v>
      </c>
      <c r="V42" s="4">
        <v>2</v>
      </c>
      <c r="W42" s="4">
        <v>0</v>
      </c>
      <c r="X42" s="4">
        <v>0</v>
      </c>
      <c r="Y42" s="4">
        <v>2</v>
      </c>
      <c r="Z42" s="4">
        <v>0</v>
      </c>
      <c r="AA42" s="4">
        <v>0</v>
      </c>
      <c r="AB42" s="4">
        <v>0</v>
      </c>
      <c r="AC42" s="4">
        <v>0</v>
      </c>
      <c r="AD42" s="13">
        <v>117.80999755859375</v>
      </c>
      <c r="AE42" s="4">
        <f t="shared" ref="AE42:AE73" si="6">SUM(J42:AC42)</f>
        <v>6</v>
      </c>
      <c r="AF42" s="13">
        <f t="shared" ref="AF42:AF72" si="7">AD42+AE42</f>
        <v>123.80999755859375</v>
      </c>
      <c r="AG42" s="4">
        <v>0</v>
      </c>
      <c r="AH42" s="4">
        <v>0</v>
      </c>
      <c r="AI42" s="4">
        <v>0</v>
      </c>
      <c r="AJ42" s="4">
        <v>0</v>
      </c>
      <c r="AK42" s="4">
        <v>0</v>
      </c>
      <c r="AL42" s="4">
        <v>0</v>
      </c>
      <c r="AM42" s="4">
        <v>0</v>
      </c>
      <c r="AN42" s="4">
        <v>0</v>
      </c>
      <c r="AO42" s="4">
        <v>0</v>
      </c>
      <c r="AP42" s="4">
        <v>0</v>
      </c>
      <c r="AQ42" s="4">
        <v>0</v>
      </c>
      <c r="AR42" s="4">
        <v>50</v>
      </c>
      <c r="AS42" s="4">
        <v>0</v>
      </c>
      <c r="AT42" s="4">
        <v>0</v>
      </c>
      <c r="AU42" s="4">
        <v>0</v>
      </c>
      <c r="AV42" s="4">
        <v>0</v>
      </c>
      <c r="AW42" s="4">
        <v>0</v>
      </c>
      <c r="AX42" s="4">
        <v>0</v>
      </c>
      <c r="AY42" s="4">
        <v>0</v>
      </c>
      <c r="AZ42" s="4">
        <v>0</v>
      </c>
      <c r="BA42" s="13">
        <v>109.08000183105469</v>
      </c>
      <c r="BB42" s="4">
        <f t="shared" ref="BB42:BB73" si="8">SUM(AG42:AZ42)</f>
        <v>50</v>
      </c>
      <c r="BC42" s="13">
        <f t="shared" ref="BC42:BC73" si="9">BA42+BB42</f>
        <v>159.08000183105469</v>
      </c>
      <c r="BD42" s="13">
        <f t="shared" ref="BD42:BD73" si="10">MIN(BC42,AF42)</f>
        <v>123.80999755859375</v>
      </c>
      <c r="BE42" s="13">
        <f t="shared" ref="BE42:BE73" si="11">IF( AND(ISNUMBER(BD$10),ISNUMBER(BD42)),(BD42-BD$10)/BD$10*100,"")</f>
        <v>33.129029632896504</v>
      </c>
    </row>
    <row r="43" spans="1:57" ht="45" x14ac:dyDescent="0.25">
      <c r="A43" s="4">
        <v>29</v>
      </c>
      <c r="B43" s="8" t="s">
        <v>287</v>
      </c>
      <c r="C43" s="8">
        <v>2000</v>
      </c>
      <c r="D43" s="8">
        <v>2000</v>
      </c>
      <c r="E43" s="8">
        <v>2000</v>
      </c>
      <c r="F43" s="8">
        <v>1</v>
      </c>
      <c r="G43" s="8" t="s">
        <v>83</v>
      </c>
      <c r="H43" s="8" t="s">
        <v>84</v>
      </c>
      <c r="I43" s="8" t="s">
        <v>85</v>
      </c>
      <c r="J43" s="4">
        <v>0</v>
      </c>
      <c r="K43" s="4">
        <v>0</v>
      </c>
      <c r="L43" s="4">
        <v>0</v>
      </c>
      <c r="M43" s="4">
        <v>0</v>
      </c>
      <c r="N43" s="4">
        <v>2</v>
      </c>
      <c r="O43" s="4">
        <v>0</v>
      </c>
      <c r="P43" s="4">
        <v>0</v>
      </c>
      <c r="Q43" s="4">
        <v>2</v>
      </c>
      <c r="R43" s="4">
        <v>0</v>
      </c>
      <c r="S43" s="4">
        <v>0</v>
      </c>
      <c r="T43" s="4">
        <v>2</v>
      </c>
      <c r="U43" s="4">
        <v>2</v>
      </c>
      <c r="V43" s="4">
        <v>2</v>
      </c>
      <c r="W43" s="4">
        <v>0</v>
      </c>
      <c r="X43" s="4">
        <v>0</v>
      </c>
      <c r="Y43" s="4">
        <v>0</v>
      </c>
      <c r="Z43" s="4">
        <v>0</v>
      </c>
      <c r="AA43" s="4">
        <v>0</v>
      </c>
      <c r="AB43" s="4">
        <v>2</v>
      </c>
      <c r="AC43" s="4">
        <v>0</v>
      </c>
      <c r="AD43" s="13">
        <v>120.11000061035156</v>
      </c>
      <c r="AE43" s="4">
        <f t="shared" si="6"/>
        <v>12</v>
      </c>
      <c r="AF43" s="13">
        <f t="shared" si="7"/>
        <v>132.11000061035156</v>
      </c>
      <c r="AG43" s="4">
        <v>0</v>
      </c>
      <c r="AH43" s="4">
        <v>0</v>
      </c>
      <c r="AI43" s="4">
        <v>0</v>
      </c>
      <c r="AJ43" s="4">
        <v>0</v>
      </c>
      <c r="AK43" s="4">
        <v>0</v>
      </c>
      <c r="AL43" s="4">
        <v>0</v>
      </c>
      <c r="AM43" s="4">
        <v>0</v>
      </c>
      <c r="AN43" s="4">
        <v>0</v>
      </c>
      <c r="AO43" s="4">
        <v>0</v>
      </c>
      <c r="AP43" s="4">
        <v>0</v>
      </c>
      <c r="AQ43" s="4">
        <v>2</v>
      </c>
      <c r="AR43" s="4">
        <v>2</v>
      </c>
      <c r="AS43" s="4">
        <v>2</v>
      </c>
      <c r="AT43" s="4">
        <v>0</v>
      </c>
      <c r="AU43" s="4">
        <v>0</v>
      </c>
      <c r="AV43" s="4">
        <v>0</v>
      </c>
      <c r="AW43" s="4">
        <v>0</v>
      </c>
      <c r="AX43" s="4">
        <v>2</v>
      </c>
      <c r="AY43" s="4">
        <v>0</v>
      </c>
      <c r="AZ43" s="4">
        <v>0</v>
      </c>
      <c r="BA43" s="13">
        <v>116.08999633789062</v>
      </c>
      <c r="BB43" s="4">
        <f t="shared" si="8"/>
        <v>8</v>
      </c>
      <c r="BC43" s="13">
        <f t="shared" si="9"/>
        <v>124.08999633789063</v>
      </c>
      <c r="BD43" s="13">
        <f t="shared" si="10"/>
        <v>124.08999633789063</v>
      </c>
      <c r="BE43" s="13">
        <f t="shared" si="11"/>
        <v>33.430103589129708</v>
      </c>
    </row>
    <row r="44" spans="1:57" ht="30" x14ac:dyDescent="0.25">
      <c r="A44" s="4">
        <v>30</v>
      </c>
      <c r="B44" s="8" t="s">
        <v>307</v>
      </c>
      <c r="C44" s="8">
        <v>2002</v>
      </c>
      <c r="D44" s="8">
        <v>2002</v>
      </c>
      <c r="E44" s="8">
        <v>2002</v>
      </c>
      <c r="F44" s="8">
        <v>2</v>
      </c>
      <c r="G44" s="8" t="s">
        <v>30</v>
      </c>
      <c r="H44" s="8" t="s">
        <v>122</v>
      </c>
      <c r="I44" s="8" t="s">
        <v>123</v>
      </c>
      <c r="J44" s="4">
        <v>0</v>
      </c>
      <c r="K44" s="4">
        <v>0</v>
      </c>
      <c r="L44" s="4">
        <v>0</v>
      </c>
      <c r="M44" s="4">
        <v>2</v>
      </c>
      <c r="N44" s="4">
        <v>0</v>
      </c>
      <c r="O44" s="4">
        <v>2</v>
      </c>
      <c r="P44" s="4">
        <v>0</v>
      </c>
      <c r="Q44" s="4">
        <v>0</v>
      </c>
      <c r="R44" s="4">
        <v>0</v>
      </c>
      <c r="S44" s="4">
        <v>0</v>
      </c>
      <c r="T44" s="4">
        <v>2</v>
      </c>
      <c r="U44" s="4">
        <v>50</v>
      </c>
      <c r="V44" s="4">
        <v>2</v>
      </c>
      <c r="W44" s="4">
        <v>0</v>
      </c>
      <c r="X44" s="4">
        <v>0</v>
      </c>
      <c r="Y44" s="4">
        <v>0</v>
      </c>
      <c r="Z44" s="4">
        <v>0</v>
      </c>
      <c r="AA44" s="4">
        <v>2</v>
      </c>
      <c r="AB44" s="4">
        <v>0</v>
      </c>
      <c r="AC44" s="4">
        <v>0</v>
      </c>
      <c r="AD44" s="13">
        <v>146.25</v>
      </c>
      <c r="AE44" s="4">
        <f t="shared" si="6"/>
        <v>60</v>
      </c>
      <c r="AF44" s="13">
        <f t="shared" si="7"/>
        <v>206.25</v>
      </c>
      <c r="AG44" s="4">
        <v>0</v>
      </c>
      <c r="AH44" s="4">
        <v>0</v>
      </c>
      <c r="AI44" s="4">
        <v>0</v>
      </c>
      <c r="AJ44" s="4">
        <v>0</v>
      </c>
      <c r="AK44" s="4">
        <v>2</v>
      </c>
      <c r="AL44" s="4">
        <v>0</v>
      </c>
      <c r="AM44" s="4">
        <v>0</v>
      </c>
      <c r="AN44" s="4">
        <v>0</v>
      </c>
      <c r="AO44" s="4">
        <v>0</v>
      </c>
      <c r="AP44" s="4">
        <v>0</v>
      </c>
      <c r="AQ44" s="4">
        <v>0</v>
      </c>
      <c r="AR44" s="4">
        <v>0</v>
      </c>
      <c r="AS44" s="4">
        <v>0</v>
      </c>
      <c r="AT44" s="4">
        <v>0</v>
      </c>
      <c r="AU44" s="4">
        <v>0</v>
      </c>
      <c r="AV44" s="4">
        <v>0</v>
      </c>
      <c r="AW44" s="4">
        <v>0</v>
      </c>
      <c r="AX44" s="4">
        <v>0</v>
      </c>
      <c r="AY44" s="4">
        <v>0</v>
      </c>
      <c r="AZ44" s="4">
        <v>0</v>
      </c>
      <c r="BA44" s="13">
        <v>122.55999755859375</v>
      </c>
      <c r="BB44" s="4">
        <f t="shared" si="8"/>
        <v>2</v>
      </c>
      <c r="BC44" s="13">
        <f t="shared" si="9"/>
        <v>124.55999755859375</v>
      </c>
      <c r="BD44" s="13">
        <f t="shared" si="10"/>
        <v>124.55999755859375</v>
      </c>
      <c r="BE44" s="13">
        <f t="shared" si="11"/>
        <v>33.935481245799728</v>
      </c>
    </row>
    <row r="45" spans="1:57" ht="105" x14ac:dyDescent="0.25">
      <c r="A45" s="4">
        <v>31</v>
      </c>
      <c r="B45" s="8" t="s">
        <v>290</v>
      </c>
      <c r="C45" s="8">
        <v>2000</v>
      </c>
      <c r="D45" s="8">
        <v>2000</v>
      </c>
      <c r="E45" s="8">
        <v>2000</v>
      </c>
      <c r="F45" s="8">
        <v>1</v>
      </c>
      <c r="G45" s="8" t="s">
        <v>74</v>
      </c>
      <c r="H45" s="8" t="s">
        <v>78</v>
      </c>
      <c r="I45" s="8" t="s">
        <v>76</v>
      </c>
      <c r="J45" s="4">
        <v>0</v>
      </c>
      <c r="K45" s="4">
        <v>0</v>
      </c>
      <c r="L45" s="4">
        <v>2</v>
      </c>
      <c r="M45" s="4">
        <v>0</v>
      </c>
      <c r="N45" s="4">
        <v>0</v>
      </c>
      <c r="O45" s="4">
        <v>0</v>
      </c>
      <c r="P45" s="4">
        <v>0</v>
      </c>
      <c r="Q45" s="4">
        <v>0</v>
      </c>
      <c r="R45" s="4">
        <v>0</v>
      </c>
      <c r="S45" s="4">
        <v>0</v>
      </c>
      <c r="T45" s="4">
        <v>0</v>
      </c>
      <c r="U45" s="4">
        <v>2</v>
      </c>
      <c r="V45" s="4">
        <v>2</v>
      </c>
      <c r="W45" s="4">
        <v>0</v>
      </c>
      <c r="X45" s="4">
        <v>0</v>
      </c>
      <c r="Y45" s="4">
        <v>0</v>
      </c>
      <c r="Z45" s="4">
        <v>0</v>
      </c>
      <c r="AA45" s="4">
        <v>2</v>
      </c>
      <c r="AB45" s="4">
        <v>0</v>
      </c>
      <c r="AC45" s="4">
        <v>2</v>
      </c>
      <c r="AD45" s="13">
        <v>114.73000335693359</v>
      </c>
      <c r="AE45" s="4">
        <f t="shared" si="6"/>
        <v>10</v>
      </c>
      <c r="AF45" s="13">
        <f t="shared" si="7"/>
        <v>124.73000335693359</v>
      </c>
      <c r="AG45" s="4">
        <v>0</v>
      </c>
      <c r="AH45" s="4">
        <v>0</v>
      </c>
      <c r="AI45" s="4">
        <v>0</v>
      </c>
      <c r="AJ45" s="4">
        <v>0</v>
      </c>
      <c r="AK45" s="4">
        <v>2</v>
      </c>
      <c r="AL45" s="4">
        <v>0</v>
      </c>
      <c r="AM45" s="4">
        <v>0</v>
      </c>
      <c r="AN45" s="4">
        <v>0</v>
      </c>
      <c r="AO45" s="4">
        <v>0</v>
      </c>
      <c r="AP45" s="4">
        <v>0</v>
      </c>
      <c r="AQ45" s="4">
        <v>0</v>
      </c>
      <c r="AR45" s="4">
        <v>0</v>
      </c>
      <c r="AS45" s="4">
        <v>50</v>
      </c>
      <c r="AT45" s="4">
        <v>0</v>
      </c>
      <c r="AU45" s="4">
        <v>2</v>
      </c>
      <c r="AV45" s="4">
        <v>0</v>
      </c>
      <c r="AW45" s="4">
        <v>0</v>
      </c>
      <c r="AX45" s="4">
        <v>0</v>
      </c>
      <c r="AY45" s="4">
        <v>0</v>
      </c>
      <c r="AZ45" s="4">
        <v>0</v>
      </c>
      <c r="BA45" s="13">
        <v>112.5</v>
      </c>
      <c r="BB45" s="4">
        <f t="shared" si="8"/>
        <v>54</v>
      </c>
      <c r="BC45" s="13">
        <f t="shared" si="9"/>
        <v>166.5</v>
      </c>
      <c r="BD45" s="13">
        <f t="shared" si="10"/>
        <v>124.73000335693359</v>
      </c>
      <c r="BE45" s="13">
        <f t="shared" si="11"/>
        <v>34.118283179498491</v>
      </c>
    </row>
    <row r="46" spans="1:57" ht="75" x14ac:dyDescent="0.25">
      <c r="A46" s="4">
        <v>32</v>
      </c>
      <c r="B46" s="8" t="s">
        <v>244</v>
      </c>
      <c r="C46" s="8">
        <v>2000</v>
      </c>
      <c r="D46" s="8">
        <v>2000</v>
      </c>
      <c r="E46" s="8">
        <v>2000</v>
      </c>
      <c r="F46" s="8">
        <v>1</v>
      </c>
      <c r="G46" s="8" t="s">
        <v>38</v>
      </c>
      <c r="H46" s="8" t="s">
        <v>39</v>
      </c>
      <c r="I46" s="8" t="s">
        <v>47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  <c r="P46" s="4">
        <v>0</v>
      </c>
      <c r="Q46" s="4">
        <v>2</v>
      </c>
      <c r="R46" s="4">
        <v>0</v>
      </c>
      <c r="S46" s="4">
        <v>0</v>
      </c>
      <c r="T46" s="4">
        <v>0</v>
      </c>
      <c r="U46" s="4">
        <v>2</v>
      </c>
      <c r="V46" s="4">
        <v>0</v>
      </c>
      <c r="W46" s="4">
        <v>0</v>
      </c>
      <c r="X46" s="4">
        <v>2</v>
      </c>
      <c r="Y46" s="4">
        <v>2</v>
      </c>
      <c r="Z46" s="4">
        <v>0</v>
      </c>
      <c r="AA46" s="4">
        <v>2</v>
      </c>
      <c r="AB46" s="4">
        <v>0</v>
      </c>
      <c r="AC46" s="4">
        <v>0</v>
      </c>
      <c r="AD46" s="13">
        <v>116.94999694824219</v>
      </c>
      <c r="AE46" s="4">
        <f t="shared" si="6"/>
        <v>10</v>
      </c>
      <c r="AF46" s="13">
        <f t="shared" si="7"/>
        <v>126.94999694824219</v>
      </c>
      <c r="AG46" s="4">
        <v>0</v>
      </c>
      <c r="AH46" s="4">
        <v>0</v>
      </c>
      <c r="AI46" s="4">
        <v>0</v>
      </c>
      <c r="AJ46" s="4">
        <v>0</v>
      </c>
      <c r="AK46" s="4">
        <v>2</v>
      </c>
      <c r="AL46" s="4">
        <v>0</v>
      </c>
      <c r="AM46" s="4">
        <v>0</v>
      </c>
      <c r="AN46" s="4">
        <v>0</v>
      </c>
      <c r="AO46" s="4">
        <v>0</v>
      </c>
      <c r="AP46" s="4">
        <v>0</v>
      </c>
      <c r="AQ46" s="4">
        <v>0</v>
      </c>
      <c r="AR46" s="4">
        <v>0</v>
      </c>
      <c r="AS46" s="4">
        <v>50</v>
      </c>
      <c r="AT46" s="4">
        <v>0</v>
      </c>
      <c r="AU46" s="4">
        <v>0</v>
      </c>
      <c r="AV46" s="4">
        <v>0</v>
      </c>
      <c r="AW46" s="4">
        <v>0</v>
      </c>
      <c r="AX46" s="4">
        <v>0</v>
      </c>
      <c r="AY46" s="4">
        <v>0</v>
      </c>
      <c r="AZ46" s="4">
        <v>2</v>
      </c>
      <c r="BA46" s="13">
        <v>139.49000549316406</v>
      </c>
      <c r="BB46" s="4">
        <f t="shared" si="8"/>
        <v>54</v>
      </c>
      <c r="BC46" s="13">
        <f t="shared" si="9"/>
        <v>193.49000549316406</v>
      </c>
      <c r="BD46" s="13">
        <f t="shared" si="10"/>
        <v>126.94999694824219</v>
      </c>
      <c r="BE46" s="13">
        <f t="shared" si="11"/>
        <v>36.505373062626006</v>
      </c>
    </row>
    <row r="47" spans="1:57" ht="45" x14ac:dyDescent="0.25">
      <c r="A47" s="4">
        <v>33</v>
      </c>
      <c r="B47" s="8" t="s">
        <v>316</v>
      </c>
      <c r="C47" s="8">
        <v>1998</v>
      </c>
      <c r="D47" s="8">
        <v>1998</v>
      </c>
      <c r="E47" s="8">
        <v>1998</v>
      </c>
      <c r="F47" s="8">
        <v>1</v>
      </c>
      <c r="G47" s="8" t="s">
        <v>50</v>
      </c>
      <c r="H47" s="8" t="s">
        <v>119</v>
      </c>
      <c r="I47" s="8" t="s">
        <v>232</v>
      </c>
      <c r="J47" s="4">
        <v>0</v>
      </c>
      <c r="K47" s="4">
        <v>0</v>
      </c>
      <c r="L47" s="4">
        <v>0</v>
      </c>
      <c r="M47" s="4">
        <v>0</v>
      </c>
      <c r="N47" s="4">
        <v>2</v>
      </c>
      <c r="O47" s="4">
        <v>0</v>
      </c>
      <c r="P47" s="4">
        <v>0</v>
      </c>
      <c r="Q47" s="4">
        <v>0</v>
      </c>
      <c r="R47" s="4">
        <v>0</v>
      </c>
      <c r="S47" s="4">
        <v>0</v>
      </c>
      <c r="T47" s="4">
        <v>0</v>
      </c>
      <c r="U47" s="4">
        <v>2</v>
      </c>
      <c r="V47" s="4">
        <v>2</v>
      </c>
      <c r="W47" s="4">
        <v>0</v>
      </c>
      <c r="X47" s="4">
        <v>0</v>
      </c>
      <c r="Y47" s="4">
        <v>0</v>
      </c>
      <c r="Z47" s="4">
        <v>0</v>
      </c>
      <c r="AA47" s="4">
        <v>0</v>
      </c>
      <c r="AB47" s="4">
        <v>0</v>
      </c>
      <c r="AC47" s="4">
        <v>0</v>
      </c>
      <c r="AD47" s="13">
        <v>133.52000427246094</v>
      </c>
      <c r="AE47" s="4">
        <f t="shared" si="6"/>
        <v>6</v>
      </c>
      <c r="AF47" s="13">
        <f t="shared" si="7"/>
        <v>139.52000427246094</v>
      </c>
      <c r="AG47" s="4">
        <v>0</v>
      </c>
      <c r="AH47" s="4">
        <v>2</v>
      </c>
      <c r="AI47" s="4">
        <v>0</v>
      </c>
      <c r="AJ47" s="4">
        <v>0</v>
      </c>
      <c r="AK47" s="4">
        <v>0</v>
      </c>
      <c r="AL47" s="4">
        <v>2</v>
      </c>
      <c r="AM47" s="4">
        <v>0</v>
      </c>
      <c r="AN47" s="4">
        <v>0</v>
      </c>
      <c r="AO47" s="4">
        <v>0</v>
      </c>
      <c r="AP47" s="4">
        <v>0</v>
      </c>
      <c r="AQ47" s="4">
        <v>0</v>
      </c>
      <c r="AR47" s="4">
        <v>2</v>
      </c>
      <c r="AS47" s="4">
        <v>0</v>
      </c>
      <c r="AT47" s="4">
        <v>0</v>
      </c>
      <c r="AU47" s="4">
        <v>0</v>
      </c>
      <c r="AV47" s="4">
        <v>0</v>
      </c>
      <c r="AW47" s="4">
        <v>0</v>
      </c>
      <c r="AX47" s="4">
        <v>0</v>
      </c>
      <c r="AY47" s="4">
        <v>0</v>
      </c>
      <c r="AZ47" s="4">
        <v>2</v>
      </c>
      <c r="BA47" s="13">
        <v>120.11000061035156</v>
      </c>
      <c r="BB47" s="4">
        <f t="shared" si="8"/>
        <v>8</v>
      </c>
      <c r="BC47" s="13">
        <f t="shared" si="9"/>
        <v>128.11000061035156</v>
      </c>
      <c r="BD47" s="13">
        <f t="shared" si="10"/>
        <v>128.11000061035156</v>
      </c>
      <c r="BE47" s="13">
        <f t="shared" si="11"/>
        <v>37.75268882833501</v>
      </c>
    </row>
    <row r="48" spans="1:57" ht="30" x14ac:dyDescent="0.25">
      <c r="A48" s="4">
        <v>34</v>
      </c>
      <c r="B48" s="8" t="s">
        <v>303</v>
      </c>
      <c r="C48" s="8">
        <v>2000</v>
      </c>
      <c r="D48" s="8">
        <v>2000</v>
      </c>
      <c r="E48" s="8">
        <v>2000</v>
      </c>
      <c r="F48" s="8">
        <v>1</v>
      </c>
      <c r="G48" s="8" t="s">
        <v>152</v>
      </c>
      <c r="H48" s="8" t="s">
        <v>153</v>
      </c>
      <c r="I48" s="8" t="s">
        <v>154</v>
      </c>
      <c r="J48" s="4">
        <v>0</v>
      </c>
      <c r="K48" s="4">
        <v>0</v>
      </c>
      <c r="L48" s="4">
        <v>2</v>
      </c>
      <c r="M48" s="4">
        <v>0</v>
      </c>
      <c r="N48" s="4">
        <v>0</v>
      </c>
      <c r="O48" s="4">
        <v>0</v>
      </c>
      <c r="P48" s="4">
        <v>0</v>
      </c>
      <c r="Q48" s="4">
        <v>0</v>
      </c>
      <c r="R48" s="4">
        <v>0</v>
      </c>
      <c r="S48" s="4">
        <v>0</v>
      </c>
      <c r="T48" s="4">
        <v>0</v>
      </c>
      <c r="U48" s="4">
        <v>2</v>
      </c>
      <c r="V48" s="4">
        <v>0</v>
      </c>
      <c r="W48" s="4">
        <v>0</v>
      </c>
      <c r="X48" s="4">
        <v>0</v>
      </c>
      <c r="Y48" s="4">
        <v>0</v>
      </c>
      <c r="Z48" s="4">
        <v>0</v>
      </c>
      <c r="AA48" s="4">
        <v>0</v>
      </c>
      <c r="AB48" s="4">
        <v>0</v>
      </c>
      <c r="AC48" s="4">
        <v>0</v>
      </c>
      <c r="AD48" s="13">
        <v>124.81999969482422</v>
      </c>
      <c r="AE48" s="4">
        <f t="shared" si="6"/>
        <v>4</v>
      </c>
      <c r="AF48" s="13">
        <f t="shared" si="7"/>
        <v>128.81999969482422</v>
      </c>
      <c r="AG48" s="4">
        <v>0</v>
      </c>
      <c r="AH48" s="4">
        <v>0</v>
      </c>
      <c r="AI48" s="4">
        <v>0</v>
      </c>
      <c r="AJ48" s="4">
        <v>0</v>
      </c>
      <c r="AK48" s="4">
        <v>0</v>
      </c>
      <c r="AL48" s="4">
        <v>0</v>
      </c>
      <c r="AM48" s="4">
        <v>0</v>
      </c>
      <c r="AN48" s="4">
        <v>2</v>
      </c>
      <c r="AO48" s="4">
        <v>0</v>
      </c>
      <c r="AP48" s="4">
        <v>0</v>
      </c>
      <c r="AQ48" s="4">
        <v>0</v>
      </c>
      <c r="AR48" s="4">
        <v>50</v>
      </c>
      <c r="AS48" s="4">
        <v>0</v>
      </c>
      <c r="AT48" s="4">
        <v>0</v>
      </c>
      <c r="AU48" s="4">
        <v>0</v>
      </c>
      <c r="AV48" s="4">
        <v>0</v>
      </c>
      <c r="AW48" s="4">
        <v>0</v>
      </c>
      <c r="AX48" s="4">
        <v>2</v>
      </c>
      <c r="AY48" s="4">
        <v>2</v>
      </c>
      <c r="AZ48" s="4">
        <v>50</v>
      </c>
      <c r="BA48" s="13"/>
      <c r="BB48" s="4">
        <f t="shared" si="8"/>
        <v>106</v>
      </c>
      <c r="BC48" s="13" t="s">
        <v>457</v>
      </c>
      <c r="BD48" s="13">
        <f t="shared" si="10"/>
        <v>128.81999969482422</v>
      </c>
      <c r="BE48" s="13">
        <f t="shared" si="11"/>
        <v>38.516128704112063</v>
      </c>
    </row>
    <row r="49" spans="1:57" ht="75" x14ac:dyDescent="0.25">
      <c r="A49" s="4">
        <v>35</v>
      </c>
      <c r="B49" s="8" t="s">
        <v>230</v>
      </c>
      <c r="C49" s="8">
        <v>2001</v>
      </c>
      <c r="D49" s="8">
        <v>2001</v>
      </c>
      <c r="E49" s="8">
        <v>2001</v>
      </c>
      <c r="F49" s="8">
        <v>1</v>
      </c>
      <c r="G49" s="8" t="s">
        <v>21</v>
      </c>
      <c r="H49" s="8" t="s">
        <v>22</v>
      </c>
      <c r="I49" s="8" t="s">
        <v>23</v>
      </c>
      <c r="J49" s="4">
        <v>0</v>
      </c>
      <c r="K49" s="4">
        <v>2</v>
      </c>
      <c r="L49" s="4">
        <v>0</v>
      </c>
      <c r="M49" s="4">
        <v>0</v>
      </c>
      <c r="N49" s="4">
        <v>0</v>
      </c>
      <c r="O49" s="4">
        <v>2</v>
      </c>
      <c r="P49" s="4">
        <v>0</v>
      </c>
      <c r="Q49" s="4">
        <v>0</v>
      </c>
      <c r="R49" s="4">
        <v>0</v>
      </c>
      <c r="S49" s="4">
        <v>0</v>
      </c>
      <c r="T49" s="4">
        <v>0</v>
      </c>
      <c r="U49" s="4">
        <v>2</v>
      </c>
      <c r="V49" s="4">
        <v>0</v>
      </c>
      <c r="W49" s="4">
        <v>0</v>
      </c>
      <c r="X49" s="4">
        <v>0</v>
      </c>
      <c r="Y49" s="4">
        <v>0</v>
      </c>
      <c r="Z49" s="4">
        <v>0</v>
      </c>
      <c r="AA49" s="4">
        <v>0</v>
      </c>
      <c r="AB49" s="4">
        <v>0</v>
      </c>
      <c r="AC49" s="4">
        <v>0</v>
      </c>
      <c r="AD49" s="13">
        <v>123.87999725341797</v>
      </c>
      <c r="AE49" s="4">
        <f t="shared" si="6"/>
        <v>6</v>
      </c>
      <c r="AF49" s="13">
        <f t="shared" si="7"/>
        <v>129.87999725341797</v>
      </c>
      <c r="AG49" s="4">
        <v>0</v>
      </c>
      <c r="AH49" s="4">
        <v>0</v>
      </c>
      <c r="AI49" s="4">
        <v>0</v>
      </c>
      <c r="AJ49" s="4">
        <v>0</v>
      </c>
      <c r="AK49" s="4">
        <v>0</v>
      </c>
      <c r="AL49" s="4">
        <v>0</v>
      </c>
      <c r="AM49" s="4">
        <v>0</v>
      </c>
      <c r="AN49" s="4">
        <v>2</v>
      </c>
      <c r="AO49" s="4">
        <v>0</v>
      </c>
      <c r="AP49" s="4">
        <v>0</v>
      </c>
      <c r="AQ49" s="4">
        <v>0</v>
      </c>
      <c r="AR49" s="4">
        <v>2</v>
      </c>
      <c r="AS49" s="4">
        <v>0</v>
      </c>
      <c r="AT49" s="4">
        <v>0</v>
      </c>
      <c r="AU49" s="4">
        <v>0</v>
      </c>
      <c r="AV49" s="4">
        <v>0</v>
      </c>
      <c r="AW49" s="4">
        <v>0</v>
      </c>
      <c r="AX49" s="4">
        <v>0</v>
      </c>
      <c r="AY49" s="4">
        <v>2</v>
      </c>
      <c r="AZ49" s="4">
        <v>50</v>
      </c>
      <c r="BA49" s="13">
        <v>116.20999908447266</v>
      </c>
      <c r="BB49" s="4">
        <f t="shared" si="8"/>
        <v>56</v>
      </c>
      <c r="BC49" s="13">
        <f t="shared" si="9"/>
        <v>172.20999908447266</v>
      </c>
      <c r="BD49" s="13">
        <f t="shared" si="10"/>
        <v>129.87999725341797</v>
      </c>
      <c r="BE49" s="13">
        <f t="shared" si="11"/>
        <v>39.655911025180615</v>
      </c>
    </row>
    <row r="50" spans="1:57" ht="30" x14ac:dyDescent="0.25">
      <c r="A50" s="4">
        <v>36</v>
      </c>
      <c r="B50" s="8" t="s">
        <v>160</v>
      </c>
      <c r="C50" s="8">
        <v>1998</v>
      </c>
      <c r="D50" s="8">
        <v>1998</v>
      </c>
      <c r="E50" s="8">
        <v>1998</v>
      </c>
      <c r="F50" s="8">
        <v>1</v>
      </c>
      <c r="G50" s="8" t="s">
        <v>30</v>
      </c>
      <c r="H50" s="8" t="s">
        <v>122</v>
      </c>
      <c r="I50" s="8" t="s">
        <v>123</v>
      </c>
      <c r="J50" s="4">
        <v>0</v>
      </c>
      <c r="K50" s="4">
        <v>0</v>
      </c>
      <c r="L50" s="4">
        <v>2</v>
      </c>
      <c r="M50" s="4">
        <v>0</v>
      </c>
      <c r="N50" s="4">
        <v>2</v>
      </c>
      <c r="O50" s="4">
        <v>2</v>
      </c>
      <c r="P50" s="4">
        <v>0</v>
      </c>
      <c r="Q50" s="4">
        <v>0</v>
      </c>
      <c r="R50" s="4">
        <v>0</v>
      </c>
      <c r="S50" s="4">
        <v>0</v>
      </c>
      <c r="T50" s="4">
        <v>0</v>
      </c>
      <c r="U50" s="4">
        <v>2</v>
      </c>
      <c r="V50" s="4">
        <v>0</v>
      </c>
      <c r="W50" s="4">
        <v>0</v>
      </c>
      <c r="X50" s="4">
        <v>0</v>
      </c>
      <c r="Y50" s="4">
        <v>2</v>
      </c>
      <c r="Z50" s="4">
        <v>0</v>
      </c>
      <c r="AA50" s="4">
        <v>0</v>
      </c>
      <c r="AB50" s="4">
        <v>0</v>
      </c>
      <c r="AC50" s="4">
        <v>0</v>
      </c>
      <c r="AD50" s="13">
        <v>120.12000274658203</v>
      </c>
      <c r="AE50" s="4">
        <f t="shared" si="6"/>
        <v>10</v>
      </c>
      <c r="AF50" s="13">
        <f t="shared" si="7"/>
        <v>130.12000274658203</v>
      </c>
      <c r="AG50" s="4">
        <v>0</v>
      </c>
      <c r="AH50" s="4">
        <v>0</v>
      </c>
      <c r="AI50" s="4">
        <v>0</v>
      </c>
      <c r="AJ50" s="4">
        <v>0</v>
      </c>
      <c r="AK50" s="4">
        <v>0</v>
      </c>
      <c r="AL50" s="4">
        <v>0</v>
      </c>
      <c r="AM50" s="4">
        <v>0</v>
      </c>
      <c r="AN50" s="4">
        <v>0</v>
      </c>
      <c r="AO50" s="4">
        <v>2</v>
      </c>
      <c r="AP50" s="4">
        <v>0</v>
      </c>
      <c r="AQ50" s="4">
        <v>0</v>
      </c>
      <c r="AR50" s="4">
        <v>2</v>
      </c>
      <c r="AS50" s="4">
        <v>0</v>
      </c>
      <c r="AT50" s="4">
        <v>0</v>
      </c>
      <c r="AU50" s="4">
        <v>2</v>
      </c>
      <c r="AV50" s="4">
        <v>0</v>
      </c>
      <c r="AW50" s="4">
        <v>2</v>
      </c>
      <c r="AX50" s="4">
        <v>2</v>
      </c>
      <c r="AY50" s="4">
        <v>0</v>
      </c>
      <c r="AZ50" s="4">
        <v>0</v>
      </c>
      <c r="BA50" s="13">
        <v>123.77999877929687</v>
      </c>
      <c r="BB50" s="4">
        <f t="shared" si="8"/>
        <v>10</v>
      </c>
      <c r="BC50" s="13">
        <f t="shared" si="9"/>
        <v>133.77999877929687</v>
      </c>
      <c r="BD50" s="13">
        <f t="shared" si="10"/>
        <v>130.12000274658203</v>
      </c>
      <c r="BE50" s="13">
        <f t="shared" si="11"/>
        <v>39.913981447937665</v>
      </c>
    </row>
    <row r="51" spans="1:57" ht="45" x14ac:dyDescent="0.25">
      <c r="A51" s="4">
        <v>37</v>
      </c>
      <c r="B51" s="8" t="s">
        <v>73</v>
      </c>
      <c r="C51" s="8">
        <v>2002</v>
      </c>
      <c r="D51" s="8">
        <v>2002</v>
      </c>
      <c r="E51" s="8">
        <v>2002</v>
      </c>
      <c r="F51" s="8">
        <v>2</v>
      </c>
      <c r="G51" s="8" t="s">
        <v>74</v>
      </c>
      <c r="H51" s="8" t="s">
        <v>75</v>
      </c>
      <c r="I51" s="8" t="s">
        <v>76</v>
      </c>
      <c r="J51" s="4">
        <v>0</v>
      </c>
      <c r="K51" s="4">
        <v>0</v>
      </c>
      <c r="L51" s="4">
        <v>2</v>
      </c>
      <c r="M51" s="4">
        <v>0</v>
      </c>
      <c r="N51" s="4">
        <v>2</v>
      </c>
      <c r="O51" s="4">
        <v>0</v>
      </c>
      <c r="P51" s="4">
        <v>2</v>
      </c>
      <c r="Q51" s="4">
        <v>0</v>
      </c>
      <c r="R51" s="4">
        <v>2</v>
      </c>
      <c r="S51" s="4">
        <v>0</v>
      </c>
      <c r="T51" s="4">
        <v>0</v>
      </c>
      <c r="U51" s="4">
        <v>0</v>
      </c>
      <c r="V51" s="4">
        <v>0</v>
      </c>
      <c r="W51" s="4">
        <v>0</v>
      </c>
      <c r="X51" s="4">
        <v>0</v>
      </c>
      <c r="Y51" s="4">
        <v>2</v>
      </c>
      <c r="Z51" s="4">
        <v>0</v>
      </c>
      <c r="AA51" s="4">
        <v>0</v>
      </c>
      <c r="AB51" s="4">
        <v>0</v>
      </c>
      <c r="AC51" s="4">
        <v>0</v>
      </c>
      <c r="AD51" s="13">
        <v>142.05000305175781</v>
      </c>
      <c r="AE51" s="4">
        <f t="shared" si="6"/>
        <v>10</v>
      </c>
      <c r="AF51" s="13">
        <f t="shared" si="7"/>
        <v>152.05000305175781</v>
      </c>
      <c r="AG51" s="4">
        <v>0</v>
      </c>
      <c r="AH51" s="4">
        <v>0</v>
      </c>
      <c r="AI51" s="4">
        <v>2</v>
      </c>
      <c r="AJ51" s="4">
        <v>0</v>
      </c>
      <c r="AK51" s="4">
        <v>2</v>
      </c>
      <c r="AL51" s="4">
        <v>0</v>
      </c>
      <c r="AM51" s="4">
        <v>0</v>
      </c>
      <c r="AN51" s="4">
        <v>2</v>
      </c>
      <c r="AO51" s="4">
        <v>0</v>
      </c>
      <c r="AP51" s="4">
        <v>0</v>
      </c>
      <c r="AQ51" s="4">
        <v>0</v>
      </c>
      <c r="AR51" s="4">
        <v>0</v>
      </c>
      <c r="AS51" s="4">
        <v>0</v>
      </c>
      <c r="AT51" s="4">
        <v>0</v>
      </c>
      <c r="AU51" s="4">
        <v>0</v>
      </c>
      <c r="AV51" s="4">
        <v>0</v>
      </c>
      <c r="AW51" s="4">
        <v>0</v>
      </c>
      <c r="AX51" s="4">
        <v>0</v>
      </c>
      <c r="AY51" s="4">
        <v>0</v>
      </c>
      <c r="AZ51" s="4">
        <v>0</v>
      </c>
      <c r="BA51" s="13">
        <v>124.69999694824219</v>
      </c>
      <c r="BB51" s="4">
        <f t="shared" si="8"/>
        <v>6</v>
      </c>
      <c r="BC51" s="13">
        <f t="shared" si="9"/>
        <v>130.69999694824219</v>
      </c>
      <c r="BD51" s="13">
        <f t="shared" si="10"/>
        <v>130.69999694824219</v>
      </c>
      <c r="BE51" s="13">
        <f t="shared" si="11"/>
        <v>40.537631127142134</v>
      </c>
    </row>
    <row r="52" spans="1:57" ht="45" x14ac:dyDescent="0.25">
      <c r="A52" s="4">
        <v>38</v>
      </c>
      <c r="B52" s="8" t="s">
        <v>315</v>
      </c>
      <c r="C52" s="8">
        <v>2000</v>
      </c>
      <c r="D52" s="8">
        <v>2000</v>
      </c>
      <c r="E52" s="8">
        <v>2000</v>
      </c>
      <c r="F52" s="8">
        <v>1</v>
      </c>
      <c r="G52" s="8" t="s">
        <v>34</v>
      </c>
      <c r="H52" s="8" t="s">
        <v>35</v>
      </c>
      <c r="I52" s="8" t="s">
        <v>36</v>
      </c>
      <c r="J52" s="4">
        <v>0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  <c r="P52" s="4">
        <v>0</v>
      </c>
      <c r="Q52" s="4">
        <v>0</v>
      </c>
      <c r="R52" s="4">
        <v>0</v>
      </c>
      <c r="S52" s="4">
        <v>0</v>
      </c>
      <c r="T52" s="4">
        <v>0</v>
      </c>
      <c r="U52" s="4">
        <v>50</v>
      </c>
      <c r="V52" s="4">
        <v>2</v>
      </c>
      <c r="W52" s="4">
        <v>0</v>
      </c>
      <c r="X52" s="4">
        <v>2</v>
      </c>
      <c r="Y52" s="4">
        <v>0</v>
      </c>
      <c r="Z52" s="4">
        <v>0</v>
      </c>
      <c r="AA52" s="4">
        <v>0</v>
      </c>
      <c r="AB52" s="4">
        <v>0</v>
      </c>
      <c r="AC52" s="4">
        <v>0</v>
      </c>
      <c r="AD52" s="13">
        <v>158.50999450683594</v>
      </c>
      <c r="AE52" s="4">
        <f t="shared" si="6"/>
        <v>54</v>
      </c>
      <c r="AF52" s="13">
        <f t="shared" si="7"/>
        <v>212.50999450683594</v>
      </c>
      <c r="AG52" s="4">
        <v>0</v>
      </c>
      <c r="AH52" s="4">
        <v>0</v>
      </c>
      <c r="AI52" s="4">
        <v>0</v>
      </c>
      <c r="AJ52" s="4">
        <v>0</v>
      </c>
      <c r="AK52" s="4">
        <v>2</v>
      </c>
      <c r="AL52" s="4">
        <v>2</v>
      </c>
      <c r="AM52" s="4">
        <v>0</v>
      </c>
      <c r="AN52" s="4">
        <v>0</v>
      </c>
      <c r="AO52" s="4">
        <v>2</v>
      </c>
      <c r="AP52" s="4">
        <v>0</v>
      </c>
      <c r="AQ52" s="4">
        <v>0</v>
      </c>
      <c r="AR52" s="4">
        <v>2</v>
      </c>
      <c r="AS52" s="4">
        <v>0</v>
      </c>
      <c r="AT52" s="4">
        <v>0</v>
      </c>
      <c r="AU52" s="4">
        <v>0</v>
      </c>
      <c r="AV52" s="4">
        <v>0</v>
      </c>
      <c r="AW52" s="4">
        <v>2</v>
      </c>
      <c r="AX52" s="4">
        <v>0</v>
      </c>
      <c r="AY52" s="4">
        <v>0</v>
      </c>
      <c r="AZ52" s="4">
        <v>2</v>
      </c>
      <c r="BA52" s="13">
        <v>119.94000244140625</v>
      </c>
      <c r="BB52" s="4">
        <f t="shared" si="8"/>
        <v>12</v>
      </c>
      <c r="BC52" s="13">
        <f t="shared" si="9"/>
        <v>131.94000244140625</v>
      </c>
      <c r="BD52" s="13">
        <f t="shared" si="10"/>
        <v>131.94000244140625</v>
      </c>
      <c r="BE52" s="13">
        <f t="shared" si="11"/>
        <v>41.870970367103496</v>
      </c>
    </row>
    <row r="53" spans="1:57" ht="30" x14ac:dyDescent="0.25">
      <c r="A53" s="4">
        <v>39</v>
      </c>
      <c r="B53" s="8" t="s">
        <v>214</v>
      </c>
      <c r="C53" s="8">
        <v>2000</v>
      </c>
      <c r="D53" s="8">
        <v>2000</v>
      </c>
      <c r="E53" s="8">
        <v>2000</v>
      </c>
      <c r="F53" s="8">
        <v>1</v>
      </c>
      <c r="G53" s="8" t="s">
        <v>57</v>
      </c>
      <c r="H53" s="8" t="s">
        <v>58</v>
      </c>
      <c r="I53" s="8" t="s">
        <v>215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>
        <v>0</v>
      </c>
      <c r="Q53" s="4">
        <v>2</v>
      </c>
      <c r="R53" s="4">
        <v>0</v>
      </c>
      <c r="S53" s="4">
        <v>0</v>
      </c>
      <c r="T53" s="4">
        <v>0</v>
      </c>
      <c r="U53" s="4">
        <v>0</v>
      </c>
      <c r="V53" s="4">
        <v>2</v>
      </c>
      <c r="W53" s="4">
        <v>0</v>
      </c>
      <c r="X53" s="4">
        <v>0</v>
      </c>
      <c r="Y53" s="4">
        <v>0</v>
      </c>
      <c r="Z53" s="4">
        <v>0</v>
      </c>
      <c r="AA53" s="4">
        <v>0</v>
      </c>
      <c r="AB53" s="4">
        <v>0</v>
      </c>
      <c r="AC53" s="4">
        <v>0</v>
      </c>
      <c r="AD53" s="13">
        <v>132.02000427246094</v>
      </c>
      <c r="AE53" s="4">
        <f t="shared" si="6"/>
        <v>4</v>
      </c>
      <c r="AF53" s="13">
        <f t="shared" si="7"/>
        <v>136.02000427246094</v>
      </c>
      <c r="AG53" s="4">
        <v>0</v>
      </c>
      <c r="AH53" s="4">
        <v>0</v>
      </c>
      <c r="AI53" s="4">
        <v>0</v>
      </c>
      <c r="AJ53" s="4">
        <v>0</v>
      </c>
      <c r="AK53" s="4">
        <v>2</v>
      </c>
      <c r="AL53" s="4">
        <v>2</v>
      </c>
      <c r="AM53" s="4">
        <v>0</v>
      </c>
      <c r="AN53" s="4">
        <v>0</v>
      </c>
      <c r="AO53" s="4">
        <v>0</v>
      </c>
      <c r="AP53" s="4">
        <v>0</v>
      </c>
      <c r="AQ53" s="4">
        <v>2</v>
      </c>
      <c r="AR53" s="4">
        <v>0</v>
      </c>
      <c r="AS53" s="4">
        <v>50</v>
      </c>
      <c r="AT53" s="4">
        <v>2</v>
      </c>
      <c r="AU53" s="4">
        <v>0</v>
      </c>
      <c r="AV53" s="4">
        <v>0</v>
      </c>
      <c r="AW53" s="4">
        <v>0</v>
      </c>
      <c r="AX53" s="4">
        <v>0</v>
      </c>
      <c r="AY53" s="4">
        <v>0</v>
      </c>
      <c r="AZ53" s="4">
        <v>0</v>
      </c>
      <c r="BA53" s="13">
        <v>117.55000305175781</v>
      </c>
      <c r="BB53" s="4">
        <f t="shared" si="8"/>
        <v>58</v>
      </c>
      <c r="BC53" s="13">
        <f t="shared" si="9"/>
        <v>175.55000305175781</v>
      </c>
      <c r="BD53" s="13">
        <f t="shared" si="10"/>
        <v>136.02000427246094</v>
      </c>
      <c r="BE53" s="13">
        <f t="shared" si="11"/>
        <v>46.258069110173054</v>
      </c>
    </row>
    <row r="54" spans="1:57" ht="30" x14ac:dyDescent="0.25">
      <c r="A54" s="4">
        <v>40</v>
      </c>
      <c r="B54" s="8" t="s">
        <v>186</v>
      </c>
      <c r="C54" s="8">
        <v>2002</v>
      </c>
      <c r="D54" s="8">
        <v>2002</v>
      </c>
      <c r="E54" s="8">
        <v>2002</v>
      </c>
      <c r="F54" s="8">
        <v>3</v>
      </c>
      <c r="G54" s="8" t="s">
        <v>25</v>
      </c>
      <c r="H54" s="8" t="s">
        <v>122</v>
      </c>
      <c r="I54" s="8" t="s">
        <v>123</v>
      </c>
      <c r="J54" s="4">
        <v>0</v>
      </c>
      <c r="K54" s="4">
        <v>0</v>
      </c>
      <c r="L54" s="4">
        <v>0</v>
      </c>
      <c r="M54" s="4">
        <v>0</v>
      </c>
      <c r="N54" s="4">
        <v>0</v>
      </c>
      <c r="O54" s="4">
        <v>0</v>
      </c>
      <c r="P54" s="4">
        <v>0</v>
      </c>
      <c r="Q54" s="4">
        <v>0</v>
      </c>
      <c r="R54" s="4">
        <v>0</v>
      </c>
      <c r="S54" s="4">
        <v>0</v>
      </c>
      <c r="T54" s="4">
        <v>2</v>
      </c>
      <c r="U54" s="4">
        <v>2</v>
      </c>
      <c r="V54" s="4">
        <v>2</v>
      </c>
      <c r="W54" s="4">
        <v>0</v>
      </c>
      <c r="X54" s="4">
        <v>2</v>
      </c>
      <c r="Y54" s="4">
        <v>0</v>
      </c>
      <c r="Z54" s="4">
        <v>0</v>
      </c>
      <c r="AA54" s="4">
        <v>2</v>
      </c>
      <c r="AB54" s="4">
        <v>2</v>
      </c>
      <c r="AC54" s="4">
        <v>0</v>
      </c>
      <c r="AD54" s="13">
        <v>157.22000122070312</v>
      </c>
      <c r="AE54" s="4">
        <f t="shared" si="6"/>
        <v>12</v>
      </c>
      <c r="AF54" s="13">
        <f t="shared" si="7"/>
        <v>169.22000122070313</v>
      </c>
      <c r="AG54" s="4">
        <v>0</v>
      </c>
      <c r="AH54" s="4">
        <v>0</v>
      </c>
      <c r="AI54" s="4">
        <v>0</v>
      </c>
      <c r="AJ54" s="4">
        <v>0</v>
      </c>
      <c r="AK54" s="4">
        <v>0</v>
      </c>
      <c r="AL54" s="4">
        <v>0</v>
      </c>
      <c r="AM54" s="4">
        <v>0</v>
      </c>
      <c r="AN54" s="4">
        <v>0</v>
      </c>
      <c r="AO54" s="4">
        <v>0</v>
      </c>
      <c r="AP54" s="4">
        <v>0</v>
      </c>
      <c r="AQ54" s="4">
        <v>0</v>
      </c>
      <c r="AR54" s="4">
        <v>2</v>
      </c>
      <c r="AS54" s="4">
        <v>0</v>
      </c>
      <c r="AT54" s="4">
        <v>0</v>
      </c>
      <c r="AU54" s="4">
        <v>0</v>
      </c>
      <c r="AV54" s="4">
        <v>0</v>
      </c>
      <c r="AW54" s="4">
        <v>0</v>
      </c>
      <c r="AX54" s="4">
        <v>0</v>
      </c>
      <c r="AY54" s="4">
        <v>0</v>
      </c>
      <c r="AZ54" s="4">
        <v>0</v>
      </c>
      <c r="BA54" s="13">
        <v>135.74000549316406</v>
      </c>
      <c r="BB54" s="4">
        <f t="shared" si="8"/>
        <v>2</v>
      </c>
      <c r="BC54" s="13">
        <f t="shared" si="9"/>
        <v>137.74000549316406</v>
      </c>
      <c r="BD54" s="13">
        <f t="shared" si="10"/>
        <v>137.74000549316406</v>
      </c>
      <c r="BE54" s="13">
        <f t="shared" si="11"/>
        <v>48.107532788348458</v>
      </c>
    </row>
    <row r="55" spans="1:57" ht="30" x14ac:dyDescent="0.25">
      <c r="A55" s="4">
        <v>41</v>
      </c>
      <c r="B55" s="8" t="s">
        <v>254</v>
      </c>
      <c r="C55" s="8">
        <v>2001</v>
      </c>
      <c r="D55" s="8">
        <v>2001</v>
      </c>
      <c r="E55" s="8">
        <v>2001</v>
      </c>
      <c r="F55" s="8">
        <v>1</v>
      </c>
      <c r="G55" s="8" t="s">
        <v>25</v>
      </c>
      <c r="H55" s="8" t="s">
        <v>122</v>
      </c>
      <c r="I55" s="8" t="s">
        <v>123</v>
      </c>
      <c r="J55" s="4">
        <v>0</v>
      </c>
      <c r="K55" s="4">
        <v>0</v>
      </c>
      <c r="L55" s="4">
        <v>0</v>
      </c>
      <c r="M55" s="4">
        <v>0</v>
      </c>
      <c r="N55" s="4">
        <v>2</v>
      </c>
      <c r="O55" s="4">
        <v>0</v>
      </c>
      <c r="P55" s="4">
        <v>2</v>
      </c>
      <c r="Q55" s="4">
        <v>0</v>
      </c>
      <c r="R55" s="4">
        <v>0</v>
      </c>
      <c r="S55" s="4">
        <v>0</v>
      </c>
      <c r="T55" s="4">
        <v>0</v>
      </c>
      <c r="U55" s="4">
        <v>2</v>
      </c>
      <c r="V55" s="4">
        <v>0</v>
      </c>
      <c r="W55" s="4">
        <v>0</v>
      </c>
      <c r="X55" s="4">
        <v>0</v>
      </c>
      <c r="Y55" s="4">
        <v>0</v>
      </c>
      <c r="Z55" s="4">
        <v>0</v>
      </c>
      <c r="AA55" s="4">
        <v>0</v>
      </c>
      <c r="AB55" s="4">
        <v>0</v>
      </c>
      <c r="AC55" s="4">
        <v>0</v>
      </c>
      <c r="AD55" s="13">
        <v>133.27000427246094</v>
      </c>
      <c r="AE55" s="4">
        <f t="shared" si="6"/>
        <v>6</v>
      </c>
      <c r="AF55" s="13">
        <f t="shared" si="7"/>
        <v>139.27000427246094</v>
      </c>
      <c r="AG55" s="4">
        <v>0</v>
      </c>
      <c r="AH55" s="4">
        <v>0</v>
      </c>
      <c r="AI55" s="4">
        <v>0</v>
      </c>
      <c r="AJ55" s="4">
        <v>0</v>
      </c>
      <c r="AK55" s="4">
        <v>0</v>
      </c>
      <c r="AL55" s="4">
        <v>0</v>
      </c>
      <c r="AM55" s="4">
        <v>0</v>
      </c>
      <c r="AN55" s="4">
        <v>0</v>
      </c>
      <c r="AO55" s="4">
        <v>2</v>
      </c>
      <c r="AP55" s="4">
        <v>0</v>
      </c>
      <c r="AQ55" s="4">
        <v>0</v>
      </c>
      <c r="AR55" s="4">
        <v>0</v>
      </c>
      <c r="AS55" s="4">
        <v>2</v>
      </c>
      <c r="AT55" s="4">
        <v>0</v>
      </c>
      <c r="AU55" s="4">
        <v>0</v>
      </c>
      <c r="AV55" s="4">
        <v>0</v>
      </c>
      <c r="AW55" s="4">
        <v>0</v>
      </c>
      <c r="AX55" s="4">
        <v>2</v>
      </c>
      <c r="AY55" s="4">
        <v>0</v>
      </c>
      <c r="AZ55" s="4">
        <v>2</v>
      </c>
      <c r="BA55" s="13">
        <v>150.44999694824219</v>
      </c>
      <c r="BB55" s="4">
        <f t="shared" si="8"/>
        <v>8</v>
      </c>
      <c r="BC55" s="13">
        <f t="shared" si="9"/>
        <v>158.44999694824219</v>
      </c>
      <c r="BD55" s="13">
        <f t="shared" si="10"/>
        <v>139.27000427246094</v>
      </c>
      <c r="BE55" s="13">
        <f t="shared" si="11"/>
        <v>49.75269276608703</v>
      </c>
    </row>
    <row r="56" spans="1:57" ht="105" x14ac:dyDescent="0.25">
      <c r="A56" s="4">
        <v>42</v>
      </c>
      <c r="B56" s="8" t="s">
        <v>77</v>
      </c>
      <c r="C56" s="8">
        <v>2000</v>
      </c>
      <c r="D56" s="8">
        <v>2000</v>
      </c>
      <c r="E56" s="8">
        <v>2000</v>
      </c>
      <c r="F56" s="8">
        <v>2</v>
      </c>
      <c r="G56" s="8" t="s">
        <v>74</v>
      </c>
      <c r="H56" s="8" t="s">
        <v>78</v>
      </c>
      <c r="I56" s="8" t="s">
        <v>76</v>
      </c>
      <c r="J56" s="4">
        <v>0</v>
      </c>
      <c r="K56" s="4">
        <v>0</v>
      </c>
      <c r="L56" s="4">
        <v>2</v>
      </c>
      <c r="M56" s="4">
        <v>0</v>
      </c>
      <c r="N56" s="4">
        <v>2</v>
      </c>
      <c r="O56" s="4">
        <v>2</v>
      </c>
      <c r="P56" s="4">
        <v>0</v>
      </c>
      <c r="Q56" s="4">
        <v>0</v>
      </c>
      <c r="R56" s="4">
        <v>0</v>
      </c>
      <c r="S56" s="4">
        <v>0</v>
      </c>
      <c r="T56" s="4">
        <v>2</v>
      </c>
      <c r="U56" s="4">
        <v>0</v>
      </c>
      <c r="V56" s="4">
        <v>2</v>
      </c>
      <c r="W56" s="4">
        <v>0</v>
      </c>
      <c r="X56" s="4">
        <v>0</v>
      </c>
      <c r="Y56" s="4">
        <v>0</v>
      </c>
      <c r="Z56" s="4">
        <v>0</v>
      </c>
      <c r="AA56" s="4">
        <v>2</v>
      </c>
      <c r="AB56" s="4">
        <v>0</v>
      </c>
      <c r="AC56" s="4">
        <v>2</v>
      </c>
      <c r="AD56" s="13">
        <v>126.44999694824219</v>
      </c>
      <c r="AE56" s="4">
        <f t="shared" si="6"/>
        <v>14</v>
      </c>
      <c r="AF56" s="13">
        <f t="shared" si="7"/>
        <v>140.44999694824219</v>
      </c>
      <c r="AG56" s="4">
        <v>0</v>
      </c>
      <c r="AH56" s="4">
        <v>0</v>
      </c>
      <c r="AI56" s="4">
        <v>2</v>
      </c>
      <c r="AJ56" s="4">
        <v>0</v>
      </c>
      <c r="AK56" s="4">
        <v>0</v>
      </c>
      <c r="AL56" s="4">
        <v>2</v>
      </c>
      <c r="AM56" s="4">
        <v>2</v>
      </c>
      <c r="AN56" s="4">
        <v>0</v>
      </c>
      <c r="AO56" s="4">
        <v>0</v>
      </c>
      <c r="AP56" s="4">
        <v>0</v>
      </c>
      <c r="AQ56" s="4">
        <v>0</v>
      </c>
      <c r="AR56" s="4">
        <v>0</v>
      </c>
      <c r="AS56" s="4">
        <v>2</v>
      </c>
      <c r="AT56" s="4">
        <v>0</v>
      </c>
      <c r="AU56" s="4">
        <v>0</v>
      </c>
      <c r="AV56" s="4">
        <v>0</v>
      </c>
      <c r="AW56" s="4">
        <v>0</v>
      </c>
      <c r="AX56" s="4">
        <v>2</v>
      </c>
      <c r="AY56" s="4">
        <v>0</v>
      </c>
      <c r="AZ56" s="4">
        <v>0</v>
      </c>
      <c r="BA56" s="13">
        <v>131.19999694824219</v>
      </c>
      <c r="BB56" s="4">
        <f t="shared" si="8"/>
        <v>10</v>
      </c>
      <c r="BC56" s="13">
        <f t="shared" si="9"/>
        <v>141.19999694824219</v>
      </c>
      <c r="BD56" s="13">
        <f t="shared" si="10"/>
        <v>140.44999694824219</v>
      </c>
      <c r="BE56" s="13">
        <f t="shared" si="11"/>
        <v>51.021502094884077</v>
      </c>
    </row>
    <row r="57" spans="1:57" ht="45" x14ac:dyDescent="0.25">
      <c r="A57" s="4">
        <v>43</v>
      </c>
      <c r="B57" s="8" t="s">
        <v>268</v>
      </c>
      <c r="C57" s="8">
        <v>1998</v>
      </c>
      <c r="D57" s="8">
        <v>1998</v>
      </c>
      <c r="E57" s="8">
        <v>1998</v>
      </c>
      <c r="F57" s="8">
        <v>1</v>
      </c>
      <c r="G57" s="8" t="s">
        <v>83</v>
      </c>
      <c r="H57" s="8" t="s">
        <v>204</v>
      </c>
      <c r="I57" s="8" t="s">
        <v>85</v>
      </c>
      <c r="J57" s="4">
        <v>0</v>
      </c>
      <c r="K57" s="4">
        <v>2</v>
      </c>
      <c r="L57" s="4">
        <v>0</v>
      </c>
      <c r="M57" s="4">
        <v>0</v>
      </c>
      <c r="N57" s="4">
        <v>0</v>
      </c>
      <c r="O57" s="4">
        <v>0</v>
      </c>
      <c r="P57" s="4">
        <v>0</v>
      </c>
      <c r="Q57" s="4">
        <v>2</v>
      </c>
      <c r="R57" s="4">
        <v>0</v>
      </c>
      <c r="S57" s="4">
        <v>0</v>
      </c>
      <c r="T57" s="4">
        <v>0</v>
      </c>
      <c r="U57" s="4">
        <v>0</v>
      </c>
      <c r="V57" s="4">
        <v>0</v>
      </c>
      <c r="W57" s="4">
        <v>0</v>
      </c>
      <c r="X57" s="4">
        <v>2</v>
      </c>
      <c r="Y57" s="4">
        <v>2</v>
      </c>
      <c r="Z57" s="4">
        <v>0</v>
      </c>
      <c r="AA57" s="4">
        <v>2</v>
      </c>
      <c r="AB57" s="4">
        <v>2</v>
      </c>
      <c r="AC57" s="4">
        <v>2</v>
      </c>
      <c r="AD57" s="13">
        <v>128.89999389648437</v>
      </c>
      <c r="AE57" s="4">
        <f t="shared" si="6"/>
        <v>14</v>
      </c>
      <c r="AF57" s="13">
        <f t="shared" si="7"/>
        <v>142.89999389648437</v>
      </c>
      <c r="AG57" s="4">
        <v>0</v>
      </c>
      <c r="AH57" s="4">
        <v>0</v>
      </c>
      <c r="AI57" s="4">
        <v>0</v>
      </c>
      <c r="AJ57" s="4">
        <v>0</v>
      </c>
      <c r="AK57" s="4">
        <v>2</v>
      </c>
      <c r="AL57" s="4">
        <v>0</v>
      </c>
      <c r="AM57" s="4">
        <v>0</v>
      </c>
      <c r="AN57" s="4">
        <v>0</v>
      </c>
      <c r="AO57" s="4">
        <v>0</v>
      </c>
      <c r="AP57" s="4">
        <v>0</v>
      </c>
      <c r="AQ57" s="4">
        <v>0</v>
      </c>
      <c r="AR57" s="4">
        <v>2</v>
      </c>
      <c r="AS57" s="4">
        <v>2</v>
      </c>
      <c r="AT57" s="4">
        <v>0</v>
      </c>
      <c r="AU57" s="4">
        <v>0</v>
      </c>
      <c r="AV57" s="4">
        <v>0</v>
      </c>
      <c r="AW57" s="4">
        <v>2</v>
      </c>
      <c r="AX57" s="4">
        <v>0</v>
      </c>
      <c r="AY57" s="4">
        <v>0</v>
      </c>
      <c r="AZ57" s="4">
        <v>2</v>
      </c>
      <c r="BA57" s="13">
        <v>145.52999877929687</v>
      </c>
      <c r="BB57" s="4">
        <f t="shared" si="8"/>
        <v>10</v>
      </c>
      <c r="BC57" s="13">
        <f t="shared" si="9"/>
        <v>155.52999877929687</v>
      </c>
      <c r="BD57" s="13">
        <f t="shared" si="10"/>
        <v>142.89999389648437</v>
      </c>
      <c r="BE57" s="13">
        <f t="shared" si="11"/>
        <v>53.655907415574603</v>
      </c>
    </row>
    <row r="58" spans="1:57" ht="30" x14ac:dyDescent="0.25">
      <c r="A58" s="4">
        <v>44</v>
      </c>
      <c r="B58" s="8" t="s">
        <v>56</v>
      </c>
      <c r="C58" s="8">
        <v>2001</v>
      </c>
      <c r="D58" s="8">
        <v>2001</v>
      </c>
      <c r="E58" s="8">
        <v>2001</v>
      </c>
      <c r="F58" s="8">
        <v>1</v>
      </c>
      <c r="G58" s="8" t="s">
        <v>57</v>
      </c>
      <c r="H58" s="8" t="s">
        <v>58</v>
      </c>
      <c r="I58" s="8" t="s">
        <v>59</v>
      </c>
      <c r="J58" s="4">
        <v>0</v>
      </c>
      <c r="K58" s="4">
        <v>0</v>
      </c>
      <c r="L58" s="4">
        <v>0</v>
      </c>
      <c r="M58" s="4">
        <v>0</v>
      </c>
      <c r="N58" s="4">
        <v>0</v>
      </c>
      <c r="O58" s="4">
        <v>2</v>
      </c>
      <c r="P58" s="4">
        <v>2</v>
      </c>
      <c r="Q58" s="4">
        <v>0</v>
      </c>
      <c r="R58" s="4">
        <v>2</v>
      </c>
      <c r="S58" s="4">
        <v>0</v>
      </c>
      <c r="T58" s="4">
        <v>2</v>
      </c>
      <c r="U58" s="4">
        <v>2</v>
      </c>
      <c r="V58" s="4">
        <v>0</v>
      </c>
      <c r="W58" s="4">
        <v>0</v>
      </c>
      <c r="X58" s="4">
        <v>0</v>
      </c>
      <c r="Y58" s="4">
        <v>0</v>
      </c>
      <c r="Z58" s="4">
        <v>0</v>
      </c>
      <c r="AA58" s="4">
        <v>2</v>
      </c>
      <c r="AB58" s="4">
        <v>0</v>
      </c>
      <c r="AC58" s="4">
        <v>0</v>
      </c>
      <c r="AD58" s="13">
        <v>131.58000183105469</v>
      </c>
      <c r="AE58" s="4">
        <f t="shared" si="6"/>
        <v>12</v>
      </c>
      <c r="AF58" s="13">
        <f t="shared" si="7"/>
        <v>143.58000183105469</v>
      </c>
      <c r="AG58" s="4">
        <v>2</v>
      </c>
      <c r="AH58" s="4">
        <v>0</v>
      </c>
      <c r="AI58" s="4">
        <v>2</v>
      </c>
      <c r="AJ58" s="4">
        <v>0</v>
      </c>
      <c r="AK58" s="4">
        <v>2</v>
      </c>
      <c r="AL58" s="4">
        <v>0</v>
      </c>
      <c r="AM58" s="4">
        <v>2</v>
      </c>
      <c r="AN58" s="4">
        <v>0</v>
      </c>
      <c r="AO58" s="4">
        <v>0</v>
      </c>
      <c r="AP58" s="4">
        <v>0</v>
      </c>
      <c r="AQ58" s="4">
        <v>0</v>
      </c>
      <c r="AR58" s="4">
        <v>2</v>
      </c>
      <c r="AS58" s="4">
        <v>0</v>
      </c>
      <c r="AT58" s="4">
        <v>0</v>
      </c>
      <c r="AU58" s="4">
        <v>0</v>
      </c>
      <c r="AV58" s="4">
        <v>0</v>
      </c>
      <c r="AW58" s="4">
        <v>2</v>
      </c>
      <c r="AX58" s="4">
        <v>0</v>
      </c>
      <c r="AY58" s="4">
        <v>2</v>
      </c>
      <c r="AZ58" s="4">
        <v>0</v>
      </c>
      <c r="BA58" s="13">
        <v>153.78999328613281</v>
      </c>
      <c r="BB58" s="4">
        <f t="shared" si="8"/>
        <v>14</v>
      </c>
      <c r="BC58" s="13">
        <f t="shared" si="9"/>
        <v>167.78999328613281</v>
      </c>
      <c r="BD58" s="13">
        <f t="shared" si="10"/>
        <v>143.58000183105469</v>
      </c>
      <c r="BE58" s="13">
        <f t="shared" si="11"/>
        <v>54.387098743069565</v>
      </c>
    </row>
    <row r="59" spans="1:57" ht="45" x14ac:dyDescent="0.25">
      <c r="A59" s="4">
        <v>45</v>
      </c>
      <c r="B59" s="8" t="s">
        <v>211</v>
      </c>
      <c r="C59" s="8">
        <v>2000</v>
      </c>
      <c r="D59" s="8">
        <v>2000</v>
      </c>
      <c r="E59" s="8">
        <v>2000</v>
      </c>
      <c r="F59" s="8">
        <v>1</v>
      </c>
      <c r="G59" s="8" t="s">
        <v>83</v>
      </c>
      <c r="H59" s="8" t="s">
        <v>84</v>
      </c>
      <c r="I59" s="8" t="s">
        <v>85</v>
      </c>
      <c r="J59" s="4">
        <v>0</v>
      </c>
      <c r="K59" s="4">
        <v>0</v>
      </c>
      <c r="L59" s="4">
        <v>0</v>
      </c>
      <c r="M59" s="4">
        <v>0</v>
      </c>
      <c r="N59" s="4">
        <v>0</v>
      </c>
      <c r="O59" s="4">
        <v>0</v>
      </c>
      <c r="P59" s="4">
        <v>0</v>
      </c>
      <c r="Q59" s="4">
        <v>0</v>
      </c>
      <c r="R59" s="4">
        <v>0</v>
      </c>
      <c r="S59" s="4">
        <v>0</v>
      </c>
      <c r="T59" s="4">
        <v>0</v>
      </c>
      <c r="U59" s="4">
        <v>0</v>
      </c>
      <c r="V59" s="4">
        <v>0</v>
      </c>
      <c r="W59" s="4">
        <v>0</v>
      </c>
      <c r="X59" s="4">
        <v>0</v>
      </c>
      <c r="Y59" s="4">
        <v>0</v>
      </c>
      <c r="Z59" s="4">
        <v>0</v>
      </c>
      <c r="AA59" s="4">
        <v>0</v>
      </c>
      <c r="AB59" s="4">
        <v>0</v>
      </c>
      <c r="AC59" s="4">
        <v>0</v>
      </c>
      <c r="AD59" s="13">
        <v>166.86000061035156</v>
      </c>
      <c r="AE59" s="4">
        <f t="shared" si="6"/>
        <v>0</v>
      </c>
      <c r="AF59" s="13">
        <f t="shared" si="7"/>
        <v>166.86000061035156</v>
      </c>
      <c r="AG59" s="4">
        <v>0</v>
      </c>
      <c r="AH59" s="4">
        <v>0</v>
      </c>
      <c r="AI59" s="4">
        <v>0</v>
      </c>
      <c r="AJ59" s="4">
        <v>0</v>
      </c>
      <c r="AK59" s="4">
        <v>0</v>
      </c>
      <c r="AL59" s="4">
        <v>0</v>
      </c>
      <c r="AM59" s="4">
        <v>0</v>
      </c>
      <c r="AN59" s="4">
        <v>0</v>
      </c>
      <c r="AO59" s="4">
        <v>0</v>
      </c>
      <c r="AP59" s="4">
        <v>0</v>
      </c>
      <c r="AQ59" s="4">
        <v>0</v>
      </c>
      <c r="AR59" s="4">
        <v>2</v>
      </c>
      <c r="AS59" s="4">
        <v>0</v>
      </c>
      <c r="AT59" s="4">
        <v>0</v>
      </c>
      <c r="AU59" s="4">
        <v>0</v>
      </c>
      <c r="AV59" s="4">
        <v>0</v>
      </c>
      <c r="AW59" s="4">
        <v>0</v>
      </c>
      <c r="AX59" s="4">
        <v>0</v>
      </c>
      <c r="AY59" s="4">
        <v>0</v>
      </c>
      <c r="AZ59" s="4">
        <v>0</v>
      </c>
      <c r="BA59" s="13">
        <v>145.25999450683594</v>
      </c>
      <c r="BB59" s="4">
        <f t="shared" si="8"/>
        <v>2</v>
      </c>
      <c r="BC59" s="13">
        <f t="shared" si="9"/>
        <v>147.25999450683594</v>
      </c>
      <c r="BD59" s="13">
        <f t="shared" si="10"/>
        <v>147.25999450683594</v>
      </c>
      <c r="BE59" s="13">
        <f t="shared" si="11"/>
        <v>58.34408011487735</v>
      </c>
    </row>
    <row r="60" spans="1:57" ht="75" x14ac:dyDescent="0.25">
      <c r="A60" s="4">
        <v>46</v>
      </c>
      <c r="B60" s="8" t="s">
        <v>305</v>
      </c>
      <c r="C60" s="8">
        <v>2003</v>
      </c>
      <c r="D60" s="8">
        <v>2003</v>
      </c>
      <c r="E60" s="8">
        <v>2003</v>
      </c>
      <c r="F60" s="8">
        <v>1</v>
      </c>
      <c r="G60" s="8" t="s">
        <v>38</v>
      </c>
      <c r="H60" s="8" t="s">
        <v>39</v>
      </c>
      <c r="I60" s="8" t="s">
        <v>40</v>
      </c>
      <c r="J60" s="4">
        <v>0</v>
      </c>
      <c r="K60" s="4">
        <v>0</v>
      </c>
      <c r="L60" s="4">
        <v>0</v>
      </c>
      <c r="M60" s="4">
        <v>0</v>
      </c>
      <c r="N60" s="4">
        <v>0</v>
      </c>
      <c r="O60" s="4">
        <v>0</v>
      </c>
      <c r="P60" s="4">
        <v>0</v>
      </c>
      <c r="Q60" s="4">
        <v>0</v>
      </c>
      <c r="R60" s="4">
        <v>0</v>
      </c>
      <c r="S60" s="4">
        <v>0</v>
      </c>
      <c r="T60" s="4">
        <v>0</v>
      </c>
      <c r="U60" s="4">
        <v>0</v>
      </c>
      <c r="V60" s="4">
        <v>2</v>
      </c>
      <c r="W60" s="4">
        <v>0</v>
      </c>
      <c r="X60" s="4">
        <v>2</v>
      </c>
      <c r="Y60" s="4">
        <v>0</v>
      </c>
      <c r="Z60" s="4">
        <v>2</v>
      </c>
      <c r="AA60" s="4">
        <v>0</v>
      </c>
      <c r="AB60" s="4">
        <v>0</v>
      </c>
      <c r="AC60" s="4">
        <v>0</v>
      </c>
      <c r="AD60" s="13">
        <v>175.83999633789062</v>
      </c>
      <c r="AE60" s="4">
        <f t="shared" si="6"/>
        <v>6</v>
      </c>
      <c r="AF60" s="13">
        <f t="shared" si="7"/>
        <v>181.83999633789062</v>
      </c>
      <c r="AG60" s="4">
        <v>0</v>
      </c>
      <c r="AH60" s="4">
        <v>0</v>
      </c>
      <c r="AI60" s="4">
        <v>0</v>
      </c>
      <c r="AJ60" s="4">
        <v>0</v>
      </c>
      <c r="AK60" s="4">
        <v>0</v>
      </c>
      <c r="AL60" s="4">
        <v>0</v>
      </c>
      <c r="AM60" s="4">
        <v>0</v>
      </c>
      <c r="AN60" s="4">
        <v>0</v>
      </c>
      <c r="AO60" s="4">
        <v>0</v>
      </c>
      <c r="AP60" s="4">
        <v>0</v>
      </c>
      <c r="AQ60" s="4">
        <v>0</v>
      </c>
      <c r="AR60" s="4">
        <v>2</v>
      </c>
      <c r="AS60" s="4">
        <v>0</v>
      </c>
      <c r="AT60" s="4">
        <v>0</v>
      </c>
      <c r="AU60" s="4">
        <v>0</v>
      </c>
      <c r="AV60" s="4">
        <v>0</v>
      </c>
      <c r="AW60" s="4">
        <v>0</v>
      </c>
      <c r="AX60" s="4">
        <v>2</v>
      </c>
      <c r="AY60" s="4">
        <v>0</v>
      </c>
      <c r="AZ60" s="4">
        <v>0</v>
      </c>
      <c r="BA60" s="13">
        <v>147.61000061035156</v>
      </c>
      <c r="BB60" s="4">
        <f t="shared" si="8"/>
        <v>4</v>
      </c>
      <c r="BC60" s="13">
        <f t="shared" si="9"/>
        <v>151.61000061035156</v>
      </c>
      <c r="BD60" s="13">
        <f t="shared" si="10"/>
        <v>151.61000061035156</v>
      </c>
      <c r="BE60" s="13">
        <f t="shared" si="11"/>
        <v>63.02150603263609</v>
      </c>
    </row>
    <row r="61" spans="1:57" ht="45" x14ac:dyDescent="0.25">
      <c r="A61" s="4">
        <v>47</v>
      </c>
      <c r="B61" s="8" t="s">
        <v>132</v>
      </c>
      <c r="C61" s="8">
        <v>1999</v>
      </c>
      <c r="D61" s="8">
        <v>1999</v>
      </c>
      <c r="E61" s="8">
        <v>1999</v>
      </c>
      <c r="F61" s="8">
        <v>1</v>
      </c>
      <c r="G61" s="8" t="s">
        <v>57</v>
      </c>
      <c r="H61" s="8" t="s">
        <v>133</v>
      </c>
      <c r="I61" s="8" t="s">
        <v>134</v>
      </c>
      <c r="J61" s="4">
        <v>0</v>
      </c>
      <c r="K61" s="4">
        <v>0</v>
      </c>
      <c r="L61" s="4">
        <v>0</v>
      </c>
      <c r="M61" s="4">
        <v>0</v>
      </c>
      <c r="N61" s="4">
        <v>0</v>
      </c>
      <c r="O61" s="4">
        <v>0</v>
      </c>
      <c r="P61" s="4">
        <v>0</v>
      </c>
      <c r="Q61" s="4">
        <v>2</v>
      </c>
      <c r="R61" s="4">
        <v>0</v>
      </c>
      <c r="S61" s="4">
        <v>0</v>
      </c>
      <c r="T61" s="4">
        <v>0</v>
      </c>
      <c r="U61" s="4">
        <v>0</v>
      </c>
      <c r="V61" s="4">
        <v>0</v>
      </c>
      <c r="W61" s="4">
        <v>0</v>
      </c>
      <c r="X61" s="4">
        <v>0</v>
      </c>
      <c r="Y61" s="4">
        <v>2</v>
      </c>
      <c r="Z61" s="4">
        <v>0</v>
      </c>
      <c r="AA61" s="4">
        <v>0</v>
      </c>
      <c r="AB61" s="4">
        <v>2</v>
      </c>
      <c r="AC61" s="4">
        <v>0</v>
      </c>
      <c r="AD61" s="13">
        <v>145.66999816894531</v>
      </c>
      <c r="AE61" s="4">
        <f t="shared" si="6"/>
        <v>6</v>
      </c>
      <c r="AF61" s="13">
        <f t="shared" si="7"/>
        <v>151.66999816894531</v>
      </c>
      <c r="AG61" s="4">
        <v>0</v>
      </c>
      <c r="AH61" s="4">
        <v>0</v>
      </c>
      <c r="AI61" s="4">
        <v>0</v>
      </c>
      <c r="AJ61" s="4">
        <v>0</v>
      </c>
      <c r="AK61" s="4">
        <v>0</v>
      </c>
      <c r="AL61" s="4">
        <v>0</v>
      </c>
      <c r="AM61" s="4">
        <v>0</v>
      </c>
      <c r="AN61" s="4">
        <v>0</v>
      </c>
      <c r="AO61" s="4">
        <v>0</v>
      </c>
      <c r="AP61" s="4">
        <v>0</v>
      </c>
      <c r="AQ61" s="4">
        <v>0</v>
      </c>
      <c r="AR61" s="4">
        <v>0</v>
      </c>
      <c r="AS61" s="4">
        <v>0</v>
      </c>
      <c r="AT61" s="4">
        <v>2</v>
      </c>
      <c r="AU61" s="4">
        <v>0</v>
      </c>
      <c r="AV61" s="4">
        <v>0</v>
      </c>
      <c r="AW61" s="4">
        <v>0</v>
      </c>
      <c r="AX61" s="4">
        <v>0</v>
      </c>
      <c r="AY61" s="4">
        <v>0</v>
      </c>
      <c r="AZ61" s="4">
        <v>2</v>
      </c>
      <c r="BA61" s="13">
        <v>162.25999450683594</v>
      </c>
      <c r="BB61" s="4">
        <f t="shared" si="8"/>
        <v>4</v>
      </c>
      <c r="BC61" s="13">
        <f t="shared" si="9"/>
        <v>166.25999450683594</v>
      </c>
      <c r="BD61" s="13">
        <f t="shared" si="10"/>
        <v>151.66999816894531</v>
      </c>
      <c r="BE61" s="13">
        <f t="shared" si="11"/>
        <v>63.086019536500338</v>
      </c>
    </row>
    <row r="62" spans="1:57" ht="30" x14ac:dyDescent="0.25">
      <c r="A62" s="4">
        <v>48</v>
      </c>
      <c r="B62" s="8" t="s">
        <v>28</v>
      </c>
      <c r="C62" s="8">
        <v>2000</v>
      </c>
      <c r="D62" s="8">
        <v>2000</v>
      </c>
      <c r="E62" s="8">
        <v>2000</v>
      </c>
      <c r="F62" s="8">
        <v>1</v>
      </c>
      <c r="G62" s="8" t="s">
        <v>30</v>
      </c>
      <c r="H62" s="8" t="s">
        <v>31</v>
      </c>
      <c r="I62" s="8" t="s">
        <v>27</v>
      </c>
      <c r="J62" s="4">
        <v>0</v>
      </c>
      <c r="K62" s="4">
        <v>2</v>
      </c>
      <c r="L62" s="4">
        <v>0</v>
      </c>
      <c r="M62" s="4">
        <v>0</v>
      </c>
      <c r="N62" s="4">
        <v>0</v>
      </c>
      <c r="O62" s="4">
        <v>0</v>
      </c>
      <c r="P62" s="4">
        <v>2</v>
      </c>
      <c r="Q62" s="4">
        <v>2</v>
      </c>
      <c r="R62" s="4">
        <v>0</v>
      </c>
      <c r="S62" s="4">
        <v>0</v>
      </c>
      <c r="T62" s="4">
        <v>0</v>
      </c>
      <c r="U62" s="4">
        <v>0</v>
      </c>
      <c r="V62" s="4">
        <v>2</v>
      </c>
      <c r="W62" s="4">
        <v>0</v>
      </c>
      <c r="X62" s="4">
        <v>0</v>
      </c>
      <c r="Y62" s="4">
        <v>0</v>
      </c>
      <c r="Z62" s="4">
        <v>2</v>
      </c>
      <c r="AA62" s="4">
        <v>2</v>
      </c>
      <c r="AB62" s="4">
        <v>2</v>
      </c>
      <c r="AC62" s="4">
        <v>0</v>
      </c>
      <c r="AD62" s="13">
        <v>146.14999389648437</v>
      </c>
      <c r="AE62" s="4">
        <f t="shared" si="6"/>
        <v>14</v>
      </c>
      <c r="AF62" s="13">
        <f t="shared" si="7"/>
        <v>160.14999389648437</v>
      </c>
      <c r="AG62" s="4">
        <v>0</v>
      </c>
      <c r="AH62" s="4">
        <v>0</v>
      </c>
      <c r="AI62" s="4">
        <v>0</v>
      </c>
      <c r="AJ62" s="4">
        <v>0</v>
      </c>
      <c r="AK62" s="4">
        <v>0</v>
      </c>
      <c r="AL62" s="4">
        <v>0</v>
      </c>
      <c r="AM62" s="4">
        <v>0</v>
      </c>
      <c r="AN62" s="4">
        <v>0</v>
      </c>
      <c r="AO62" s="4">
        <v>0</v>
      </c>
      <c r="AP62" s="4">
        <v>0</v>
      </c>
      <c r="AQ62" s="4">
        <v>0</v>
      </c>
      <c r="AR62" s="4">
        <v>0</v>
      </c>
      <c r="AS62" s="4">
        <v>2</v>
      </c>
      <c r="AT62" s="4">
        <v>0</v>
      </c>
      <c r="AU62" s="4">
        <v>0</v>
      </c>
      <c r="AV62" s="4">
        <v>2</v>
      </c>
      <c r="AW62" s="4">
        <v>0</v>
      </c>
      <c r="AX62" s="4">
        <v>0</v>
      </c>
      <c r="AY62" s="4">
        <v>0</v>
      </c>
      <c r="AZ62" s="4">
        <v>0</v>
      </c>
      <c r="BA62" s="13">
        <v>178.99000549316406</v>
      </c>
      <c r="BB62" s="4">
        <f t="shared" si="8"/>
        <v>4</v>
      </c>
      <c r="BC62" s="13">
        <f t="shared" si="9"/>
        <v>182.99000549316406</v>
      </c>
      <c r="BD62" s="13">
        <f t="shared" si="10"/>
        <v>160.14999389648437</v>
      </c>
      <c r="BE62" s="13">
        <f t="shared" si="11"/>
        <v>72.204294512348781</v>
      </c>
    </row>
    <row r="63" spans="1:57" ht="75" x14ac:dyDescent="0.25">
      <c r="A63" s="4">
        <v>49</v>
      </c>
      <c r="B63" s="8" t="s">
        <v>37</v>
      </c>
      <c r="C63" s="8">
        <v>2002</v>
      </c>
      <c r="D63" s="8">
        <v>2002</v>
      </c>
      <c r="E63" s="8">
        <v>2002</v>
      </c>
      <c r="F63" s="8">
        <v>1</v>
      </c>
      <c r="G63" s="8" t="s">
        <v>38</v>
      </c>
      <c r="H63" s="8" t="s">
        <v>39</v>
      </c>
      <c r="I63" s="8" t="s">
        <v>40</v>
      </c>
      <c r="J63" s="4">
        <v>0</v>
      </c>
      <c r="K63" s="4">
        <v>0</v>
      </c>
      <c r="L63" s="4">
        <v>0</v>
      </c>
      <c r="M63" s="4">
        <v>0</v>
      </c>
      <c r="N63" s="4">
        <v>2</v>
      </c>
      <c r="O63" s="4">
        <v>0</v>
      </c>
      <c r="P63" s="4">
        <v>0</v>
      </c>
      <c r="Q63" s="4">
        <v>0</v>
      </c>
      <c r="R63" s="4">
        <v>0</v>
      </c>
      <c r="S63" s="4">
        <v>0</v>
      </c>
      <c r="T63" s="4">
        <v>2</v>
      </c>
      <c r="U63" s="4">
        <v>2</v>
      </c>
      <c r="V63" s="4">
        <v>2</v>
      </c>
      <c r="W63" s="4">
        <v>0</v>
      </c>
      <c r="X63" s="4">
        <v>0</v>
      </c>
      <c r="Y63" s="4">
        <v>2</v>
      </c>
      <c r="Z63" s="4">
        <v>0</v>
      </c>
      <c r="AA63" s="4">
        <v>2</v>
      </c>
      <c r="AB63" s="4">
        <v>0</v>
      </c>
      <c r="AC63" s="4">
        <v>2</v>
      </c>
      <c r="AD63" s="13">
        <v>147.25</v>
      </c>
      <c r="AE63" s="4">
        <f t="shared" si="6"/>
        <v>14</v>
      </c>
      <c r="AF63" s="13">
        <f t="shared" si="7"/>
        <v>161.25</v>
      </c>
      <c r="AG63" s="4">
        <v>0</v>
      </c>
      <c r="AH63" s="4">
        <v>0</v>
      </c>
      <c r="AI63" s="4">
        <v>0</v>
      </c>
      <c r="AJ63" s="4">
        <v>0</v>
      </c>
      <c r="AK63" s="4">
        <v>2</v>
      </c>
      <c r="AL63" s="4">
        <v>0</v>
      </c>
      <c r="AM63" s="4">
        <v>0</v>
      </c>
      <c r="AN63" s="4">
        <v>0</v>
      </c>
      <c r="AO63" s="4">
        <v>0</v>
      </c>
      <c r="AP63" s="4">
        <v>0</v>
      </c>
      <c r="AQ63" s="4">
        <v>0</v>
      </c>
      <c r="AR63" s="4">
        <v>50</v>
      </c>
      <c r="AS63" s="4">
        <v>0</v>
      </c>
      <c r="AT63" s="4">
        <v>0</v>
      </c>
      <c r="AU63" s="4">
        <v>0</v>
      </c>
      <c r="AV63" s="4">
        <v>0</v>
      </c>
      <c r="AW63" s="4">
        <v>0</v>
      </c>
      <c r="AX63" s="4">
        <v>0</v>
      </c>
      <c r="AY63" s="4">
        <v>0</v>
      </c>
      <c r="AZ63" s="4">
        <v>0</v>
      </c>
      <c r="BA63" s="13">
        <v>137.80999755859375</v>
      </c>
      <c r="BB63" s="4">
        <f t="shared" si="8"/>
        <v>52</v>
      </c>
      <c r="BC63" s="13">
        <f t="shared" si="9"/>
        <v>189.80999755859375</v>
      </c>
      <c r="BD63" s="13">
        <f t="shared" si="10"/>
        <v>161.25</v>
      </c>
      <c r="BE63" s="13">
        <f t="shared" si="11"/>
        <v>73.387096774193552</v>
      </c>
    </row>
    <row r="64" spans="1:57" ht="30" x14ac:dyDescent="0.25">
      <c r="A64" s="4">
        <v>50</v>
      </c>
      <c r="B64" s="8" t="s">
        <v>151</v>
      </c>
      <c r="C64" s="8">
        <v>1999</v>
      </c>
      <c r="D64" s="8">
        <v>1999</v>
      </c>
      <c r="E64" s="8">
        <v>1999</v>
      </c>
      <c r="F64" s="8">
        <v>3</v>
      </c>
      <c r="G64" s="8" t="s">
        <v>152</v>
      </c>
      <c r="H64" s="8" t="s">
        <v>153</v>
      </c>
      <c r="I64" s="8" t="s">
        <v>154</v>
      </c>
      <c r="J64" s="4">
        <v>2</v>
      </c>
      <c r="K64" s="4">
        <v>0</v>
      </c>
      <c r="L64" s="4">
        <v>0</v>
      </c>
      <c r="M64" s="4">
        <v>0</v>
      </c>
      <c r="N64" s="4">
        <v>2</v>
      </c>
      <c r="O64" s="4">
        <v>0</v>
      </c>
      <c r="P64" s="4">
        <v>0</v>
      </c>
      <c r="Q64" s="4">
        <v>2</v>
      </c>
      <c r="R64" s="4">
        <v>0</v>
      </c>
      <c r="S64" s="4">
        <v>0</v>
      </c>
      <c r="T64" s="4">
        <v>0</v>
      </c>
      <c r="U64" s="4">
        <v>0</v>
      </c>
      <c r="V64" s="4">
        <v>2</v>
      </c>
      <c r="W64" s="4">
        <v>0</v>
      </c>
      <c r="X64" s="4">
        <v>2</v>
      </c>
      <c r="Y64" s="4">
        <v>0</v>
      </c>
      <c r="Z64" s="4">
        <v>2</v>
      </c>
      <c r="AA64" s="4">
        <v>0</v>
      </c>
      <c r="AB64" s="4">
        <v>2</v>
      </c>
      <c r="AC64" s="4">
        <v>0</v>
      </c>
      <c r="AD64" s="13">
        <v>147.46000671386719</v>
      </c>
      <c r="AE64" s="4">
        <f t="shared" si="6"/>
        <v>14</v>
      </c>
      <c r="AF64" s="13">
        <f t="shared" si="7"/>
        <v>161.46000671386719</v>
      </c>
      <c r="AG64" s="4">
        <v>2</v>
      </c>
      <c r="AH64" s="4">
        <v>0</v>
      </c>
      <c r="AI64" s="4">
        <v>0</v>
      </c>
      <c r="AJ64" s="4">
        <v>0</v>
      </c>
      <c r="AK64" s="4">
        <v>0</v>
      </c>
      <c r="AL64" s="4">
        <v>0</v>
      </c>
      <c r="AM64" s="4">
        <v>0</v>
      </c>
      <c r="AN64" s="4">
        <v>2</v>
      </c>
      <c r="AO64" s="4">
        <v>0</v>
      </c>
      <c r="AP64" s="4">
        <v>2</v>
      </c>
      <c r="AQ64" s="4">
        <v>2</v>
      </c>
      <c r="AR64" s="4">
        <v>2</v>
      </c>
      <c r="AS64" s="4">
        <v>50</v>
      </c>
      <c r="AT64" s="4">
        <v>0</v>
      </c>
      <c r="AU64" s="4">
        <v>2</v>
      </c>
      <c r="AV64" s="4">
        <v>0</v>
      </c>
      <c r="AW64" s="4">
        <v>0</v>
      </c>
      <c r="AX64" s="4">
        <v>0</v>
      </c>
      <c r="AY64" s="4">
        <v>0</v>
      </c>
      <c r="AZ64" s="4">
        <v>50</v>
      </c>
      <c r="BA64" s="13">
        <v>148.3800048828125</v>
      </c>
      <c r="BB64" s="4">
        <f t="shared" si="8"/>
        <v>112</v>
      </c>
      <c r="BC64" s="13">
        <f t="shared" si="9"/>
        <v>260.3800048828125</v>
      </c>
      <c r="BD64" s="13">
        <f t="shared" si="10"/>
        <v>161.46000671386719</v>
      </c>
      <c r="BE64" s="13">
        <f t="shared" si="11"/>
        <v>73.612910445018471</v>
      </c>
    </row>
    <row r="65" spans="1:57" ht="45" x14ac:dyDescent="0.25">
      <c r="A65" s="4">
        <v>51</v>
      </c>
      <c r="B65" s="8" t="s">
        <v>42</v>
      </c>
      <c r="C65" s="8">
        <v>2000</v>
      </c>
      <c r="D65" s="8">
        <v>2000</v>
      </c>
      <c r="E65" s="8">
        <v>2000</v>
      </c>
      <c r="F65" s="8">
        <v>1</v>
      </c>
      <c r="G65" s="8" t="s">
        <v>43</v>
      </c>
      <c r="H65" s="8" t="s">
        <v>44</v>
      </c>
      <c r="I65" s="8" t="s">
        <v>45</v>
      </c>
      <c r="J65" s="4">
        <v>0</v>
      </c>
      <c r="K65" s="4">
        <v>0</v>
      </c>
      <c r="L65" s="4">
        <v>0</v>
      </c>
      <c r="M65" s="4">
        <v>0</v>
      </c>
      <c r="N65" s="4">
        <v>2</v>
      </c>
      <c r="O65" s="4">
        <v>2</v>
      </c>
      <c r="P65" s="4">
        <v>0</v>
      </c>
      <c r="Q65" s="4">
        <v>0</v>
      </c>
      <c r="R65" s="4">
        <v>0</v>
      </c>
      <c r="S65" s="4">
        <v>0</v>
      </c>
      <c r="T65" s="4">
        <v>0</v>
      </c>
      <c r="U65" s="4">
        <v>50</v>
      </c>
      <c r="V65" s="4">
        <v>0</v>
      </c>
      <c r="W65" s="4">
        <v>0</v>
      </c>
      <c r="X65" s="4">
        <v>0</v>
      </c>
      <c r="Y65" s="4">
        <v>0</v>
      </c>
      <c r="Z65" s="4">
        <v>0</v>
      </c>
      <c r="AA65" s="4">
        <v>0</v>
      </c>
      <c r="AB65" s="4">
        <v>2</v>
      </c>
      <c r="AC65" s="4">
        <v>0</v>
      </c>
      <c r="AD65" s="13">
        <v>145.22999572753906</v>
      </c>
      <c r="AE65" s="4">
        <f t="shared" si="6"/>
        <v>56</v>
      </c>
      <c r="AF65" s="13">
        <f t="shared" si="7"/>
        <v>201.22999572753906</v>
      </c>
      <c r="AG65" s="4">
        <v>0</v>
      </c>
      <c r="AH65" s="4">
        <v>0</v>
      </c>
      <c r="AI65" s="4">
        <v>0</v>
      </c>
      <c r="AJ65" s="4">
        <v>0</v>
      </c>
      <c r="AK65" s="4">
        <v>2</v>
      </c>
      <c r="AL65" s="4">
        <v>0</v>
      </c>
      <c r="AM65" s="4">
        <v>0</v>
      </c>
      <c r="AN65" s="4">
        <v>0</v>
      </c>
      <c r="AO65" s="4">
        <v>0</v>
      </c>
      <c r="AP65" s="4">
        <v>0</v>
      </c>
      <c r="AQ65" s="4">
        <v>0</v>
      </c>
      <c r="AR65" s="4">
        <v>0</v>
      </c>
      <c r="AS65" s="4">
        <v>2</v>
      </c>
      <c r="AT65" s="4">
        <v>0</v>
      </c>
      <c r="AU65" s="4">
        <v>0</v>
      </c>
      <c r="AV65" s="4">
        <v>0</v>
      </c>
      <c r="AW65" s="4">
        <v>0</v>
      </c>
      <c r="AX65" s="4">
        <v>0</v>
      </c>
      <c r="AY65" s="4">
        <v>0</v>
      </c>
      <c r="AZ65" s="4">
        <v>2</v>
      </c>
      <c r="BA65" s="13">
        <v>157.08000183105469</v>
      </c>
      <c r="BB65" s="4">
        <f t="shared" si="8"/>
        <v>6</v>
      </c>
      <c r="BC65" s="13">
        <f t="shared" si="9"/>
        <v>163.08000183105469</v>
      </c>
      <c r="BD65" s="13">
        <f t="shared" si="10"/>
        <v>163.08000183105469</v>
      </c>
      <c r="BE65" s="13">
        <f t="shared" si="11"/>
        <v>75.35484067855343</v>
      </c>
    </row>
    <row r="66" spans="1:57" ht="30" x14ac:dyDescent="0.25">
      <c r="A66" s="4">
        <v>52</v>
      </c>
      <c r="B66" s="8" t="s">
        <v>267</v>
      </c>
      <c r="C66" s="8">
        <v>1997</v>
      </c>
      <c r="D66" s="8">
        <v>1997</v>
      </c>
      <c r="E66" s="8">
        <v>1997</v>
      </c>
      <c r="F66" s="8">
        <v>1</v>
      </c>
      <c r="G66" s="8" t="s">
        <v>30</v>
      </c>
      <c r="H66" s="8" t="s">
        <v>31</v>
      </c>
      <c r="I66" s="8" t="s">
        <v>27</v>
      </c>
      <c r="J66" s="4">
        <v>0</v>
      </c>
      <c r="K66" s="4">
        <v>2</v>
      </c>
      <c r="L66" s="4">
        <v>0</v>
      </c>
      <c r="M66" s="4">
        <v>0</v>
      </c>
      <c r="N66" s="4">
        <v>2</v>
      </c>
      <c r="O66" s="4">
        <v>0</v>
      </c>
      <c r="P66" s="4">
        <v>0</v>
      </c>
      <c r="Q66" s="4">
        <v>0</v>
      </c>
      <c r="R66" s="4">
        <v>0</v>
      </c>
      <c r="S66" s="4">
        <v>2</v>
      </c>
      <c r="T66" s="4">
        <v>0</v>
      </c>
      <c r="U66" s="4">
        <v>2</v>
      </c>
      <c r="V66" s="4">
        <v>0</v>
      </c>
      <c r="W66" s="4">
        <v>0</v>
      </c>
      <c r="X66" s="4">
        <v>0</v>
      </c>
      <c r="Y66" s="4">
        <v>0</v>
      </c>
      <c r="Z66" s="4">
        <v>0</v>
      </c>
      <c r="AA66" s="4">
        <v>0</v>
      </c>
      <c r="AB66" s="4">
        <v>0</v>
      </c>
      <c r="AC66" s="4">
        <v>0</v>
      </c>
      <c r="AD66" s="13">
        <v>158.44000244140625</v>
      </c>
      <c r="AE66" s="4">
        <f t="shared" si="6"/>
        <v>8</v>
      </c>
      <c r="AF66" s="13">
        <f t="shared" si="7"/>
        <v>166.44000244140625</v>
      </c>
      <c r="AG66" s="4">
        <v>0</v>
      </c>
      <c r="AH66" s="4">
        <v>0</v>
      </c>
      <c r="AI66" s="4">
        <v>0</v>
      </c>
      <c r="AJ66" s="4">
        <v>0</v>
      </c>
      <c r="AK66" s="4">
        <v>0</v>
      </c>
      <c r="AL66" s="4">
        <v>0</v>
      </c>
      <c r="AM66" s="4">
        <v>0</v>
      </c>
      <c r="AN66" s="4">
        <v>0</v>
      </c>
      <c r="AO66" s="4">
        <v>0</v>
      </c>
      <c r="AP66" s="4">
        <v>0</v>
      </c>
      <c r="AQ66" s="4">
        <v>0</v>
      </c>
      <c r="AR66" s="4">
        <v>2</v>
      </c>
      <c r="AS66" s="4">
        <v>2</v>
      </c>
      <c r="AT66" s="4">
        <v>0</v>
      </c>
      <c r="AU66" s="4">
        <v>0</v>
      </c>
      <c r="AV66" s="4">
        <v>2</v>
      </c>
      <c r="AW66" s="4">
        <v>0</v>
      </c>
      <c r="AX66" s="4">
        <v>2</v>
      </c>
      <c r="AY66" s="4">
        <v>0</v>
      </c>
      <c r="AZ66" s="4">
        <v>50</v>
      </c>
      <c r="BA66" s="13">
        <v>143.49000549316406</v>
      </c>
      <c r="BB66" s="4">
        <f t="shared" si="8"/>
        <v>58</v>
      </c>
      <c r="BC66" s="13">
        <f t="shared" si="9"/>
        <v>201.49000549316406</v>
      </c>
      <c r="BD66" s="13">
        <f t="shared" si="10"/>
        <v>166.44000244140625</v>
      </c>
      <c r="BE66" s="13">
        <f t="shared" si="11"/>
        <v>78.96774456065188</v>
      </c>
    </row>
    <row r="67" spans="1:57" ht="45" x14ac:dyDescent="0.25">
      <c r="A67" s="4">
        <v>53</v>
      </c>
      <c r="B67" s="8" t="s">
        <v>297</v>
      </c>
      <c r="C67" s="8">
        <v>2001</v>
      </c>
      <c r="D67" s="8">
        <v>2001</v>
      </c>
      <c r="E67" s="8">
        <v>2001</v>
      </c>
      <c r="F67" s="8">
        <v>2</v>
      </c>
      <c r="G67" s="8" t="s">
        <v>196</v>
      </c>
      <c r="H67" s="8" t="s">
        <v>180</v>
      </c>
      <c r="I67" s="8" t="s">
        <v>181</v>
      </c>
      <c r="J67" s="4">
        <v>0</v>
      </c>
      <c r="K67" s="4">
        <v>0</v>
      </c>
      <c r="L67" s="4">
        <v>2</v>
      </c>
      <c r="M67" s="4">
        <v>0</v>
      </c>
      <c r="N67" s="4">
        <v>0</v>
      </c>
      <c r="O67" s="4">
        <v>2</v>
      </c>
      <c r="P67" s="4">
        <v>50</v>
      </c>
      <c r="Q67" s="4">
        <v>0</v>
      </c>
      <c r="R67" s="4">
        <v>2</v>
      </c>
      <c r="S67" s="4">
        <v>0</v>
      </c>
      <c r="T67" s="4">
        <v>0</v>
      </c>
      <c r="U67" s="4">
        <v>0</v>
      </c>
      <c r="V67" s="4">
        <v>50</v>
      </c>
      <c r="W67" s="4">
        <v>0</v>
      </c>
      <c r="X67" s="4">
        <v>2</v>
      </c>
      <c r="Y67" s="4">
        <v>0</v>
      </c>
      <c r="Z67" s="4">
        <v>0</v>
      </c>
      <c r="AA67" s="4">
        <v>2</v>
      </c>
      <c r="AB67" s="4">
        <v>2</v>
      </c>
      <c r="AC67" s="4">
        <v>50</v>
      </c>
      <c r="AD67" s="13">
        <v>153.24000549316406</v>
      </c>
      <c r="AE67" s="4">
        <f t="shared" si="6"/>
        <v>162</v>
      </c>
      <c r="AF67" s="13">
        <f t="shared" si="7"/>
        <v>315.24000549316406</v>
      </c>
      <c r="AG67" s="4">
        <v>0</v>
      </c>
      <c r="AH67" s="4">
        <v>0</v>
      </c>
      <c r="AI67" s="4">
        <v>2</v>
      </c>
      <c r="AJ67" s="4">
        <v>0</v>
      </c>
      <c r="AK67" s="4">
        <v>0</v>
      </c>
      <c r="AL67" s="4">
        <v>0</v>
      </c>
      <c r="AM67" s="4">
        <v>2</v>
      </c>
      <c r="AN67" s="4">
        <v>0</v>
      </c>
      <c r="AO67" s="4">
        <v>0</v>
      </c>
      <c r="AP67" s="4">
        <v>0</v>
      </c>
      <c r="AQ67" s="4">
        <v>0</v>
      </c>
      <c r="AR67" s="4">
        <v>2</v>
      </c>
      <c r="AS67" s="4">
        <v>2</v>
      </c>
      <c r="AT67" s="4">
        <v>0</v>
      </c>
      <c r="AU67" s="4">
        <v>0</v>
      </c>
      <c r="AV67" s="4">
        <v>0</v>
      </c>
      <c r="AW67" s="4">
        <v>2</v>
      </c>
      <c r="AX67" s="4">
        <v>0</v>
      </c>
      <c r="AY67" s="4">
        <v>2</v>
      </c>
      <c r="AZ67" s="4">
        <v>0</v>
      </c>
      <c r="BA67" s="13">
        <v>154.57000732421875</v>
      </c>
      <c r="BB67" s="4">
        <f t="shared" si="8"/>
        <v>12</v>
      </c>
      <c r="BC67" s="13">
        <f t="shared" si="9"/>
        <v>166.57000732421875</v>
      </c>
      <c r="BD67" s="13">
        <f t="shared" si="10"/>
        <v>166.57000732421875</v>
      </c>
      <c r="BE67" s="13">
        <f t="shared" si="11"/>
        <v>79.107534757224457</v>
      </c>
    </row>
    <row r="68" spans="1:57" ht="30" x14ac:dyDescent="0.25">
      <c r="A68" s="4">
        <v>54</v>
      </c>
      <c r="B68" s="8" t="s">
        <v>336</v>
      </c>
      <c r="C68" s="8">
        <v>1999</v>
      </c>
      <c r="D68" s="8">
        <v>1999</v>
      </c>
      <c r="E68" s="8">
        <v>1999</v>
      </c>
      <c r="F68" s="8">
        <v>1</v>
      </c>
      <c r="G68" s="8" t="s">
        <v>152</v>
      </c>
      <c r="H68" s="8" t="s">
        <v>153</v>
      </c>
      <c r="I68" s="8" t="s">
        <v>154</v>
      </c>
      <c r="J68" s="4">
        <v>0</v>
      </c>
      <c r="K68" s="4">
        <v>0</v>
      </c>
      <c r="L68" s="4">
        <v>0</v>
      </c>
      <c r="M68" s="4">
        <v>0</v>
      </c>
      <c r="N68" s="4">
        <v>0</v>
      </c>
      <c r="O68" s="4">
        <v>0</v>
      </c>
      <c r="P68" s="4">
        <v>0</v>
      </c>
      <c r="Q68" s="4">
        <v>0</v>
      </c>
      <c r="R68" s="4">
        <v>2</v>
      </c>
      <c r="S68" s="4">
        <v>2</v>
      </c>
      <c r="T68" s="4">
        <v>0</v>
      </c>
      <c r="U68" s="4">
        <v>2</v>
      </c>
      <c r="V68" s="4">
        <v>0</v>
      </c>
      <c r="W68" s="4">
        <v>0</v>
      </c>
      <c r="X68" s="4">
        <v>2</v>
      </c>
      <c r="Y68" s="4">
        <v>2</v>
      </c>
      <c r="Z68" s="4">
        <v>0</v>
      </c>
      <c r="AA68" s="4">
        <v>2</v>
      </c>
      <c r="AB68" s="4">
        <v>2</v>
      </c>
      <c r="AC68" s="4">
        <v>50</v>
      </c>
      <c r="AD68" s="13">
        <v>127.90000152587891</v>
      </c>
      <c r="AE68" s="4">
        <f t="shared" si="6"/>
        <v>64</v>
      </c>
      <c r="AF68" s="13">
        <f t="shared" si="7"/>
        <v>191.90000152587891</v>
      </c>
      <c r="AG68" s="4">
        <v>0</v>
      </c>
      <c r="AH68" s="4">
        <v>0</v>
      </c>
      <c r="AI68" s="4">
        <v>0</v>
      </c>
      <c r="AJ68" s="4">
        <v>0</v>
      </c>
      <c r="AK68" s="4">
        <v>2</v>
      </c>
      <c r="AL68" s="4">
        <v>0</v>
      </c>
      <c r="AM68" s="4">
        <v>0</v>
      </c>
      <c r="AN68" s="4">
        <v>0</v>
      </c>
      <c r="AO68" s="4">
        <v>0</v>
      </c>
      <c r="AP68" s="4">
        <v>2</v>
      </c>
      <c r="AQ68" s="4">
        <v>0</v>
      </c>
      <c r="AR68" s="4">
        <v>50</v>
      </c>
      <c r="AS68" s="4">
        <v>0</v>
      </c>
      <c r="AT68" s="4">
        <v>0</v>
      </c>
      <c r="AU68" s="4">
        <v>0</v>
      </c>
      <c r="AV68" s="4">
        <v>2</v>
      </c>
      <c r="AW68" s="4">
        <v>0</v>
      </c>
      <c r="AX68" s="4">
        <v>0</v>
      </c>
      <c r="AY68" s="4">
        <v>0</v>
      </c>
      <c r="AZ68" s="4">
        <v>2</v>
      </c>
      <c r="BA68" s="13">
        <v>115.41000366210937</v>
      </c>
      <c r="BB68" s="4">
        <f t="shared" si="8"/>
        <v>58</v>
      </c>
      <c r="BC68" s="13">
        <f t="shared" si="9"/>
        <v>173.41000366210937</v>
      </c>
      <c r="BD68" s="13">
        <f t="shared" si="10"/>
        <v>173.41000366210937</v>
      </c>
      <c r="BE68" s="13">
        <f t="shared" si="11"/>
        <v>86.462369529149868</v>
      </c>
    </row>
    <row r="69" spans="1:57" ht="30" x14ac:dyDescent="0.25">
      <c r="A69" s="4">
        <v>55</v>
      </c>
      <c r="B69" s="8" t="s">
        <v>183</v>
      </c>
      <c r="C69" s="8">
        <v>2001</v>
      </c>
      <c r="D69" s="8">
        <v>2001</v>
      </c>
      <c r="E69" s="8">
        <v>2001</v>
      </c>
      <c r="F69" s="8">
        <v>1</v>
      </c>
      <c r="G69" s="8" t="s">
        <v>30</v>
      </c>
      <c r="H69" s="8" t="s">
        <v>122</v>
      </c>
      <c r="I69" s="8" t="s">
        <v>123</v>
      </c>
      <c r="J69" s="4">
        <v>0</v>
      </c>
      <c r="K69" s="4">
        <v>0</v>
      </c>
      <c r="L69" s="4">
        <v>0</v>
      </c>
      <c r="M69" s="4">
        <v>0</v>
      </c>
      <c r="N69" s="4">
        <v>2</v>
      </c>
      <c r="O69" s="4">
        <v>2</v>
      </c>
      <c r="P69" s="4">
        <v>0</v>
      </c>
      <c r="Q69" s="4">
        <v>2</v>
      </c>
      <c r="R69" s="4">
        <v>0</v>
      </c>
      <c r="S69" s="4">
        <v>0</v>
      </c>
      <c r="T69" s="4">
        <v>0</v>
      </c>
      <c r="U69" s="4">
        <v>0</v>
      </c>
      <c r="V69" s="4">
        <v>0</v>
      </c>
      <c r="W69" s="4">
        <v>0</v>
      </c>
      <c r="X69" s="4">
        <v>2</v>
      </c>
      <c r="Y69" s="4">
        <v>2</v>
      </c>
      <c r="Z69" s="4">
        <v>0</v>
      </c>
      <c r="AA69" s="4">
        <v>0</v>
      </c>
      <c r="AB69" s="4">
        <v>0</v>
      </c>
      <c r="AC69" s="4">
        <v>0</v>
      </c>
      <c r="AD69" s="13">
        <v>164.94000244140625</v>
      </c>
      <c r="AE69" s="4">
        <f t="shared" si="6"/>
        <v>10</v>
      </c>
      <c r="AF69" s="13">
        <f t="shared" si="7"/>
        <v>174.94000244140625</v>
      </c>
      <c r="AG69" s="4">
        <v>0</v>
      </c>
      <c r="AH69" s="4">
        <v>0</v>
      </c>
      <c r="AI69" s="4">
        <v>0</v>
      </c>
      <c r="AJ69" s="4">
        <v>0</v>
      </c>
      <c r="AK69" s="4">
        <v>2</v>
      </c>
      <c r="AL69" s="4">
        <v>2</v>
      </c>
      <c r="AM69" s="4">
        <v>0</v>
      </c>
      <c r="AN69" s="4">
        <v>2</v>
      </c>
      <c r="AO69" s="4">
        <v>2</v>
      </c>
      <c r="AP69" s="4">
        <v>0</v>
      </c>
      <c r="AQ69" s="4">
        <v>2</v>
      </c>
      <c r="AR69" s="4">
        <v>50</v>
      </c>
      <c r="AS69" s="4">
        <v>0</v>
      </c>
      <c r="AT69" s="4">
        <v>2</v>
      </c>
      <c r="AU69" s="4">
        <v>0</v>
      </c>
      <c r="AV69" s="4">
        <v>2</v>
      </c>
      <c r="AW69" s="4">
        <v>0</v>
      </c>
      <c r="AX69" s="4">
        <v>0</v>
      </c>
      <c r="AY69" s="4">
        <v>2</v>
      </c>
      <c r="AZ69" s="4">
        <v>0</v>
      </c>
      <c r="BA69" s="13">
        <v>224.10000610351562</v>
      </c>
      <c r="BB69" s="4">
        <f t="shared" si="8"/>
        <v>66</v>
      </c>
      <c r="BC69" s="13">
        <f t="shared" si="9"/>
        <v>290.10000610351562</v>
      </c>
      <c r="BD69" s="13">
        <f t="shared" si="10"/>
        <v>174.94000244140625</v>
      </c>
      <c r="BE69" s="13">
        <f t="shared" si="11"/>
        <v>88.10752950688844</v>
      </c>
    </row>
    <row r="70" spans="1:57" ht="45" x14ac:dyDescent="0.25">
      <c r="A70" s="4">
        <v>56</v>
      </c>
      <c r="B70" s="8" t="s">
        <v>127</v>
      </c>
      <c r="C70" s="8">
        <v>1998</v>
      </c>
      <c r="D70" s="8">
        <v>1998</v>
      </c>
      <c r="E70" s="8">
        <v>1998</v>
      </c>
      <c r="F70" s="8">
        <v>1</v>
      </c>
      <c r="G70" s="8" t="s">
        <v>128</v>
      </c>
      <c r="H70" s="8" t="s">
        <v>129</v>
      </c>
      <c r="I70" s="8" t="s">
        <v>130</v>
      </c>
      <c r="J70" s="4">
        <v>0</v>
      </c>
      <c r="K70" s="4">
        <v>0</v>
      </c>
      <c r="L70" s="4">
        <v>2</v>
      </c>
      <c r="M70" s="4">
        <v>0</v>
      </c>
      <c r="N70" s="4">
        <v>0</v>
      </c>
      <c r="O70" s="4">
        <v>0</v>
      </c>
      <c r="P70" s="4">
        <v>0</v>
      </c>
      <c r="Q70" s="4">
        <v>0</v>
      </c>
      <c r="R70" s="4">
        <v>0</v>
      </c>
      <c r="S70" s="4">
        <v>0</v>
      </c>
      <c r="T70" s="4">
        <v>0</v>
      </c>
      <c r="U70" s="4">
        <v>0</v>
      </c>
      <c r="V70" s="4">
        <v>50</v>
      </c>
      <c r="W70" s="4">
        <v>0</v>
      </c>
      <c r="X70" s="4">
        <v>0</v>
      </c>
      <c r="Y70" s="4">
        <v>0</v>
      </c>
      <c r="Z70" s="4">
        <v>0</v>
      </c>
      <c r="AA70" s="4">
        <v>0</v>
      </c>
      <c r="AB70" s="4">
        <v>0</v>
      </c>
      <c r="AC70" s="4">
        <v>0</v>
      </c>
      <c r="AD70" s="13">
        <v>123.26999664306641</v>
      </c>
      <c r="AE70" s="4">
        <f t="shared" si="6"/>
        <v>52</v>
      </c>
      <c r="AF70" s="13">
        <f t="shared" si="7"/>
        <v>175.26999664306641</v>
      </c>
      <c r="AG70" s="4">
        <v>0</v>
      </c>
      <c r="AH70" s="4">
        <v>0</v>
      </c>
      <c r="AI70" s="4">
        <v>0</v>
      </c>
      <c r="AJ70" s="4">
        <v>0</v>
      </c>
      <c r="AK70" s="4">
        <v>0</v>
      </c>
      <c r="AL70" s="4">
        <v>0</v>
      </c>
      <c r="AM70" s="4">
        <v>0</v>
      </c>
      <c r="AN70" s="4">
        <v>0</v>
      </c>
      <c r="AO70" s="4">
        <v>0</v>
      </c>
      <c r="AP70" s="4">
        <v>0</v>
      </c>
      <c r="AQ70" s="4">
        <v>0</v>
      </c>
      <c r="AR70" s="4">
        <v>2</v>
      </c>
      <c r="AS70" s="4">
        <v>50</v>
      </c>
      <c r="AT70" s="4">
        <v>0</v>
      </c>
      <c r="AU70" s="4">
        <v>0</v>
      </c>
      <c r="AV70" s="4">
        <v>0</v>
      </c>
      <c r="AW70" s="4">
        <v>0</v>
      </c>
      <c r="AX70" s="4">
        <v>0</v>
      </c>
      <c r="AY70" s="4">
        <v>2</v>
      </c>
      <c r="AZ70" s="4">
        <v>0</v>
      </c>
      <c r="BA70" s="13">
        <v>132.5</v>
      </c>
      <c r="BB70" s="4">
        <f t="shared" si="8"/>
        <v>54</v>
      </c>
      <c r="BC70" s="13">
        <f t="shared" si="9"/>
        <v>186.5</v>
      </c>
      <c r="BD70" s="13">
        <f t="shared" si="10"/>
        <v>175.26999664306641</v>
      </c>
      <c r="BE70" s="13">
        <f t="shared" si="11"/>
        <v>88.462361981791844</v>
      </c>
    </row>
    <row r="71" spans="1:57" ht="45" x14ac:dyDescent="0.25">
      <c r="A71" s="4">
        <v>57</v>
      </c>
      <c r="B71" s="8" t="s">
        <v>195</v>
      </c>
      <c r="C71" s="8">
        <v>2000</v>
      </c>
      <c r="D71" s="8">
        <v>2000</v>
      </c>
      <c r="E71" s="8">
        <v>2000</v>
      </c>
      <c r="F71" s="8">
        <v>2</v>
      </c>
      <c r="G71" s="8" t="s">
        <v>196</v>
      </c>
      <c r="H71" s="8" t="s">
        <v>180</v>
      </c>
      <c r="I71" s="8" t="s">
        <v>181</v>
      </c>
      <c r="J71" s="4">
        <v>0</v>
      </c>
      <c r="K71" s="4">
        <v>0</v>
      </c>
      <c r="L71" s="4">
        <v>0</v>
      </c>
      <c r="M71" s="4">
        <v>2</v>
      </c>
      <c r="N71" s="4">
        <v>0</v>
      </c>
      <c r="O71" s="4">
        <v>0</v>
      </c>
      <c r="P71" s="4">
        <v>2</v>
      </c>
      <c r="Q71" s="4">
        <v>0</v>
      </c>
      <c r="R71" s="4">
        <v>0</v>
      </c>
      <c r="S71" s="4">
        <v>0</v>
      </c>
      <c r="T71" s="4">
        <v>0</v>
      </c>
      <c r="U71" s="4">
        <v>2</v>
      </c>
      <c r="V71" s="4">
        <v>0</v>
      </c>
      <c r="W71" s="4">
        <v>0</v>
      </c>
      <c r="X71" s="4">
        <v>0</v>
      </c>
      <c r="Y71" s="4">
        <v>0</v>
      </c>
      <c r="Z71" s="4">
        <v>2</v>
      </c>
      <c r="AA71" s="4">
        <v>50</v>
      </c>
      <c r="AB71" s="4">
        <v>0</v>
      </c>
      <c r="AC71" s="4">
        <v>0</v>
      </c>
      <c r="AD71" s="13">
        <v>186.75</v>
      </c>
      <c r="AE71" s="4">
        <f t="shared" si="6"/>
        <v>58</v>
      </c>
      <c r="AF71" s="13">
        <f t="shared" si="7"/>
        <v>244.75</v>
      </c>
      <c r="AG71" s="4">
        <v>2</v>
      </c>
      <c r="AH71" s="4">
        <v>0</v>
      </c>
      <c r="AI71" s="4">
        <v>0</v>
      </c>
      <c r="AJ71" s="4">
        <v>0</v>
      </c>
      <c r="AK71" s="4">
        <v>2</v>
      </c>
      <c r="AL71" s="4">
        <v>0</v>
      </c>
      <c r="AM71" s="4">
        <v>0</v>
      </c>
      <c r="AN71" s="4">
        <v>0</v>
      </c>
      <c r="AO71" s="4">
        <v>0</v>
      </c>
      <c r="AP71" s="4">
        <v>0</v>
      </c>
      <c r="AQ71" s="4">
        <v>0</v>
      </c>
      <c r="AR71" s="4">
        <v>2</v>
      </c>
      <c r="AS71" s="4">
        <v>2</v>
      </c>
      <c r="AT71" s="4">
        <v>0</v>
      </c>
      <c r="AU71" s="4">
        <v>0</v>
      </c>
      <c r="AV71" s="4">
        <v>2</v>
      </c>
      <c r="AW71" s="4">
        <v>0</v>
      </c>
      <c r="AX71" s="4">
        <v>0</v>
      </c>
      <c r="AY71" s="4">
        <v>0</v>
      </c>
      <c r="AZ71" s="4">
        <v>2</v>
      </c>
      <c r="BA71" s="13">
        <v>163.35000610351562</v>
      </c>
      <c r="BB71" s="4">
        <f t="shared" si="8"/>
        <v>12</v>
      </c>
      <c r="BC71" s="13">
        <f t="shared" si="9"/>
        <v>175.35000610351562</v>
      </c>
      <c r="BD71" s="13">
        <f t="shared" si="10"/>
        <v>175.35000610351562</v>
      </c>
      <c r="BE71" s="13">
        <f t="shared" si="11"/>
        <v>88.548393659694227</v>
      </c>
    </row>
    <row r="72" spans="1:57" ht="75" x14ac:dyDescent="0.25">
      <c r="A72" s="4">
        <v>58</v>
      </c>
      <c r="B72" s="8" t="s">
        <v>294</v>
      </c>
      <c r="C72" s="8">
        <v>2002</v>
      </c>
      <c r="D72" s="8">
        <v>2002</v>
      </c>
      <c r="E72" s="8">
        <v>2002</v>
      </c>
      <c r="F72" s="8">
        <v>2</v>
      </c>
      <c r="G72" s="8" t="s">
        <v>21</v>
      </c>
      <c r="H72" s="8" t="s">
        <v>22</v>
      </c>
      <c r="I72" s="8" t="s">
        <v>23</v>
      </c>
      <c r="J72" s="4">
        <v>0</v>
      </c>
      <c r="K72" s="4">
        <v>0</v>
      </c>
      <c r="L72" s="4">
        <v>2</v>
      </c>
      <c r="M72" s="4">
        <v>0</v>
      </c>
      <c r="N72" s="4">
        <v>2</v>
      </c>
      <c r="O72" s="4">
        <v>0</v>
      </c>
      <c r="P72" s="4">
        <v>0</v>
      </c>
      <c r="Q72" s="4">
        <v>0</v>
      </c>
      <c r="R72" s="4">
        <v>2</v>
      </c>
      <c r="S72" s="4">
        <v>0</v>
      </c>
      <c r="T72" s="4">
        <v>0</v>
      </c>
      <c r="U72" s="4">
        <v>0</v>
      </c>
      <c r="V72" s="4">
        <v>50</v>
      </c>
      <c r="W72" s="4">
        <v>0</v>
      </c>
      <c r="X72" s="4">
        <v>0</v>
      </c>
      <c r="Y72" s="4">
        <v>2</v>
      </c>
      <c r="Z72" s="4">
        <v>0</v>
      </c>
      <c r="AA72" s="4">
        <v>2</v>
      </c>
      <c r="AB72" s="4">
        <v>2</v>
      </c>
      <c r="AC72" s="4">
        <v>0</v>
      </c>
      <c r="AD72" s="13">
        <v>186.16000366210937</v>
      </c>
      <c r="AE72" s="4">
        <f t="shared" si="6"/>
        <v>62</v>
      </c>
      <c r="AF72" s="13">
        <f t="shared" si="7"/>
        <v>248.16000366210937</v>
      </c>
      <c r="AG72" s="4">
        <v>0</v>
      </c>
      <c r="AH72" s="4">
        <v>0</v>
      </c>
      <c r="AI72" s="4">
        <v>2</v>
      </c>
      <c r="AJ72" s="4">
        <v>0</v>
      </c>
      <c r="AK72" s="4">
        <v>2</v>
      </c>
      <c r="AL72" s="4">
        <v>2</v>
      </c>
      <c r="AM72" s="4">
        <v>0</v>
      </c>
      <c r="AN72" s="4">
        <v>2</v>
      </c>
      <c r="AO72" s="4">
        <v>0</v>
      </c>
      <c r="AP72" s="4">
        <v>0</v>
      </c>
      <c r="AQ72" s="4">
        <v>0</v>
      </c>
      <c r="AR72" s="4">
        <v>0</v>
      </c>
      <c r="AS72" s="4">
        <v>0</v>
      </c>
      <c r="AT72" s="4">
        <v>0</v>
      </c>
      <c r="AU72" s="4">
        <v>0</v>
      </c>
      <c r="AV72" s="4">
        <v>0</v>
      </c>
      <c r="AW72" s="4">
        <v>0</v>
      </c>
      <c r="AX72" s="4">
        <v>0</v>
      </c>
      <c r="AY72" s="4">
        <v>0</v>
      </c>
      <c r="AZ72" s="4">
        <v>0</v>
      </c>
      <c r="BA72" s="13">
        <v>169.3699951171875</v>
      </c>
      <c r="BB72" s="4">
        <f t="shared" si="8"/>
        <v>8</v>
      </c>
      <c r="BC72" s="13">
        <f t="shared" si="9"/>
        <v>177.3699951171875</v>
      </c>
      <c r="BD72" s="13">
        <f t="shared" si="10"/>
        <v>177.3699951171875</v>
      </c>
      <c r="BE72" s="13">
        <f t="shared" si="11"/>
        <v>90.720424857190864</v>
      </c>
    </row>
    <row r="73" spans="1:57" ht="45" x14ac:dyDescent="0.25">
      <c r="A73" s="4">
        <v>59</v>
      </c>
      <c r="B73" s="8" t="s">
        <v>178</v>
      </c>
      <c r="C73" s="8">
        <v>2000</v>
      </c>
      <c r="D73" s="8">
        <v>2000</v>
      </c>
      <c r="E73" s="8">
        <v>2000</v>
      </c>
      <c r="F73" s="8">
        <v>2</v>
      </c>
      <c r="G73" s="8" t="s">
        <v>179</v>
      </c>
      <c r="H73" s="8" t="s">
        <v>180</v>
      </c>
      <c r="I73" s="8" t="s">
        <v>181</v>
      </c>
      <c r="J73" s="4">
        <v>0</v>
      </c>
      <c r="K73" s="4">
        <v>0</v>
      </c>
      <c r="L73" s="4">
        <v>2</v>
      </c>
      <c r="M73" s="4">
        <v>0</v>
      </c>
      <c r="N73" s="4">
        <v>0</v>
      </c>
      <c r="O73" s="4">
        <v>0</v>
      </c>
      <c r="P73" s="4">
        <v>50</v>
      </c>
      <c r="Q73" s="4">
        <v>0</v>
      </c>
      <c r="R73" s="4">
        <v>0</v>
      </c>
      <c r="S73" s="4">
        <v>50</v>
      </c>
      <c r="T73" s="4"/>
      <c r="U73" s="4"/>
      <c r="V73" s="4"/>
      <c r="W73" s="4"/>
      <c r="X73" s="4"/>
      <c r="Y73" s="4"/>
      <c r="Z73" s="4"/>
      <c r="AA73" s="4"/>
      <c r="AB73" s="4"/>
      <c r="AC73" s="4"/>
      <c r="AD73" s="13"/>
      <c r="AE73" s="4">
        <f t="shared" si="6"/>
        <v>102</v>
      </c>
      <c r="AF73" s="13" t="s">
        <v>457</v>
      </c>
      <c r="AG73" s="4">
        <v>0</v>
      </c>
      <c r="AH73" s="4">
        <v>0</v>
      </c>
      <c r="AI73" s="4">
        <v>2</v>
      </c>
      <c r="AJ73" s="4">
        <v>0</v>
      </c>
      <c r="AK73" s="4">
        <v>0</v>
      </c>
      <c r="AL73" s="4">
        <v>0</v>
      </c>
      <c r="AM73" s="4">
        <v>2</v>
      </c>
      <c r="AN73" s="4">
        <v>2</v>
      </c>
      <c r="AO73" s="4">
        <v>0</v>
      </c>
      <c r="AP73" s="4">
        <v>0</v>
      </c>
      <c r="AQ73" s="4">
        <v>0</v>
      </c>
      <c r="AR73" s="4">
        <v>2</v>
      </c>
      <c r="AS73" s="4">
        <v>2</v>
      </c>
      <c r="AT73" s="4">
        <v>0</v>
      </c>
      <c r="AU73" s="4">
        <v>0</v>
      </c>
      <c r="AV73" s="4">
        <v>2</v>
      </c>
      <c r="AW73" s="4">
        <v>0</v>
      </c>
      <c r="AX73" s="4">
        <v>2</v>
      </c>
      <c r="AY73" s="4">
        <v>2</v>
      </c>
      <c r="AZ73" s="4">
        <v>0</v>
      </c>
      <c r="BA73" s="13">
        <v>161.91999816894531</v>
      </c>
      <c r="BB73" s="4">
        <f t="shared" si="8"/>
        <v>16</v>
      </c>
      <c r="BC73" s="13">
        <f t="shared" si="9"/>
        <v>177.91999816894531</v>
      </c>
      <c r="BD73" s="13">
        <f t="shared" si="10"/>
        <v>177.91999816894531</v>
      </c>
      <c r="BE73" s="13">
        <f t="shared" si="11"/>
        <v>91.311825988113242</v>
      </c>
    </row>
    <row r="74" spans="1:57" ht="45" x14ac:dyDescent="0.25">
      <c r="A74" s="4">
        <v>60</v>
      </c>
      <c r="B74" s="8" t="s">
        <v>292</v>
      </c>
      <c r="C74" s="8">
        <v>1999</v>
      </c>
      <c r="D74" s="8">
        <v>1999</v>
      </c>
      <c r="E74" s="8">
        <v>1999</v>
      </c>
      <c r="F74" s="8">
        <v>1</v>
      </c>
      <c r="G74" s="8" t="s">
        <v>57</v>
      </c>
      <c r="H74" s="8" t="s">
        <v>293</v>
      </c>
      <c r="I74" s="8" t="s">
        <v>134</v>
      </c>
      <c r="J74" s="4">
        <v>0</v>
      </c>
      <c r="K74" s="4">
        <v>0</v>
      </c>
      <c r="L74" s="4">
        <v>2</v>
      </c>
      <c r="M74" s="4">
        <v>0</v>
      </c>
      <c r="N74" s="4">
        <v>2</v>
      </c>
      <c r="O74" s="4">
        <v>0</v>
      </c>
      <c r="P74" s="4">
        <v>0</v>
      </c>
      <c r="Q74" s="4">
        <v>0</v>
      </c>
      <c r="R74" s="4">
        <v>0</v>
      </c>
      <c r="S74" s="4">
        <v>0</v>
      </c>
      <c r="T74" s="4">
        <v>0</v>
      </c>
      <c r="U74" s="4">
        <v>0</v>
      </c>
      <c r="V74" s="4">
        <v>2</v>
      </c>
      <c r="W74" s="4">
        <v>0</v>
      </c>
      <c r="X74" s="4">
        <v>2</v>
      </c>
      <c r="Y74" s="4">
        <v>2</v>
      </c>
      <c r="Z74" s="4">
        <v>0</v>
      </c>
      <c r="AA74" s="4">
        <v>2</v>
      </c>
      <c r="AB74" s="4">
        <v>0</v>
      </c>
      <c r="AC74" s="4">
        <v>50</v>
      </c>
      <c r="AD74" s="13">
        <v>156.03999328613281</v>
      </c>
      <c r="AE74" s="4">
        <f t="shared" ref="AE74:AE98" si="12">SUM(J74:AC74)</f>
        <v>62</v>
      </c>
      <c r="AF74" s="13">
        <f t="shared" ref="AF74:AF97" si="13">AD74+AE74</f>
        <v>218.03999328613281</v>
      </c>
      <c r="AG74" s="4">
        <v>0</v>
      </c>
      <c r="AH74" s="4">
        <v>0</v>
      </c>
      <c r="AI74" s="4">
        <v>0</v>
      </c>
      <c r="AJ74" s="4">
        <v>0</v>
      </c>
      <c r="AK74" s="4">
        <v>0</v>
      </c>
      <c r="AL74" s="4">
        <v>0</v>
      </c>
      <c r="AM74" s="4">
        <v>0</v>
      </c>
      <c r="AN74" s="4">
        <v>2</v>
      </c>
      <c r="AO74" s="4">
        <v>0</v>
      </c>
      <c r="AP74" s="4">
        <v>2</v>
      </c>
      <c r="AQ74" s="4">
        <v>0</v>
      </c>
      <c r="AR74" s="4">
        <v>50</v>
      </c>
      <c r="AS74" s="4">
        <v>0</v>
      </c>
      <c r="AT74" s="4">
        <v>0</v>
      </c>
      <c r="AU74" s="4">
        <v>0</v>
      </c>
      <c r="AV74" s="4">
        <v>2</v>
      </c>
      <c r="AW74" s="4">
        <v>0</v>
      </c>
      <c r="AX74" s="4">
        <v>0</v>
      </c>
      <c r="AY74" s="4">
        <v>0</v>
      </c>
      <c r="AZ74" s="4">
        <v>0</v>
      </c>
      <c r="BA74" s="13">
        <v>122.45999908447266</v>
      </c>
      <c r="BB74" s="4">
        <f t="shared" ref="BB74:BB98" si="14">SUM(AG74:AZ74)</f>
        <v>56</v>
      </c>
      <c r="BC74" s="13">
        <f t="shared" ref="BC74:BC96" si="15">BA74+BB74</f>
        <v>178.45999908447266</v>
      </c>
      <c r="BD74" s="13">
        <f t="shared" ref="BD74:BD97" si="16">MIN(BC74,AF74)</f>
        <v>178.45999908447266</v>
      </c>
      <c r="BE74" s="13">
        <f t="shared" ref="BE74:BE98" si="17">IF( AND(ISNUMBER(BD$10),ISNUMBER(BD74)),(BD74-BD$10)/BD$10*100,"")</f>
        <v>91.892472133841565</v>
      </c>
    </row>
    <row r="75" spans="1:57" ht="30" x14ac:dyDescent="0.25">
      <c r="A75" s="4">
        <v>61</v>
      </c>
      <c r="B75" s="8" t="s">
        <v>197</v>
      </c>
      <c r="C75" s="8">
        <v>2000</v>
      </c>
      <c r="D75" s="8">
        <v>2000</v>
      </c>
      <c r="E75" s="8">
        <v>2000</v>
      </c>
      <c r="F75" s="8">
        <v>1</v>
      </c>
      <c r="G75" s="8" t="s">
        <v>16</v>
      </c>
      <c r="H75" s="8" t="s">
        <v>17</v>
      </c>
      <c r="I75" s="8" t="s">
        <v>198</v>
      </c>
      <c r="J75" s="4">
        <v>0</v>
      </c>
      <c r="K75" s="4">
        <v>0</v>
      </c>
      <c r="L75" s="4">
        <v>0</v>
      </c>
      <c r="M75" s="4">
        <v>0</v>
      </c>
      <c r="N75" s="4">
        <v>50</v>
      </c>
      <c r="O75" s="4">
        <v>0</v>
      </c>
      <c r="P75" s="4">
        <v>2</v>
      </c>
      <c r="Q75" s="4">
        <v>0</v>
      </c>
      <c r="R75" s="4">
        <v>0</v>
      </c>
      <c r="S75" s="4">
        <v>2</v>
      </c>
      <c r="T75" s="4">
        <v>0</v>
      </c>
      <c r="U75" s="4">
        <v>0</v>
      </c>
      <c r="V75" s="4">
        <v>0</v>
      </c>
      <c r="W75" s="4">
        <v>0</v>
      </c>
      <c r="X75" s="4">
        <v>0</v>
      </c>
      <c r="Y75" s="4">
        <v>50</v>
      </c>
      <c r="Z75" s="4">
        <v>2</v>
      </c>
      <c r="AA75" s="4">
        <v>2</v>
      </c>
      <c r="AB75" s="4">
        <v>0</v>
      </c>
      <c r="AC75" s="4">
        <v>2</v>
      </c>
      <c r="AD75" s="13">
        <v>197.33999633789062</v>
      </c>
      <c r="AE75" s="4">
        <f t="shared" si="12"/>
        <v>110</v>
      </c>
      <c r="AF75" s="13">
        <f t="shared" si="13"/>
        <v>307.33999633789062</v>
      </c>
      <c r="AG75" s="4">
        <v>0</v>
      </c>
      <c r="AH75" s="4">
        <v>0</v>
      </c>
      <c r="AI75" s="4">
        <v>0</v>
      </c>
      <c r="AJ75" s="4">
        <v>0</v>
      </c>
      <c r="AK75" s="4">
        <v>0</v>
      </c>
      <c r="AL75" s="4">
        <v>0</v>
      </c>
      <c r="AM75" s="4">
        <v>2</v>
      </c>
      <c r="AN75" s="4">
        <v>0</v>
      </c>
      <c r="AO75" s="4">
        <v>0</v>
      </c>
      <c r="AP75" s="4">
        <v>0</v>
      </c>
      <c r="AQ75" s="4">
        <v>0</v>
      </c>
      <c r="AR75" s="4">
        <v>2</v>
      </c>
      <c r="AS75" s="4">
        <v>0</v>
      </c>
      <c r="AT75" s="4">
        <v>0</v>
      </c>
      <c r="AU75" s="4">
        <v>2</v>
      </c>
      <c r="AV75" s="4">
        <v>2</v>
      </c>
      <c r="AW75" s="4">
        <v>0</v>
      </c>
      <c r="AX75" s="4">
        <v>0</v>
      </c>
      <c r="AY75" s="4">
        <v>2</v>
      </c>
      <c r="AZ75" s="4">
        <v>0</v>
      </c>
      <c r="BA75" s="13">
        <v>170.14999389648437</v>
      </c>
      <c r="BB75" s="4">
        <f t="shared" si="14"/>
        <v>10</v>
      </c>
      <c r="BC75" s="13">
        <f t="shared" si="15"/>
        <v>180.14999389648437</v>
      </c>
      <c r="BD75" s="13">
        <f t="shared" si="16"/>
        <v>180.14999389648437</v>
      </c>
      <c r="BE75" s="13">
        <f t="shared" si="17"/>
        <v>93.709670856434812</v>
      </c>
    </row>
    <row r="76" spans="1:57" ht="75" x14ac:dyDescent="0.25">
      <c r="A76" s="4">
        <v>62</v>
      </c>
      <c r="B76" s="8" t="s">
        <v>19</v>
      </c>
      <c r="C76" s="8">
        <v>2002</v>
      </c>
      <c r="D76" s="8">
        <v>2002</v>
      </c>
      <c r="E76" s="8">
        <v>2002</v>
      </c>
      <c r="F76" s="8">
        <v>2</v>
      </c>
      <c r="G76" s="8" t="s">
        <v>21</v>
      </c>
      <c r="H76" s="8" t="s">
        <v>22</v>
      </c>
      <c r="I76" s="8" t="s">
        <v>23</v>
      </c>
      <c r="J76" s="4">
        <v>0</v>
      </c>
      <c r="K76" s="4">
        <v>2</v>
      </c>
      <c r="L76" s="4">
        <v>0</v>
      </c>
      <c r="M76" s="4">
        <v>0</v>
      </c>
      <c r="N76" s="4">
        <v>2</v>
      </c>
      <c r="O76" s="4">
        <v>2</v>
      </c>
      <c r="P76" s="4">
        <v>0</v>
      </c>
      <c r="Q76" s="4">
        <v>2</v>
      </c>
      <c r="R76" s="4">
        <v>0</v>
      </c>
      <c r="S76" s="4">
        <v>0</v>
      </c>
      <c r="T76" s="4">
        <v>0</v>
      </c>
      <c r="U76" s="4">
        <v>0</v>
      </c>
      <c r="V76" s="4">
        <v>50</v>
      </c>
      <c r="W76" s="4">
        <v>2</v>
      </c>
      <c r="X76" s="4">
        <v>0</v>
      </c>
      <c r="Y76" s="4">
        <v>0</v>
      </c>
      <c r="Z76" s="4">
        <v>0</v>
      </c>
      <c r="AA76" s="4">
        <v>2</v>
      </c>
      <c r="AB76" s="4">
        <v>0</v>
      </c>
      <c r="AC76" s="4">
        <v>0</v>
      </c>
      <c r="AD76" s="13">
        <v>126.66999816894531</v>
      </c>
      <c r="AE76" s="4">
        <f t="shared" si="12"/>
        <v>62</v>
      </c>
      <c r="AF76" s="13">
        <f t="shared" si="13"/>
        <v>188.66999816894531</v>
      </c>
      <c r="AG76" s="4">
        <v>0</v>
      </c>
      <c r="AH76" s="4">
        <v>0</v>
      </c>
      <c r="AI76" s="4">
        <v>0</v>
      </c>
      <c r="AJ76" s="4">
        <v>0</v>
      </c>
      <c r="AK76" s="4">
        <v>0</v>
      </c>
      <c r="AL76" s="4">
        <v>2</v>
      </c>
      <c r="AM76" s="4">
        <v>2</v>
      </c>
      <c r="AN76" s="4">
        <v>0</v>
      </c>
      <c r="AO76" s="4">
        <v>2</v>
      </c>
      <c r="AP76" s="4">
        <v>0</v>
      </c>
      <c r="AQ76" s="4">
        <v>0</v>
      </c>
      <c r="AR76" s="4">
        <v>2</v>
      </c>
      <c r="AS76" s="4">
        <v>50</v>
      </c>
      <c r="AT76" s="4">
        <v>0</v>
      </c>
      <c r="AU76" s="4">
        <v>0</v>
      </c>
      <c r="AV76" s="4">
        <v>0</v>
      </c>
      <c r="AW76" s="4">
        <v>0</v>
      </c>
      <c r="AX76" s="4">
        <v>2</v>
      </c>
      <c r="AY76" s="4">
        <v>2</v>
      </c>
      <c r="AZ76" s="4">
        <v>50</v>
      </c>
      <c r="BA76" s="13">
        <v>127.31999969482422</v>
      </c>
      <c r="BB76" s="4">
        <f t="shared" si="14"/>
        <v>112</v>
      </c>
      <c r="BC76" s="13">
        <f t="shared" si="15"/>
        <v>239.31999969482422</v>
      </c>
      <c r="BD76" s="13">
        <f t="shared" si="16"/>
        <v>188.66999816894531</v>
      </c>
      <c r="BE76" s="13">
        <f t="shared" si="17"/>
        <v>102.87096577305948</v>
      </c>
    </row>
    <row r="77" spans="1:57" ht="45" x14ac:dyDescent="0.25">
      <c r="A77" s="4">
        <v>63</v>
      </c>
      <c r="B77" s="8" t="s">
        <v>252</v>
      </c>
      <c r="C77" s="8">
        <v>1997</v>
      </c>
      <c r="D77" s="8">
        <v>1997</v>
      </c>
      <c r="E77" s="8">
        <v>1997</v>
      </c>
      <c r="F77" s="8">
        <v>1</v>
      </c>
      <c r="G77" s="8" t="s">
        <v>128</v>
      </c>
      <c r="H77" s="8" t="s">
        <v>129</v>
      </c>
      <c r="I77" s="8" t="s">
        <v>130</v>
      </c>
      <c r="J77" s="4">
        <v>0</v>
      </c>
      <c r="K77" s="4">
        <v>0</v>
      </c>
      <c r="L77" s="4">
        <v>0</v>
      </c>
      <c r="M77" s="4">
        <v>0</v>
      </c>
      <c r="N77" s="4">
        <v>0</v>
      </c>
      <c r="O77" s="4">
        <v>0</v>
      </c>
      <c r="P77" s="4">
        <v>0</v>
      </c>
      <c r="Q77" s="4">
        <v>0</v>
      </c>
      <c r="R77" s="4">
        <v>0</v>
      </c>
      <c r="S77" s="4">
        <v>0</v>
      </c>
      <c r="T77" s="4">
        <v>0</v>
      </c>
      <c r="U77" s="4">
        <v>2</v>
      </c>
      <c r="V77" s="4">
        <v>50</v>
      </c>
      <c r="W77" s="4">
        <v>0</v>
      </c>
      <c r="X77" s="4">
        <v>0</v>
      </c>
      <c r="Y77" s="4">
        <v>0</v>
      </c>
      <c r="Z77" s="4">
        <v>2</v>
      </c>
      <c r="AA77" s="4">
        <v>0</v>
      </c>
      <c r="AB77" s="4">
        <v>2</v>
      </c>
      <c r="AC77" s="4">
        <v>0</v>
      </c>
      <c r="AD77" s="13">
        <v>147.50999450683594</v>
      </c>
      <c r="AE77" s="4">
        <f t="shared" si="12"/>
        <v>56</v>
      </c>
      <c r="AF77" s="13">
        <f t="shared" si="13"/>
        <v>203.50999450683594</v>
      </c>
      <c r="AG77" s="4">
        <v>0</v>
      </c>
      <c r="AH77" s="4">
        <v>0</v>
      </c>
      <c r="AI77" s="4">
        <v>0</v>
      </c>
      <c r="AJ77" s="4">
        <v>0</v>
      </c>
      <c r="AK77" s="4">
        <v>2</v>
      </c>
      <c r="AL77" s="4">
        <v>0</v>
      </c>
      <c r="AM77" s="4">
        <v>0</v>
      </c>
      <c r="AN77" s="4">
        <v>0</v>
      </c>
      <c r="AO77" s="4">
        <v>2</v>
      </c>
      <c r="AP77" s="4">
        <v>0</v>
      </c>
      <c r="AQ77" s="4">
        <v>0</v>
      </c>
      <c r="AR77" s="4">
        <v>0</v>
      </c>
      <c r="AS77" s="4">
        <v>2</v>
      </c>
      <c r="AT77" s="4">
        <v>0</v>
      </c>
      <c r="AU77" s="4">
        <v>0</v>
      </c>
      <c r="AV77" s="4">
        <v>0</v>
      </c>
      <c r="AW77" s="4">
        <v>0</v>
      </c>
      <c r="AX77" s="4">
        <v>2</v>
      </c>
      <c r="AY77" s="4">
        <v>0</v>
      </c>
      <c r="AZ77" s="4">
        <v>0</v>
      </c>
      <c r="BA77" s="13">
        <v>181.28999328613281</v>
      </c>
      <c r="BB77" s="4">
        <f t="shared" si="14"/>
        <v>8</v>
      </c>
      <c r="BC77" s="13">
        <f t="shared" si="15"/>
        <v>189.28999328613281</v>
      </c>
      <c r="BD77" s="13">
        <f t="shared" si="16"/>
        <v>189.28999328613281</v>
      </c>
      <c r="BE77" s="13">
        <f t="shared" si="17"/>
        <v>103.53762718939012</v>
      </c>
    </row>
    <row r="78" spans="1:57" ht="30" x14ac:dyDescent="0.25">
      <c r="A78" s="4">
        <v>64</v>
      </c>
      <c r="B78" s="8" t="s">
        <v>41</v>
      </c>
      <c r="C78" s="8">
        <v>2002</v>
      </c>
      <c r="D78" s="8">
        <v>2002</v>
      </c>
      <c r="E78" s="8">
        <v>2002</v>
      </c>
      <c r="F78" s="8">
        <v>3</v>
      </c>
      <c r="G78" s="8" t="s">
        <v>25</v>
      </c>
      <c r="H78" s="8" t="s">
        <v>31</v>
      </c>
      <c r="I78" s="8" t="s">
        <v>27</v>
      </c>
      <c r="J78" s="4">
        <v>0</v>
      </c>
      <c r="K78" s="4">
        <v>0</v>
      </c>
      <c r="L78" s="4">
        <v>0</v>
      </c>
      <c r="M78" s="4">
        <v>2</v>
      </c>
      <c r="N78" s="4">
        <v>0</v>
      </c>
      <c r="O78" s="4">
        <v>2</v>
      </c>
      <c r="P78" s="4">
        <v>0</v>
      </c>
      <c r="Q78" s="4">
        <v>0</v>
      </c>
      <c r="R78" s="4">
        <v>0</v>
      </c>
      <c r="S78" s="4">
        <v>2</v>
      </c>
      <c r="T78" s="4">
        <v>0</v>
      </c>
      <c r="U78" s="4">
        <v>0</v>
      </c>
      <c r="V78" s="4">
        <v>50</v>
      </c>
      <c r="W78" s="4">
        <v>0</v>
      </c>
      <c r="X78" s="4">
        <v>0</v>
      </c>
      <c r="Y78" s="4">
        <v>2</v>
      </c>
      <c r="Z78" s="4">
        <v>0</v>
      </c>
      <c r="AA78" s="4">
        <v>0</v>
      </c>
      <c r="AB78" s="4">
        <v>0</v>
      </c>
      <c r="AC78" s="4">
        <v>0</v>
      </c>
      <c r="AD78" s="13">
        <v>194.10000610351562</v>
      </c>
      <c r="AE78" s="4">
        <f t="shared" si="12"/>
        <v>58</v>
      </c>
      <c r="AF78" s="13">
        <f t="shared" si="13"/>
        <v>252.10000610351562</v>
      </c>
      <c r="AG78" s="4">
        <v>2</v>
      </c>
      <c r="AH78" s="4">
        <v>0</v>
      </c>
      <c r="AI78" s="4">
        <v>2</v>
      </c>
      <c r="AJ78" s="4">
        <v>2</v>
      </c>
      <c r="AK78" s="4">
        <v>0</v>
      </c>
      <c r="AL78" s="4">
        <v>0</v>
      </c>
      <c r="AM78" s="4">
        <v>2</v>
      </c>
      <c r="AN78" s="4">
        <v>0</v>
      </c>
      <c r="AO78" s="4">
        <v>0</v>
      </c>
      <c r="AP78" s="4">
        <v>0</v>
      </c>
      <c r="AQ78" s="4">
        <v>0</v>
      </c>
      <c r="AR78" s="4">
        <v>0</v>
      </c>
      <c r="AS78" s="4">
        <v>2</v>
      </c>
      <c r="AT78" s="4">
        <v>2</v>
      </c>
      <c r="AU78" s="4">
        <v>0</v>
      </c>
      <c r="AV78" s="4">
        <v>0</v>
      </c>
      <c r="AW78" s="4">
        <v>0</v>
      </c>
      <c r="AX78" s="4">
        <v>2</v>
      </c>
      <c r="AY78" s="4">
        <v>0</v>
      </c>
      <c r="AZ78" s="4">
        <v>0</v>
      </c>
      <c r="BA78" s="13">
        <v>176.16000366210937</v>
      </c>
      <c r="BB78" s="4">
        <f t="shared" si="14"/>
        <v>14</v>
      </c>
      <c r="BC78" s="13">
        <f t="shared" si="15"/>
        <v>190.16000366210937</v>
      </c>
      <c r="BD78" s="13">
        <f t="shared" si="16"/>
        <v>190.16000366210937</v>
      </c>
      <c r="BE78" s="13">
        <f t="shared" si="17"/>
        <v>104.4731222173219</v>
      </c>
    </row>
    <row r="79" spans="1:57" ht="30" x14ac:dyDescent="0.25">
      <c r="A79" s="4">
        <v>65</v>
      </c>
      <c r="B79" s="8" t="s">
        <v>14</v>
      </c>
      <c r="C79" s="8">
        <v>2002</v>
      </c>
      <c r="D79" s="8">
        <v>2002</v>
      </c>
      <c r="E79" s="8">
        <v>2002</v>
      </c>
      <c r="F79" s="8">
        <v>3</v>
      </c>
      <c r="G79" s="8" t="s">
        <v>16</v>
      </c>
      <c r="H79" s="8" t="s">
        <v>17</v>
      </c>
      <c r="I79" s="8" t="s">
        <v>18</v>
      </c>
      <c r="J79" s="4">
        <v>0</v>
      </c>
      <c r="K79" s="4">
        <v>0</v>
      </c>
      <c r="L79" s="4">
        <v>0</v>
      </c>
      <c r="M79" s="4">
        <v>0</v>
      </c>
      <c r="N79" s="4">
        <v>0</v>
      </c>
      <c r="O79" s="4">
        <v>0</v>
      </c>
      <c r="P79" s="4">
        <v>0</v>
      </c>
      <c r="Q79" s="4">
        <v>0</v>
      </c>
      <c r="R79" s="4">
        <v>0</v>
      </c>
      <c r="S79" s="4">
        <v>0</v>
      </c>
      <c r="T79" s="4">
        <v>0</v>
      </c>
      <c r="U79" s="4">
        <v>2</v>
      </c>
      <c r="V79" s="4">
        <v>50</v>
      </c>
      <c r="W79" s="4">
        <v>0</v>
      </c>
      <c r="X79" s="4">
        <v>0</v>
      </c>
      <c r="Y79" s="4">
        <v>0</v>
      </c>
      <c r="Z79" s="4">
        <v>0</v>
      </c>
      <c r="AA79" s="4">
        <v>0</v>
      </c>
      <c r="AB79" s="4">
        <v>2</v>
      </c>
      <c r="AC79" s="4">
        <v>0</v>
      </c>
      <c r="AD79" s="13">
        <v>152.60000610351562</v>
      </c>
      <c r="AE79" s="4">
        <f t="shared" si="12"/>
        <v>54</v>
      </c>
      <c r="AF79" s="13">
        <f t="shared" si="13"/>
        <v>206.60000610351562</v>
      </c>
      <c r="AG79" s="4">
        <v>0</v>
      </c>
      <c r="AH79" s="4">
        <v>0</v>
      </c>
      <c r="AI79" s="4">
        <v>0</v>
      </c>
      <c r="AJ79" s="4">
        <v>0</v>
      </c>
      <c r="AK79" s="4">
        <v>0</v>
      </c>
      <c r="AL79" s="4">
        <v>0</v>
      </c>
      <c r="AM79" s="4">
        <v>0</v>
      </c>
      <c r="AN79" s="4">
        <v>0</v>
      </c>
      <c r="AO79" s="4">
        <v>0</v>
      </c>
      <c r="AP79" s="4">
        <v>0</v>
      </c>
      <c r="AQ79" s="4">
        <v>0</v>
      </c>
      <c r="AR79" s="4">
        <v>0</v>
      </c>
      <c r="AS79" s="4">
        <v>50</v>
      </c>
      <c r="AT79" s="4">
        <v>0</v>
      </c>
      <c r="AU79" s="4">
        <v>0</v>
      </c>
      <c r="AV79" s="4">
        <v>0</v>
      </c>
      <c r="AW79" s="4">
        <v>0</v>
      </c>
      <c r="AX79" s="4">
        <v>0</v>
      </c>
      <c r="AY79" s="4">
        <v>0</v>
      </c>
      <c r="AZ79" s="4">
        <v>0</v>
      </c>
      <c r="BA79" s="13">
        <v>142.55999755859375</v>
      </c>
      <c r="BB79" s="4">
        <f t="shared" si="14"/>
        <v>50</v>
      </c>
      <c r="BC79" s="13">
        <f t="shared" si="15"/>
        <v>192.55999755859375</v>
      </c>
      <c r="BD79" s="13">
        <f t="shared" si="16"/>
        <v>192.55999755859375</v>
      </c>
      <c r="BE79" s="13">
        <f t="shared" si="17"/>
        <v>107.0537608156922</v>
      </c>
    </row>
    <row r="80" spans="1:57" ht="30" x14ac:dyDescent="0.25">
      <c r="A80" s="4">
        <v>66</v>
      </c>
      <c r="B80" s="8" t="s">
        <v>121</v>
      </c>
      <c r="C80" s="8">
        <v>1999</v>
      </c>
      <c r="D80" s="8">
        <v>1999</v>
      </c>
      <c r="E80" s="8">
        <v>1999</v>
      </c>
      <c r="F80" s="8">
        <v>1</v>
      </c>
      <c r="G80" s="8" t="s">
        <v>25</v>
      </c>
      <c r="H80" s="8" t="s">
        <v>122</v>
      </c>
      <c r="I80" s="8" t="s">
        <v>123</v>
      </c>
      <c r="J80" s="4">
        <v>0</v>
      </c>
      <c r="K80" s="4">
        <v>0</v>
      </c>
      <c r="L80" s="4">
        <v>0</v>
      </c>
      <c r="M80" s="4">
        <v>0</v>
      </c>
      <c r="N80" s="4">
        <v>2</v>
      </c>
      <c r="O80" s="4">
        <v>0</v>
      </c>
      <c r="P80" s="4">
        <v>2</v>
      </c>
      <c r="Q80" s="4">
        <v>0</v>
      </c>
      <c r="R80" s="4">
        <v>0</v>
      </c>
      <c r="S80" s="4">
        <v>0</v>
      </c>
      <c r="T80" s="4">
        <v>0</v>
      </c>
      <c r="U80" s="4">
        <v>2</v>
      </c>
      <c r="V80" s="4">
        <v>2</v>
      </c>
      <c r="W80" s="4">
        <v>0</v>
      </c>
      <c r="X80" s="4">
        <v>2</v>
      </c>
      <c r="Y80" s="4">
        <v>2</v>
      </c>
      <c r="Z80" s="4">
        <v>0</v>
      </c>
      <c r="AA80" s="4">
        <v>0</v>
      </c>
      <c r="AB80" s="4">
        <v>2</v>
      </c>
      <c r="AC80" s="4">
        <v>50</v>
      </c>
      <c r="AD80" s="13">
        <v>157.5</v>
      </c>
      <c r="AE80" s="4">
        <f t="shared" si="12"/>
        <v>64</v>
      </c>
      <c r="AF80" s="13">
        <f t="shared" si="13"/>
        <v>221.5</v>
      </c>
      <c r="AG80" s="4">
        <v>2</v>
      </c>
      <c r="AH80" s="4">
        <v>0</v>
      </c>
      <c r="AI80" s="4">
        <v>0</v>
      </c>
      <c r="AJ80" s="4">
        <v>0</v>
      </c>
      <c r="AK80" s="4">
        <v>0</v>
      </c>
      <c r="AL80" s="4">
        <v>2</v>
      </c>
      <c r="AM80" s="4">
        <v>2</v>
      </c>
      <c r="AN80" s="4">
        <v>0</v>
      </c>
      <c r="AO80" s="4">
        <v>0</v>
      </c>
      <c r="AP80" s="4">
        <v>0</v>
      </c>
      <c r="AQ80" s="4">
        <v>0</v>
      </c>
      <c r="AR80" s="4">
        <v>2</v>
      </c>
      <c r="AS80" s="4">
        <v>0</v>
      </c>
      <c r="AT80" s="4">
        <v>0</v>
      </c>
      <c r="AU80" s="4">
        <v>0</v>
      </c>
      <c r="AV80" s="4">
        <v>0</v>
      </c>
      <c r="AW80" s="4">
        <v>0</v>
      </c>
      <c r="AX80" s="4">
        <v>0</v>
      </c>
      <c r="AY80" s="4">
        <v>2</v>
      </c>
      <c r="AZ80" s="4">
        <v>2</v>
      </c>
      <c r="BA80" s="13">
        <v>181.1199951171875</v>
      </c>
      <c r="BB80" s="4">
        <f t="shared" si="14"/>
        <v>12</v>
      </c>
      <c r="BC80" s="13">
        <f t="shared" si="15"/>
        <v>193.1199951171875</v>
      </c>
      <c r="BD80" s="13">
        <f t="shared" si="16"/>
        <v>193.1199951171875</v>
      </c>
      <c r="BE80" s="13">
        <f t="shared" si="17"/>
        <v>107.65590872815861</v>
      </c>
    </row>
    <row r="81" spans="1:57" ht="45" x14ac:dyDescent="0.25">
      <c r="A81" s="4">
        <v>67</v>
      </c>
      <c r="B81" s="8" t="s">
        <v>291</v>
      </c>
      <c r="C81" s="8">
        <v>2002</v>
      </c>
      <c r="D81" s="8">
        <v>2002</v>
      </c>
      <c r="E81" s="8">
        <v>2002</v>
      </c>
      <c r="F81" s="8">
        <v>2</v>
      </c>
      <c r="G81" s="8" t="s">
        <v>74</v>
      </c>
      <c r="H81" s="8" t="s">
        <v>75</v>
      </c>
      <c r="I81" s="8" t="s">
        <v>76</v>
      </c>
      <c r="J81" s="4">
        <v>0</v>
      </c>
      <c r="K81" s="4">
        <v>0</v>
      </c>
      <c r="L81" s="4">
        <v>0</v>
      </c>
      <c r="M81" s="4">
        <v>0</v>
      </c>
      <c r="N81" s="4">
        <v>2</v>
      </c>
      <c r="O81" s="4">
        <v>0</v>
      </c>
      <c r="P81" s="4">
        <v>0</v>
      </c>
      <c r="Q81" s="4">
        <v>0</v>
      </c>
      <c r="R81" s="4">
        <v>0</v>
      </c>
      <c r="S81" s="4">
        <v>0</v>
      </c>
      <c r="T81" s="4">
        <v>0</v>
      </c>
      <c r="U81" s="4">
        <v>50</v>
      </c>
      <c r="V81" s="4">
        <v>2</v>
      </c>
      <c r="W81" s="4">
        <v>0</v>
      </c>
      <c r="X81" s="4">
        <v>0</v>
      </c>
      <c r="Y81" s="4">
        <v>0</v>
      </c>
      <c r="Z81" s="4">
        <v>0</v>
      </c>
      <c r="AA81" s="4">
        <v>0</v>
      </c>
      <c r="AB81" s="4">
        <v>0</v>
      </c>
      <c r="AC81" s="4">
        <v>0</v>
      </c>
      <c r="AD81" s="13">
        <v>141.30999755859375</v>
      </c>
      <c r="AE81" s="4">
        <f t="shared" si="12"/>
        <v>54</v>
      </c>
      <c r="AF81" s="13">
        <f t="shared" si="13"/>
        <v>195.30999755859375</v>
      </c>
      <c r="AG81" s="4">
        <v>0</v>
      </c>
      <c r="AH81" s="4">
        <v>0</v>
      </c>
      <c r="AI81" s="4">
        <v>0</v>
      </c>
      <c r="AJ81" s="4">
        <v>0</v>
      </c>
      <c r="AK81" s="4">
        <v>2</v>
      </c>
      <c r="AL81" s="4">
        <v>0</v>
      </c>
      <c r="AM81" s="4">
        <v>0</v>
      </c>
      <c r="AN81" s="4">
        <v>2</v>
      </c>
      <c r="AO81" s="4">
        <v>0</v>
      </c>
      <c r="AP81" s="4">
        <v>0</v>
      </c>
      <c r="AQ81" s="4">
        <v>0</v>
      </c>
      <c r="AR81" s="4">
        <v>0</v>
      </c>
      <c r="AS81" s="4">
        <v>50</v>
      </c>
      <c r="AT81" s="4">
        <v>0</v>
      </c>
      <c r="AU81" s="4">
        <v>0</v>
      </c>
      <c r="AV81" s="4">
        <v>0</v>
      </c>
      <c r="AW81" s="4">
        <v>0</v>
      </c>
      <c r="AX81" s="4">
        <v>0</v>
      </c>
      <c r="AY81" s="4">
        <v>0</v>
      </c>
      <c r="AZ81" s="4">
        <v>2</v>
      </c>
      <c r="BA81" s="13">
        <v>141.72000122070312</v>
      </c>
      <c r="BB81" s="4">
        <f t="shared" si="14"/>
        <v>56</v>
      </c>
      <c r="BC81" s="13">
        <f t="shared" si="15"/>
        <v>197.72000122070313</v>
      </c>
      <c r="BD81" s="13">
        <f t="shared" si="16"/>
        <v>195.30999755859375</v>
      </c>
      <c r="BE81" s="13">
        <f t="shared" si="17"/>
        <v>110.01075006300402</v>
      </c>
    </row>
    <row r="82" spans="1:57" ht="45" x14ac:dyDescent="0.25">
      <c r="A82" s="4">
        <v>68</v>
      </c>
      <c r="B82" s="8" t="s">
        <v>249</v>
      </c>
      <c r="C82" s="8">
        <v>2000</v>
      </c>
      <c r="D82" s="8">
        <v>2000</v>
      </c>
      <c r="E82" s="8">
        <v>2000</v>
      </c>
      <c r="F82" s="8">
        <v>2</v>
      </c>
      <c r="G82" s="8" t="s">
        <v>179</v>
      </c>
      <c r="H82" s="8" t="s">
        <v>180</v>
      </c>
      <c r="I82" s="8" t="s">
        <v>181</v>
      </c>
      <c r="J82" s="4">
        <v>0</v>
      </c>
      <c r="K82" s="4">
        <v>2</v>
      </c>
      <c r="L82" s="4">
        <v>2</v>
      </c>
      <c r="M82" s="4">
        <v>0</v>
      </c>
      <c r="N82" s="4">
        <v>2</v>
      </c>
      <c r="O82" s="4">
        <v>0</v>
      </c>
      <c r="P82" s="4">
        <v>50</v>
      </c>
      <c r="Q82" s="4">
        <v>0</v>
      </c>
      <c r="R82" s="4">
        <v>2</v>
      </c>
      <c r="S82" s="4">
        <v>0</v>
      </c>
      <c r="T82" s="4">
        <v>0</v>
      </c>
      <c r="U82" s="4">
        <v>2</v>
      </c>
      <c r="V82" s="4">
        <v>0</v>
      </c>
      <c r="W82" s="4">
        <v>0</v>
      </c>
      <c r="X82" s="4">
        <v>0</v>
      </c>
      <c r="Y82" s="4">
        <v>0</v>
      </c>
      <c r="Z82" s="4">
        <v>0</v>
      </c>
      <c r="AA82" s="4">
        <v>50</v>
      </c>
      <c r="AB82" s="4">
        <v>0</v>
      </c>
      <c r="AC82" s="4">
        <v>50</v>
      </c>
      <c r="AD82" s="13">
        <v>145.80000305175781</v>
      </c>
      <c r="AE82" s="4">
        <f t="shared" si="12"/>
        <v>160</v>
      </c>
      <c r="AF82" s="13">
        <f t="shared" si="13"/>
        <v>305.80000305175781</v>
      </c>
      <c r="AG82" s="4">
        <v>0</v>
      </c>
      <c r="AH82" s="4">
        <v>2</v>
      </c>
      <c r="AI82" s="4">
        <v>0</v>
      </c>
      <c r="AJ82" s="4">
        <v>0</v>
      </c>
      <c r="AK82" s="4">
        <v>0</v>
      </c>
      <c r="AL82" s="4">
        <v>0</v>
      </c>
      <c r="AM82" s="4">
        <v>0</v>
      </c>
      <c r="AN82" s="4">
        <v>0</v>
      </c>
      <c r="AO82" s="4">
        <v>0</v>
      </c>
      <c r="AP82" s="4">
        <v>0</v>
      </c>
      <c r="AQ82" s="4">
        <v>0</v>
      </c>
      <c r="AR82" s="4">
        <v>2</v>
      </c>
      <c r="AS82" s="4">
        <v>0</v>
      </c>
      <c r="AT82" s="4">
        <v>0</v>
      </c>
      <c r="AU82" s="4">
        <v>0</v>
      </c>
      <c r="AV82" s="4">
        <v>2</v>
      </c>
      <c r="AW82" s="4">
        <v>0</v>
      </c>
      <c r="AX82" s="4">
        <v>0</v>
      </c>
      <c r="AY82" s="4">
        <v>0</v>
      </c>
      <c r="AZ82" s="4">
        <v>50</v>
      </c>
      <c r="BA82" s="13">
        <v>140.44000244140625</v>
      </c>
      <c r="BB82" s="4">
        <f t="shared" si="14"/>
        <v>56</v>
      </c>
      <c r="BC82" s="13">
        <f t="shared" si="15"/>
        <v>196.44000244140625</v>
      </c>
      <c r="BD82" s="13">
        <f t="shared" si="16"/>
        <v>196.44000244140625</v>
      </c>
      <c r="BE82" s="13">
        <f t="shared" si="17"/>
        <v>111.22580907678092</v>
      </c>
    </row>
    <row r="83" spans="1:57" ht="60" x14ac:dyDescent="0.25">
      <c r="A83" s="4">
        <v>69</v>
      </c>
      <c r="B83" s="8" t="s">
        <v>124</v>
      </c>
      <c r="C83" s="8">
        <v>2001</v>
      </c>
      <c r="D83" s="8">
        <v>2001</v>
      </c>
      <c r="E83" s="8">
        <v>2001</v>
      </c>
      <c r="F83" s="8">
        <v>1</v>
      </c>
      <c r="G83" s="8" t="s">
        <v>16</v>
      </c>
      <c r="H83" s="8" t="s">
        <v>125</v>
      </c>
      <c r="I83" s="8" t="s">
        <v>126</v>
      </c>
      <c r="J83" s="4">
        <v>0</v>
      </c>
      <c r="K83" s="4">
        <v>2</v>
      </c>
      <c r="L83" s="4">
        <v>0</v>
      </c>
      <c r="M83" s="4">
        <v>0</v>
      </c>
      <c r="N83" s="4">
        <v>2</v>
      </c>
      <c r="O83" s="4">
        <v>0</v>
      </c>
      <c r="P83" s="4">
        <v>50</v>
      </c>
      <c r="Q83" s="4">
        <v>0</v>
      </c>
      <c r="R83" s="4">
        <v>0</v>
      </c>
      <c r="S83" s="4">
        <v>0</v>
      </c>
      <c r="T83" s="4">
        <v>0</v>
      </c>
      <c r="U83" s="4">
        <v>0</v>
      </c>
      <c r="V83" s="4">
        <v>50</v>
      </c>
      <c r="W83" s="4">
        <v>0</v>
      </c>
      <c r="X83" s="4">
        <v>2</v>
      </c>
      <c r="Y83" s="4">
        <v>2</v>
      </c>
      <c r="Z83" s="4">
        <v>0</v>
      </c>
      <c r="AA83" s="4">
        <v>0</v>
      </c>
      <c r="AB83" s="4">
        <v>0</v>
      </c>
      <c r="AC83" s="4">
        <v>0</v>
      </c>
      <c r="AD83" s="13">
        <v>238.57000732421875</v>
      </c>
      <c r="AE83" s="4">
        <f t="shared" si="12"/>
        <v>108</v>
      </c>
      <c r="AF83" s="13">
        <f t="shared" si="13"/>
        <v>346.57000732421875</v>
      </c>
      <c r="AG83" s="4">
        <v>0</v>
      </c>
      <c r="AH83" s="4">
        <v>0</v>
      </c>
      <c r="AI83" s="4">
        <v>0</v>
      </c>
      <c r="AJ83" s="4">
        <v>0</v>
      </c>
      <c r="AK83" s="4">
        <v>2</v>
      </c>
      <c r="AL83" s="4">
        <v>0</v>
      </c>
      <c r="AM83" s="4">
        <v>0</v>
      </c>
      <c r="AN83" s="4">
        <v>0</v>
      </c>
      <c r="AO83" s="4">
        <v>2</v>
      </c>
      <c r="AP83" s="4">
        <v>0</v>
      </c>
      <c r="AQ83" s="4">
        <v>0</v>
      </c>
      <c r="AR83" s="4">
        <v>0</v>
      </c>
      <c r="AS83" s="4">
        <v>0</v>
      </c>
      <c r="AT83" s="4">
        <v>0</v>
      </c>
      <c r="AU83" s="4">
        <v>0</v>
      </c>
      <c r="AV83" s="4">
        <v>2</v>
      </c>
      <c r="AW83" s="4">
        <v>0</v>
      </c>
      <c r="AX83" s="4">
        <v>0</v>
      </c>
      <c r="AY83" s="4">
        <v>0</v>
      </c>
      <c r="AZ83" s="4">
        <v>0</v>
      </c>
      <c r="BA83" s="13">
        <v>191.58999633789062</v>
      </c>
      <c r="BB83" s="4">
        <f t="shared" si="14"/>
        <v>6</v>
      </c>
      <c r="BC83" s="13">
        <f t="shared" si="15"/>
        <v>197.58999633789063</v>
      </c>
      <c r="BD83" s="13">
        <f t="shared" si="16"/>
        <v>197.58999633789063</v>
      </c>
      <c r="BE83" s="13">
        <f t="shared" si="17"/>
        <v>112.46236165364583</v>
      </c>
    </row>
    <row r="84" spans="1:57" x14ac:dyDescent="0.25">
      <c r="A84" s="4">
        <v>70</v>
      </c>
      <c r="B84" s="8" t="s">
        <v>273</v>
      </c>
      <c r="C84" s="8">
        <v>2000</v>
      </c>
      <c r="D84" s="8">
        <v>2000</v>
      </c>
      <c r="E84" s="8">
        <v>2000</v>
      </c>
      <c r="F84" s="8">
        <v>1</v>
      </c>
      <c r="G84" s="8" t="s">
        <v>10</v>
      </c>
      <c r="H84" s="8" t="s">
        <v>71</v>
      </c>
      <c r="I84" s="8" t="s">
        <v>100</v>
      </c>
      <c r="J84" s="4">
        <v>0</v>
      </c>
      <c r="K84" s="4">
        <v>0</v>
      </c>
      <c r="L84" s="4">
        <v>0</v>
      </c>
      <c r="M84" s="4">
        <v>0</v>
      </c>
      <c r="N84" s="4">
        <v>0</v>
      </c>
      <c r="O84" s="4">
        <v>0</v>
      </c>
      <c r="P84" s="4">
        <v>0</v>
      </c>
      <c r="Q84" s="4">
        <v>0</v>
      </c>
      <c r="R84" s="4">
        <v>2</v>
      </c>
      <c r="S84" s="4">
        <v>50</v>
      </c>
      <c r="T84" s="4">
        <v>2</v>
      </c>
      <c r="U84" s="4">
        <v>0</v>
      </c>
      <c r="V84" s="4">
        <v>2</v>
      </c>
      <c r="W84" s="4">
        <v>0</v>
      </c>
      <c r="X84" s="4">
        <v>0</v>
      </c>
      <c r="Y84" s="4">
        <v>0</v>
      </c>
      <c r="Z84" s="4">
        <v>0</v>
      </c>
      <c r="AA84" s="4">
        <v>0</v>
      </c>
      <c r="AB84" s="4">
        <v>2</v>
      </c>
      <c r="AC84" s="4">
        <v>0</v>
      </c>
      <c r="AD84" s="13">
        <v>268.1400146484375</v>
      </c>
      <c r="AE84" s="4">
        <f t="shared" si="12"/>
        <v>58</v>
      </c>
      <c r="AF84" s="13">
        <f t="shared" si="13"/>
        <v>326.1400146484375</v>
      </c>
      <c r="AG84" s="4">
        <v>0</v>
      </c>
      <c r="AH84" s="4">
        <v>0</v>
      </c>
      <c r="AI84" s="4">
        <v>0</v>
      </c>
      <c r="AJ84" s="4">
        <v>0</v>
      </c>
      <c r="AK84" s="4">
        <v>2</v>
      </c>
      <c r="AL84" s="4">
        <v>0</v>
      </c>
      <c r="AM84" s="4">
        <v>2</v>
      </c>
      <c r="AN84" s="4">
        <v>0</v>
      </c>
      <c r="AO84" s="4">
        <v>0</v>
      </c>
      <c r="AP84" s="4">
        <v>0</v>
      </c>
      <c r="AQ84" s="4">
        <v>0</v>
      </c>
      <c r="AR84" s="4">
        <v>2</v>
      </c>
      <c r="AS84" s="4">
        <v>0</v>
      </c>
      <c r="AT84" s="4">
        <v>0</v>
      </c>
      <c r="AU84" s="4">
        <v>0</v>
      </c>
      <c r="AV84" s="4">
        <v>0</v>
      </c>
      <c r="AW84" s="4">
        <v>0</v>
      </c>
      <c r="AX84" s="4">
        <v>0</v>
      </c>
      <c r="AY84" s="4">
        <v>0</v>
      </c>
      <c r="AZ84" s="4">
        <v>2</v>
      </c>
      <c r="BA84" s="13">
        <v>202.6199951171875</v>
      </c>
      <c r="BB84" s="4">
        <f t="shared" si="14"/>
        <v>8</v>
      </c>
      <c r="BC84" s="13">
        <f t="shared" si="15"/>
        <v>210.6199951171875</v>
      </c>
      <c r="BD84" s="13">
        <f t="shared" si="16"/>
        <v>210.6199951171875</v>
      </c>
      <c r="BE84" s="13">
        <f t="shared" si="17"/>
        <v>126.47311302923387</v>
      </c>
    </row>
    <row r="85" spans="1:57" ht="75" x14ac:dyDescent="0.25">
      <c r="A85" s="4">
        <v>71</v>
      </c>
      <c r="B85" s="8" t="s">
        <v>357</v>
      </c>
      <c r="C85" s="8">
        <v>2000</v>
      </c>
      <c r="D85" s="8">
        <v>2000</v>
      </c>
      <c r="E85" s="8">
        <v>2000</v>
      </c>
      <c r="F85" s="8">
        <v>1</v>
      </c>
      <c r="G85" s="8" t="s">
        <v>21</v>
      </c>
      <c r="H85" s="8" t="s">
        <v>22</v>
      </c>
      <c r="I85" s="8" t="s">
        <v>23</v>
      </c>
      <c r="J85" s="4">
        <v>0</v>
      </c>
      <c r="K85" s="4">
        <v>2</v>
      </c>
      <c r="L85" s="4">
        <v>0</v>
      </c>
      <c r="M85" s="4">
        <v>0</v>
      </c>
      <c r="N85" s="4">
        <v>2</v>
      </c>
      <c r="O85" s="4">
        <v>0</v>
      </c>
      <c r="P85" s="4">
        <v>0</v>
      </c>
      <c r="Q85" s="4">
        <v>2</v>
      </c>
      <c r="R85" s="4">
        <v>50</v>
      </c>
      <c r="S85" s="4">
        <v>0</v>
      </c>
      <c r="T85" s="4">
        <v>0</v>
      </c>
      <c r="U85" s="4">
        <v>0</v>
      </c>
      <c r="V85" s="4">
        <v>2</v>
      </c>
      <c r="W85" s="4">
        <v>0</v>
      </c>
      <c r="X85" s="4">
        <v>0</v>
      </c>
      <c r="Y85" s="4">
        <v>2</v>
      </c>
      <c r="Z85" s="4">
        <v>0</v>
      </c>
      <c r="AA85" s="4">
        <v>0</v>
      </c>
      <c r="AB85" s="4">
        <v>0</v>
      </c>
      <c r="AC85" s="4">
        <v>2</v>
      </c>
      <c r="AD85" s="13">
        <v>194.03999328613281</v>
      </c>
      <c r="AE85" s="4">
        <f t="shared" si="12"/>
        <v>62</v>
      </c>
      <c r="AF85" s="13">
        <f t="shared" si="13"/>
        <v>256.03999328613281</v>
      </c>
      <c r="AG85" s="4">
        <v>2</v>
      </c>
      <c r="AH85" s="4">
        <v>0</v>
      </c>
      <c r="AI85" s="4">
        <v>2</v>
      </c>
      <c r="AJ85" s="4">
        <v>0</v>
      </c>
      <c r="AK85" s="4">
        <v>2</v>
      </c>
      <c r="AL85" s="4">
        <v>2</v>
      </c>
      <c r="AM85" s="4">
        <v>0</v>
      </c>
      <c r="AN85" s="4">
        <v>2</v>
      </c>
      <c r="AO85" s="4">
        <v>2</v>
      </c>
      <c r="AP85" s="4">
        <v>0</v>
      </c>
      <c r="AQ85" s="4">
        <v>0</v>
      </c>
      <c r="AR85" s="4">
        <v>0</v>
      </c>
      <c r="AS85" s="4">
        <v>0</v>
      </c>
      <c r="AT85" s="4">
        <v>0</v>
      </c>
      <c r="AU85" s="4">
        <v>2</v>
      </c>
      <c r="AV85" s="4">
        <v>2</v>
      </c>
      <c r="AW85" s="4">
        <v>0</v>
      </c>
      <c r="AX85" s="4">
        <v>0</v>
      </c>
      <c r="AY85" s="4">
        <v>0</v>
      </c>
      <c r="AZ85" s="4">
        <v>50</v>
      </c>
      <c r="BA85" s="13">
        <v>145.69000244140625</v>
      </c>
      <c r="BB85" s="4">
        <f t="shared" si="14"/>
        <v>66</v>
      </c>
      <c r="BC85" s="13">
        <f t="shared" si="15"/>
        <v>211.69000244140625</v>
      </c>
      <c r="BD85" s="13">
        <f t="shared" si="16"/>
        <v>211.69000244140625</v>
      </c>
      <c r="BE85" s="13">
        <f t="shared" si="17"/>
        <v>127.6236585391465</v>
      </c>
    </row>
    <row r="86" spans="1:57" ht="75" x14ac:dyDescent="0.25">
      <c r="A86" s="4">
        <v>71</v>
      </c>
      <c r="B86" s="8" t="s">
        <v>357</v>
      </c>
      <c r="C86" s="8">
        <v>2000</v>
      </c>
      <c r="D86" s="8">
        <v>2000</v>
      </c>
      <c r="E86" s="8">
        <v>2000</v>
      </c>
      <c r="F86" s="8">
        <v>1</v>
      </c>
      <c r="G86" s="8" t="s">
        <v>21</v>
      </c>
      <c r="H86" s="8" t="s">
        <v>22</v>
      </c>
      <c r="I86" s="8" t="s">
        <v>23</v>
      </c>
      <c r="J86" s="4">
        <v>0</v>
      </c>
      <c r="K86" s="4">
        <v>2</v>
      </c>
      <c r="L86" s="4">
        <v>0</v>
      </c>
      <c r="M86" s="4">
        <v>0</v>
      </c>
      <c r="N86" s="4">
        <v>2</v>
      </c>
      <c r="O86" s="4">
        <v>0</v>
      </c>
      <c r="P86" s="4">
        <v>0</v>
      </c>
      <c r="Q86" s="4">
        <v>2</v>
      </c>
      <c r="R86" s="4">
        <v>50</v>
      </c>
      <c r="S86" s="4">
        <v>0</v>
      </c>
      <c r="T86" s="4">
        <v>0</v>
      </c>
      <c r="U86" s="4">
        <v>0</v>
      </c>
      <c r="V86" s="4">
        <v>2</v>
      </c>
      <c r="W86" s="4">
        <v>0</v>
      </c>
      <c r="X86" s="4">
        <v>0</v>
      </c>
      <c r="Y86" s="4">
        <v>2</v>
      </c>
      <c r="Z86" s="4">
        <v>0</v>
      </c>
      <c r="AA86" s="4">
        <v>0</v>
      </c>
      <c r="AB86" s="4">
        <v>0</v>
      </c>
      <c r="AC86" s="4">
        <v>2</v>
      </c>
      <c r="AD86" s="13">
        <v>194.03999328613281</v>
      </c>
      <c r="AE86" s="4">
        <f t="shared" si="12"/>
        <v>62</v>
      </c>
      <c r="AF86" s="13">
        <f t="shared" si="13"/>
        <v>256.03999328613281</v>
      </c>
      <c r="AG86" s="4">
        <v>2</v>
      </c>
      <c r="AH86" s="4">
        <v>0</v>
      </c>
      <c r="AI86" s="4">
        <v>2</v>
      </c>
      <c r="AJ86" s="4">
        <v>0</v>
      </c>
      <c r="AK86" s="4">
        <v>2</v>
      </c>
      <c r="AL86" s="4">
        <v>2</v>
      </c>
      <c r="AM86" s="4">
        <v>0</v>
      </c>
      <c r="AN86" s="4">
        <v>2</v>
      </c>
      <c r="AO86" s="4">
        <v>2</v>
      </c>
      <c r="AP86" s="4">
        <v>0</v>
      </c>
      <c r="AQ86" s="4">
        <v>0</v>
      </c>
      <c r="AR86" s="4">
        <v>0</v>
      </c>
      <c r="AS86" s="4">
        <v>0</v>
      </c>
      <c r="AT86" s="4">
        <v>0</v>
      </c>
      <c r="AU86" s="4">
        <v>2</v>
      </c>
      <c r="AV86" s="4">
        <v>2</v>
      </c>
      <c r="AW86" s="4">
        <v>0</v>
      </c>
      <c r="AX86" s="4">
        <v>0</v>
      </c>
      <c r="AY86" s="4">
        <v>0</v>
      </c>
      <c r="AZ86" s="4">
        <v>50</v>
      </c>
      <c r="BA86" s="13">
        <v>145.69000244140625</v>
      </c>
      <c r="BB86" s="4">
        <f t="shared" si="14"/>
        <v>66</v>
      </c>
      <c r="BC86" s="13">
        <f t="shared" si="15"/>
        <v>211.69000244140625</v>
      </c>
      <c r="BD86" s="13">
        <f t="shared" si="16"/>
        <v>211.69000244140625</v>
      </c>
      <c r="BE86" s="13">
        <f t="shared" si="17"/>
        <v>127.6236585391465</v>
      </c>
    </row>
    <row r="87" spans="1:57" ht="30" x14ac:dyDescent="0.25">
      <c r="A87" s="4">
        <v>72</v>
      </c>
      <c r="B87" s="8" t="s">
        <v>86</v>
      </c>
      <c r="C87" s="8">
        <v>2000</v>
      </c>
      <c r="D87" s="8">
        <v>2000</v>
      </c>
      <c r="E87" s="8">
        <v>2000</v>
      </c>
      <c r="F87" s="8">
        <v>3</v>
      </c>
      <c r="G87" s="8" t="s">
        <v>87</v>
      </c>
      <c r="H87" s="8" t="s">
        <v>88</v>
      </c>
      <c r="I87" s="8" t="s">
        <v>89</v>
      </c>
      <c r="J87" s="4">
        <v>0</v>
      </c>
      <c r="K87" s="4">
        <v>2</v>
      </c>
      <c r="L87" s="4">
        <v>0</v>
      </c>
      <c r="M87" s="4">
        <v>0</v>
      </c>
      <c r="N87" s="4">
        <v>2</v>
      </c>
      <c r="O87" s="4">
        <v>2</v>
      </c>
      <c r="P87" s="4">
        <v>50</v>
      </c>
      <c r="Q87" s="4">
        <v>0</v>
      </c>
      <c r="R87" s="4">
        <v>2</v>
      </c>
      <c r="S87" s="4">
        <v>0</v>
      </c>
      <c r="T87" s="4">
        <v>0</v>
      </c>
      <c r="U87" s="4">
        <v>0</v>
      </c>
      <c r="V87" s="4">
        <v>50</v>
      </c>
      <c r="W87" s="4">
        <v>2</v>
      </c>
      <c r="X87" s="4">
        <v>50</v>
      </c>
      <c r="Y87" s="4">
        <v>50</v>
      </c>
      <c r="Z87" s="4">
        <v>0</v>
      </c>
      <c r="AA87" s="4">
        <v>2</v>
      </c>
      <c r="AB87" s="4">
        <v>2</v>
      </c>
      <c r="AC87" s="4">
        <v>2</v>
      </c>
      <c r="AD87" s="13">
        <v>169.69000244140625</v>
      </c>
      <c r="AE87" s="4">
        <f t="shared" si="12"/>
        <v>216</v>
      </c>
      <c r="AF87" s="13">
        <f t="shared" si="13"/>
        <v>385.69000244140625</v>
      </c>
      <c r="AG87" s="4">
        <v>0</v>
      </c>
      <c r="AH87" s="4">
        <v>0</v>
      </c>
      <c r="AI87" s="4">
        <v>0</v>
      </c>
      <c r="AJ87" s="4">
        <v>0</v>
      </c>
      <c r="AK87" s="4">
        <v>2</v>
      </c>
      <c r="AL87" s="4">
        <v>0</v>
      </c>
      <c r="AM87" s="4">
        <v>2</v>
      </c>
      <c r="AN87" s="4">
        <v>0</v>
      </c>
      <c r="AO87" s="4">
        <v>2</v>
      </c>
      <c r="AP87" s="4">
        <v>0</v>
      </c>
      <c r="AQ87" s="4">
        <v>0</v>
      </c>
      <c r="AR87" s="4">
        <v>0</v>
      </c>
      <c r="AS87" s="4">
        <v>2</v>
      </c>
      <c r="AT87" s="4">
        <v>0</v>
      </c>
      <c r="AU87" s="4">
        <v>2</v>
      </c>
      <c r="AV87" s="4">
        <v>2</v>
      </c>
      <c r="AW87" s="4">
        <v>0</v>
      </c>
      <c r="AX87" s="4">
        <v>2</v>
      </c>
      <c r="AY87" s="4">
        <v>2</v>
      </c>
      <c r="AZ87" s="4">
        <v>0</v>
      </c>
      <c r="BA87" s="13">
        <v>202.66999816894531</v>
      </c>
      <c r="BB87" s="4">
        <f t="shared" si="14"/>
        <v>16</v>
      </c>
      <c r="BC87" s="13">
        <f t="shared" si="15"/>
        <v>218.66999816894531</v>
      </c>
      <c r="BD87" s="13">
        <f t="shared" si="16"/>
        <v>218.66999816894531</v>
      </c>
      <c r="BE87" s="13">
        <f t="shared" si="17"/>
        <v>135.12903028918851</v>
      </c>
    </row>
    <row r="88" spans="1:57" ht="45" x14ac:dyDescent="0.25">
      <c r="A88" s="4">
        <v>73</v>
      </c>
      <c r="B88" s="8" t="s">
        <v>330</v>
      </c>
      <c r="C88" s="8">
        <v>1999</v>
      </c>
      <c r="D88" s="8">
        <v>1999</v>
      </c>
      <c r="E88" s="8">
        <v>1999</v>
      </c>
      <c r="F88" s="8">
        <v>1</v>
      </c>
      <c r="G88" s="8" t="s">
        <v>128</v>
      </c>
      <c r="H88" s="8" t="s">
        <v>129</v>
      </c>
      <c r="I88" s="8" t="s">
        <v>130</v>
      </c>
      <c r="J88" s="4">
        <v>0</v>
      </c>
      <c r="K88" s="4">
        <v>0</v>
      </c>
      <c r="L88" s="4">
        <v>0</v>
      </c>
      <c r="M88" s="4">
        <v>0</v>
      </c>
      <c r="N88" s="4">
        <v>0</v>
      </c>
      <c r="O88" s="4">
        <v>0</v>
      </c>
      <c r="P88" s="4">
        <v>0</v>
      </c>
      <c r="Q88" s="4">
        <v>0</v>
      </c>
      <c r="R88" s="4">
        <v>0</v>
      </c>
      <c r="S88" s="4">
        <v>2</v>
      </c>
      <c r="T88" s="4">
        <v>0</v>
      </c>
      <c r="U88" s="4">
        <v>50</v>
      </c>
      <c r="V88" s="4">
        <v>0</v>
      </c>
      <c r="W88" s="4">
        <v>0</v>
      </c>
      <c r="X88" s="4">
        <v>2</v>
      </c>
      <c r="Y88" s="4">
        <v>0</v>
      </c>
      <c r="Z88" s="4">
        <v>0</v>
      </c>
      <c r="AA88" s="4">
        <v>0</v>
      </c>
      <c r="AB88" s="4">
        <v>0</v>
      </c>
      <c r="AC88" s="4">
        <v>0</v>
      </c>
      <c r="AD88" s="13">
        <v>168.05999755859375</v>
      </c>
      <c r="AE88" s="4">
        <f t="shared" si="12"/>
        <v>54</v>
      </c>
      <c r="AF88" s="13">
        <f t="shared" si="13"/>
        <v>222.05999755859375</v>
      </c>
      <c r="AG88" s="4">
        <v>0</v>
      </c>
      <c r="AH88" s="4">
        <v>0</v>
      </c>
      <c r="AI88" s="4">
        <v>0</v>
      </c>
      <c r="AJ88" s="4">
        <v>0</v>
      </c>
      <c r="AK88" s="4">
        <v>0</v>
      </c>
      <c r="AL88" s="4">
        <v>2</v>
      </c>
      <c r="AM88" s="4">
        <v>0</v>
      </c>
      <c r="AN88" s="4">
        <v>0</v>
      </c>
      <c r="AO88" s="4">
        <v>0</v>
      </c>
      <c r="AP88" s="4">
        <v>0</v>
      </c>
      <c r="AQ88" s="4">
        <v>0</v>
      </c>
      <c r="AR88" s="4">
        <v>0</v>
      </c>
      <c r="AS88" s="4">
        <v>50</v>
      </c>
      <c r="AT88" s="4">
        <v>0</v>
      </c>
      <c r="AU88" s="4">
        <v>0</v>
      </c>
      <c r="AV88" s="4">
        <v>0</v>
      </c>
      <c r="AW88" s="4">
        <v>0</v>
      </c>
      <c r="AX88" s="4">
        <v>2</v>
      </c>
      <c r="AY88" s="4">
        <v>0</v>
      </c>
      <c r="AZ88" s="4">
        <v>2</v>
      </c>
      <c r="BA88" s="13">
        <v>172.96000671386719</v>
      </c>
      <c r="BB88" s="4">
        <f t="shared" si="14"/>
        <v>56</v>
      </c>
      <c r="BC88" s="13">
        <f t="shared" si="15"/>
        <v>228.96000671386719</v>
      </c>
      <c r="BD88" s="13">
        <f t="shared" si="16"/>
        <v>222.05999755859375</v>
      </c>
      <c r="BE88" s="13">
        <f t="shared" si="17"/>
        <v>138.77419092321907</v>
      </c>
    </row>
    <row r="89" spans="1:57" ht="60" x14ac:dyDescent="0.25">
      <c r="A89" s="4">
        <v>74</v>
      </c>
      <c r="B89" s="8" t="s">
        <v>237</v>
      </c>
      <c r="C89" s="8">
        <v>2002</v>
      </c>
      <c r="D89" s="8">
        <v>2002</v>
      </c>
      <c r="E89" s="8">
        <v>2002</v>
      </c>
      <c r="F89" s="8">
        <v>2</v>
      </c>
      <c r="G89" s="8" t="s">
        <v>21</v>
      </c>
      <c r="H89" s="8" t="s">
        <v>238</v>
      </c>
      <c r="I89" s="8" t="s">
        <v>239</v>
      </c>
      <c r="J89" s="4">
        <v>0</v>
      </c>
      <c r="K89" s="4">
        <v>0</v>
      </c>
      <c r="L89" s="4">
        <v>0</v>
      </c>
      <c r="M89" s="4">
        <v>0</v>
      </c>
      <c r="N89" s="4">
        <v>0</v>
      </c>
      <c r="O89" s="4">
        <v>0</v>
      </c>
      <c r="P89" s="4">
        <v>0</v>
      </c>
      <c r="Q89" s="4">
        <v>0</v>
      </c>
      <c r="R89" s="4">
        <v>0</v>
      </c>
      <c r="S89" s="4">
        <v>0</v>
      </c>
      <c r="T89" s="4">
        <v>0</v>
      </c>
      <c r="U89" s="4">
        <v>0</v>
      </c>
      <c r="V89" s="4">
        <v>2</v>
      </c>
      <c r="W89" s="4">
        <v>0</v>
      </c>
      <c r="X89" s="4">
        <v>50</v>
      </c>
      <c r="Y89" s="4">
        <v>50</v>
      </c>
      <c r="Z89" s="4">
        <v>0</v>
      </c>
      <c r="AA89" s="4">
        <v>2</v>
      </c>
      <c r="AB89" s="4">
        <v>50</v>
      </c>
      <c r="AC89" s="4">
        <v>2</v>
      </c>
      <c r="AD89" s="13">
        <v>199.41999816894531</v>
      </c>
      <c r="AE89" s="4">
        <f t="shared" si="12"/>
        <v>156</v>
      </c>
      <c r="AF89" s="13">
        <f t="shared" si="13"/>
        <v>355.41999816894531</v>
      </c>
      <c r="AG89" s="4">
        <v>0</v>
      </c>
      <c r="AH89" s="4">
        <v>2</v>
      </c>
      <c r="AI89" s="4">
        <v>0</v>
      </c>
      <c r="AJ89" s="4">
        <v>2</v>
      </c>
      <c r="AK89" s="4">
        <v>2</v>
      </c>
      <c r="AL89" s="4">
        <v>2</v>
      </c>
      <c r="AM89" s="4">
        <v>0</v>
      </c>
      <c r="AN89" s="4">
        <v>2</v>
      </c>
      <c r="AO89" s="4">
        <v>2</v>
      </c>
      <c r="AP89" s="4">
        <v>0</v>
      </c>
      <c r="AQ89" s="4">
        <v>0</v>
      </c>
      <c r="AR89" s="4">
        <v>0</v>
      </c>
      <c r="AS89" s="4">
        <v>0</v>
      </c>
      <c r="AT89" s="4">
        <v>0</v>
      </c>
      <c r="AU89" s="4">
        <v>0</v>
      </c>
      <c r="AV89" s="4">
        <v>0</v>
      </c>
      <c r="AW89" s="4">
        <v>2</v>
      </c>
      <c r="AX89" s="4">
        <v>0</v>
      </c>
      <c r="AY89" s="4">
        <v>2</v>
      </c>
      <c r="AZ89" s="4">
        <v>50</v>
      </c>
      <c r="BA89" s="13">
        <v>189.91000366210937</v>
      </c>
      <c r="BB89" s="4">
        <f t="shared" si="14"/>
        <v>66</v>
      </c>
      <c r="BC89" s="13">
        <f t="shared" si="15"/>
        <v>255.91000366210937</v>
      </c>
      <c r="BD89" s="13">
        <f t="shared" si="16"/>
        <v>255.91000366210937</v>
      </c>
      <c r="BE89" s="13">
        <f t="shared" si="17"/>
        <v>175.17204694850471</v>
      </c>
    </row>
    <row r="90" spans="1:57" ht="60" x14ac:dyDescent="0.25">
      <c r="A90" s="4" t="s">
        <v>455</v>
      </c>
      <c r="B90" s="8" t="s">
        <v>343</v>
      </c>
      <c r="C90" s="8">
        <v>2003</v>
      </c>
      <c r="D90" s="8">
        <v>2003</v>
      </c>
      <c r="E90" s="8">
        <v>2003</v>
      </c>
      <c r="F90" s="8">
        <v>1</v>
      </c>
      <c r="G90" s="8" t="s">
        <v>136</v>
      </c>
      <c r="H90" s="8" t="s">
        <v>137</v>
      </c>
      <c r="I90" s="8" t="s">
        <v>138</v>
      </c>
      <c r="J90" s="4">
        <v>0</v>
      </c>
      <c r="K90" s="4">
        <v>0</v>
      </c>
      <c r="L90" s="4">
        <v>0</v>
      </c>
      <c r="M90" s="4">
        <v>0</v>
      </c>
      <c r="N90" s="4">
        <v>0</v>
      </c>
      <c r="O90" s="4">
        <v>0</v>
      </c>
      <c r="P90" s="4">
        <v>0</v>
      </c>
      <c r="Q90" s="4">
        <v>0</v>
      </c>
      <c r="R90" s="4">
        <v>0</v>
      </c>
      <c r="S90" s="4">
        <v>0</v>
      </c>
      <c r="T90" s="4">
        <v>0</v>
      </c>
      <c r="U90" s="4">
        <v>0</v>
      </c>
      <c r="V90" s="4">
        <v>0</v>
      </c>
      <c r="W90" s="4"/>
      <c r="X90" s="4"/>
      <c r="Y90" s="4"/>
      <c r="Z90" s="4"/>
      <c r="AA90" s="4"/>
      <c r="AB90" s="4"/>
      <c r="AC90" s="4"/>
      <c r="AD90" s="13"/>
      <c r="AE90" s="4">
        <f t="shared" si="12"/>
        <v>0</v>
      </c>
      <c r="AF90" s="13" t="s">
        <v>457</v>
      </c>
      <c r="AG90" s="4">
        <v>0</v>
      </c>
      <c r="AH90" s="4">
        <v>0</v>
      </c>
      <c r="AI90" s="4">
        <v>0</v>
      </c>
      <c r="AJ90" s="4">
        <v>0</v>
      </c>
      <c r="AK90" s="4">
        <v>2</v>
      </c>
      <c r="AL90" s="4">
        <v>0</v>
      </c>
      <c r="AM90" s="4">
        <v>0</v>
      </c>
      <c r="AN90" s="4">
        <v>2</v>
      </c>
      <c r="AO90" s="4">
        <v>0</v>
      </c>
      <c r="AP90" s="4">
        <v>0</v>
      </c>
      <c r="AQ90" s="4">
        <v>0</v>
      </c>
      <c r="AR90" s="4">
        <v>0</v>
      </c>
      <c r="AS90" s="4">
        <v>0</v>
      </c>
      <c r="AT90" s="4">
        <v>50</v>
      </c>
      <c r="AU90" s="4">
        <v>2</v>
      </c>
      <c r="AV90" s="4">
        <v>50</v>
      </c>
      <c r="AW90" s="4">
        <v>0</v>
      </c>
      <c r="AX90" s="4">
        <v>0</v>
      </c>
      <c r="AY90" s="4">
        <v>0</v>
      </c>
      <c r="AZ90" s="4">
        <v>2</v>
      </c>
      <c r="BA90" s="13">
        <v>163.57000732421875</v>
      </c>
      <c r="BB90" s="4">
        <f t="shared" si="14"/>
        <v>108</v>
      </c>
      <c r="BC90" s="13">
        <f t="shared" si="15"/>
        <v>271.57000732421875</v>
      </c>
      <c r="BD90" s="13">
        <f t="shared" si="16"/>
        <v>271.57000732421875</v>
      </c>
      <c r="BE90" s="13">
        <f t="shared" si="17"/>
        <v>192.01076056367609</v>
      </c>
    </row>
    <row r="91" spans="1:57" ht="30" x14ac:dyDescent="0.25">
      <c r="A91" s="4">
        <v>75</v>
      </c>
      <c r="B91" s="8" t="s">
        <v>235</v>
      </c>
      <c r="C91" s="8">
        <v>2002</v>
      </c>
      <c r="D91" s="8">
        <v>2002</v>
      </c>
      <c r="E91" s="8">
        <v>2002</v>
      </c>
      <c r="F91" s="8">
        <v>2</v>
      </c>
      <c r="G91" s="8" t="s">
        <v>87</v>
      </c>
      <c r="H91" s="8" t="s">
        <v>236</v>
      </c>
      <c r="I91" s="8" t="s">
        <v>89</v>
      </c>
      <c r="J91" s="4">
        <v>0</v>
      </c>
      <c r="K91" s="4">
        <v>0</v>
      </c>
      <c r="L91" s="4">
        <v>0</v>
      </c>
      <c r="M91" s="4">
        <v>2</v>
      </c>
      <c r="N91" s="4">
        <v>0</v>
      </c>
      <c r="O91" s="4">
        <v>2</v>
      </c>
      <c r="P91" s="4">
        <v>50</v>
      </c>
      <c r="Q91" s="4">
        <v>0</v>
      </c>
      <c r="R91" s="4">
        <v>50</v>
      </c>
      <c r="S91" s="4">
        <v>0</v>
      </c>
      <c r="T91" s="4">
        <v>0</v>
      </c>
      <c r="U91" s="4">
        <v>0</v>
      </c>
      <c r="V91" s="4">
        <v>50</v>
      </c>
      <c r="W91" s="4">
        <v>0</v>
      </c>
      <c r="X91" s="4">
        <v>0</v>
      </c>
      <c r="Y91" s="4">
        <v>2</v>
      </c>
      <c r="Z91" s="4">
        <v>0</v>
      </c>
      <c r="AA91" s="4"/>
      <c r="AB91" s="4"/>
      <c r="AC91" s="4"/>
      <c r="AD91" s="13"/>
      <c r="AE91" s="4">
        <f t="shared" si="12"/>
        <v>156</v>
      </c>
      <c r="AF91" s="13" t="s">
        <v>457</v>
      </c>
      <c r="AG91" s="4">
        <v>0</v>
      </c>
      <c r="AH91" s="4">
        <v>0</v>
      </c>
      <c r="AI91" s="4">
        <v>0</v>
      </c>
      <c r="AJ91" s="4">
        <v>0</v>
      </c>
      <c r="AK91" s="4">
        <v>2</v>
      </c>
      <c r="AL91" s="4">
        <v>0</v>
      </c>
      <c r="AM91" s="4">
        <v>50</v>
      </c>
      <c r="AN91" s="4">
        <v>0</v>
      </c>
      <c r="AO91" s="4">
        <v>0</v>
      </c>
      <c r="AP91" s="4">
        <v>0</v>
      </c>
      <c r="AQ91" s="4">
        <v>0</v>
      </c>
      <c r="AR91" s="4">
        <v>2</v>
      </c>
      <c r="AS91" s="4">
        <v>0</v>
      </c>
      <c r="AT91" s="4">
        <v>0</v>
      </c>
      <c r="AU91" s="4">
        <v>0</v>
      </c>
      <c r="AV91" s="4">
        <v>2</v>
      </c>
      <c r="AW91" s="4">
        <v>0</v>
      </c>
      <c r="AX91" s="4">
        <v>0</v>
      </c>
      <c r="AY91" s="4">
        <v>0</v>
      </c>
      <c r="AZ91" s="4">
        <v>2</v>
      </c>
      <c r="BA91" s="13">
        <v>226.57000732421875</v>
      </c>
      <c r="BB91" s="4">
        <f t="shared" si="14"/>
        <v>58</v>
      </c>
      <c r="BC91" s="13">
        <f t="shared" si="15"/>
        <v>284.57000732421875</v>
      </c>
      <c r="BD91" s="13">
        <f t="shared" si="16"/>
        <v>284.57000732421875</v>
      </c>
      <c r="BE91" s="13">
        <f t="shared" si="17"/>
        <v>205.98925518733199</v>
      </c>
    </row>
    <row r="92" spans="1:57" ht="30" x14ac:dyDescent="0.25">
      <c r="A92" s="4">
        <v>76</v>
      </c>
      <c r="B92" s="8" t="s">
        <v>295</v>
      </c>
      <c r="C92" s="8">
        <v>1999</v>
      </c>
      <c r="D92" s="8">
        <v>1999</v>
      </c>
      <c r="E92" s="8">
        <v>1999</v>
      </c>
      <c r="F92" s="8">
        <v>1</v>
      </c>
      <c r="G92" s="8" t="s">
        <v>25</v>
      </c>
      <c r="H92" s="8" t="s">
        <v>122</v>
      </c>
      <c r="I92" s="8" t="s">
        <v>123</v>
      </c>
      <c r="J92" s="4">
        <v>0</v>
      </c>
      <c r="K92" s="4">
        <v>0</v>
      </c>
      <c r="L92" s="4">
        <v>0</v>
      </c>
      <c r="M92" s="4">
        <v>0</v>
      </c>
      <c r="N92" s="4">
        <v>2</v>
      </c>
      <c r="O92" s="4">
        <v>0</v>
      </c>
      <c r="P92" s="4">
        <v>2</v>
      </c>
      <c r="Q92" s="4">
        <v>0</v>
      </c>
      <c r="R92" s="4">
        <v>0</v>
      </c>
      <c r="S92" s="4">
        <v>0</v>
      </c>
      <c r="T92" s="4">
        <v>0</v>
      </c>
      <c r="U92" s="4">
        <v>2</v>
      </c>
      <c r="V92" s="4">
        <v>0</v>
      </c>
      <c r="W92" s="4">
        <v>2</v>
      </c>
      <c r="X92" s="4">
        <v>0</v>
      </c>
      <c r="Y92" s="4">
        <v>2</v>
      </c>
      <c r="Z92" s="4">
        <v>0</v>
      </c>
      <c r="AA92" s="4">
        <v>50</v>
      </c>
      <c r="AB92" s="4">
        <v>2</v>
      </c>
      <c r="AC92" s="4">
        <v>50</v>
      </c>
      <c r="AD92" s="13">
        <v>198.42999267578125</v>
      </c>
      <c r="AE92" s="4">
        <f t="shared" si="12"/>
        <v>112</v>
      </c>
      <c r="AF92" s="13">
        <f t="shared" si="13"/>
        <v>310.42999267578125</v>
      </c>
      <c r="AG92" s="4">
        <v>0</v>
      </c>
      <c r="AH92" s="4">
        <v>0</v>
      </c>
      <c r="AI92" s="4">
        <v>0</v>
      </c>
      <c r="AJ92" s="4">
        <v>0</v>
      </c>
      <c r="AK92" s="4">
        <v>2</v>
      </c>
      <c r="AL92" s="4">
        <v>0</v>
      </c>
      <c r="AM92" s="4">
        <v>50</v>
      </c>
      <c r="AN92" s="4">
        <v>0</v>
      </c>
      <c r="AO92" s="4">
        <v>50</v>
      </c>
      <c r="AP92" s="4">
        <v>0</v>
      </c>
      <c r="AQ92" s="4">
        <v>0</v>
      </c>
      <c r="AR92" s="4">
        <v>0</v>
      </c>
      <c r="AS92" s="4">
        <v>0</v>
      </c>
      <c r="AT92" s="4">
        <v>0</v>
      </c>
      <c r="AU92" s="4">
        <v>2</v>
      </c>
      <c r="AV92" s="4">
        <v>0</v>
      </c>
      <c r="AW92" s="4">
        <v>0</v>
      </c>
      <c r="AX92" s="4">
        <v>2</v>
      </c>
      <c r="AY92" s="4">
        <v>0</v>
      </c>
      <c r="AZ92" s="4">
        <v>2</v>
      </c>
      <c r="BA92" s="13">
        <v>181.11000061035156</v>
      </c>
      <c r="BB92" s="4">
        <f t="shared" si="14"/>
        <v>108</v>
      </c>
      <c r="BC92" s="13">
        <f t="shared" si="15"/>
        <v>289.11000061035156</v>
      </c>
      <c r="BD92" s="13">
        <f t="shared" si="16"/>
        <v>289.11000061035156</v>
      </c>
      <c r="BE92" s="13">
        <f t="shared" si="17"/>
        <v>210.87096839822749</v>
      </c>
    </row>
    <row r="93" spans="1:57" ht="30" x14ac:dyDescent="0.25">
      <c r="A93" s="4">
        <v>77</v>
      </c>
      <c r="B93" s="8" t="s">
        <v>255</v>
      </c>
      <c r="C93" s="8">
        <v>2000</v>
      </c>
      <c r="D93" s="8">
        <v>2000</v>
      </c>
      <c r="E93" s="8">
        <v>2000</v>
      </c>
      <c r="F93" s="8">
        <v>3</v>
      </c>
      <c r="G93" s="8" t="s">
        <v>196</v>
      </c>
      <c r="H93" s="8" t="s">
        <v>180</v>
      </c>
      <c r="I93" s="8" t="s">
        <v>256</v>
      </c>
      <c r="J93" s="4">
        <v>2</v>
      </c>
      <c r="K93" s="4">
        <v>2</v>
      </c>
      <c r="L93" s="4">
        <v>0</v>
      </c>
      <c r="M93" s="4">
        <v>0</v>
      </c>
      <c r="N93" s="4">
        <v>0</v>
      </c>
      <c r="O93" s="4">
        <v>2</v>
      </c>
      <c r="P93" s="4">
        <v>50</v>
      </c>
      <c r="Q93" s="4">
        <v>2</v>
      </c>
      <c r="R93" s="4">
        <v>2</v>
      </c>
      <c r="S93" s="4">
        <v>0</v>
      </c>
      <c r="T93" s="4">
        <v>0</v>
      </c>
      <c r="U93" s="4">
        <v>2</v>
      </c>
      <c r="V93" s="4">
        <v>0</v>
      </c>
      <c r="W93" s="4">
        <v>0</v>
      </c>
      <c r="X93" s="4">
        <v>0</v>
      </c>
      <c r="Y93" s="4">
        <v>2</v>
      </c>
      <c r="Z93" s="4">
        <v>0</v>
      </c>
      <c r="AA93" s="4">
        <v>50</v>
      </c>
      <c r="AB93" s="4">
        <v>50</v>
      </c>
      <c r="AC93" s="4">
        <v>50</v>
      </c>
      <c r="AD93" s="13">
        <v>159.55999755859375</v>
      </c>
      <c r="AE93" s="4">
        <f t="shared" si="12"/>
        <v>214</v>
      </c>
      <c r="AF93" s="13">
        <f t="shared" si="13"/>
        <v>373.55999755859375</v>
      </c>
      <c r="AG93" s="4">
        <v>2</v>
      </c>
      <c r="AH93" s="4">
        <v>2</v>
      </c>
      <c r="AI93" s="4">
        <v>0</v>
      </c>
      <c r="AJ93" s="4">
        <v>0</v>
      </c>
      <c r="AK93" s="4">
        <v>2</v>
      </c>
      <c r="AL93" s="4">
        <v>0</v>
      </c>
      <c r="AM93" s="4">
        <v>50</v>
      </c>
      <c r="AN93" s="4">
        <v>0</v>
      </c>
      <c r="AO93" s="4">
        <v>2</v>
      </c>
      <c r="AP93" s="4">
        <v>0</v>
      </c>
      <c r="AQ93" s="4">
        <v>0</v>
      </c>
      <c r="AR93" s="4">
        <v>2</v>
      </c>
      <c r="AS93" s="4">
        <v>2</v>
      </c>
      <c r="AT93" s="4">
        <v>0</v>
      </c>
      <c r="AU93" s="4">
        <v>2</v>
      </c>
      <c r="AV93" s="4">
        <v>2</v>
      </c>
      <c r="AW93" s="4">
        <v>0</v>
      </c>
      <c r="AX93" s="4">
        <v>50</v>
      </c>
      <c r="AY93" s="4">
        <v>2</v>
      </c>
      <c r="AZ93" s="4">
        <v>2</v>
      </c>
      <c r="BA93" s="13">
        <v>193.94999694824219</v>
      </c>
      <c r="BB93" s="4">
        <f t="shared" si="14"/>
        <v>120</v>
      </c>
      <c r="BC93" s="13">
        <f t="shared" si="15"/>
        <v>313.94999694824219</v>
      </c>
      <c r="BD93" s="13">
        <f t="shared" si="16"/>
        <v>313.94999694824219</v>
      </c>
      <c r="BE93" s="13">
        <f t="shared" si="17"/>
        <v>237.5806418798303</v>
      </c>
    </row>
    <row r="94" spans="1:57" ht="30" x14ac:dyDescent="0.25">
      <c r="A94" s="4">
        <v>78</v>
      </c>
      <c r="B94" s="8" t="s">
        <v>184</v>
      </c>
      <c r="C94" s="8">
        <v>2001</v>
      </c>
      <c r="D94" s="8">
        <v>2001</v>
      </c>
      <c r="E94" s="8">
        <v>2001</v>
      </c>
      <c r="F94" s="8">
        <v>3</v>
      </c>
      <c r="G94" s="8" t="s">
        <v>87</v>
      </c>
      <c r="H94" s="8" t="s">
        <v>88</v>
      </c>
      <c r="I94" s="8" t="s">
        <v>89</v>
      </c>
      <c r="J94" s="4">
        <v>0</v>
      </c>
      <c r="K94" s="4">
        <v>0</v>
      </c>
      <c r="L94" s="4">
        <v>0</v>
      </c>
      <c r="M94" s="4">
        <v>0</v>
      </c>
      <c r="N94" s="4">
        <v>0</v>
      </c>
      <c r="O94" s="4">
        <v>0</v>
      </c>
      <c r="P94" s="4">
        <v>2</v>
      </c>
      <c r="Q94" s="4">
        <v>0</v>
      </c>
      <c r="R94" s="4">
        <v>0</v>
      </c>
      <c r="S94" s="4">
        <v>0</v>
      </c>
      <c r="T94" s="4">
        <v>0</v>
      </c>
      <c r="U94" s="4">
        <v>50</v>
      </c>
      <c r="V94" s="4">
        <v>2</v>
      </c>
      <c r="W94" s="4">
        <v>0</v>
      </c>
      <c r="X94" s="4">
        <v>50</v>
      </c>
      <c r="Y94" s="4">
        <v>2</v>
      </c>
      <c r="Z94" s="4">
        <v>0</v>
      </c>
      <c r="AA94" s="4">
        <v>0</v>
      </c>
      <c r="AB94" s="4">
        <v>0</v>
      </c>
      <c r="AC94" s="4">
        <v>50</v>
      </c>
      <c r="AD94" s="13">
        <v>252.53999328613281</v>
      </c>
      <c r="AE94" s="4">
        <f t="shared" si="12"/>
        <v>156</v>
      </c>
      <c r="AF94" s="13">
        <f t="shared" si="13"/>
        <v>408.53999328613281</v>
      </c>
      <c r="AG94" s="4">
        <v>0</v>
      </c>
      <c r="AH94" s="4">
        <v>0</v>
      </c>
      <c r="AI94" s="4">
        <v>0</v>
      </c>
      <c r="AJ94" s="4">
        <v>0</v>
      </c>
      <c r="AK94" s="4">
        <v>0</v>
      </c>
      <c r="AL94" s="4">
        <v>2</v>
      </c>
      <c r="AM94" s="4">
        <v>0</v>
      </c>
      <c r="AN94" s="4">
        <v>2</v>
      </c>
      <c r="AO94" s="4">
        <v>0</v>
      </c>
      <c r="AP94" s="4">
        <v>0</v>
      </c>
      <c r="AQ94" s="4">
        <v>0</v>
      </c>
      <c r="AR94" s="4">
        <v>0</v>
      </c>
      <c r="AS94" s="4">
        <v>50</v>
      </c>
      <c r="AT94" s="4">
        <v>0</v>
      </c>
      <c r="AU94" s="4">
        <v>0</v>
      </c>
      <c r="AV94" s="4">
        <v>0</v>
      </c>
      <c r="AW94" s="4">
        <v>0</v>
      </c>
      <c r="AX94" s="4">
        <v>2</v>
      </c>
      <c r="AY94" s="4">
        <v>0</v>
      </c>
      <c r="AZ94" s="4">
        <v>50</v>
      </c>
      <c r="BA94" s="13">
        <v>218.66999816894531</v>
      </c>
      <c r="BB94" s="4">
        <f t="shared" si="14"/>
        <v>106</v>
      </c>
      <c r="BC94" s="13">
        <f t="shared" si="15"/>
        <v>324.66999816894531</v>
      </c>
      <c r="BD94" s="13">
        <f t="shared" si="16"/>
        <v>324.66999816894531</v>
      </c>
      <c r="BE94" s="13">
        <f t="shared" si="17"/>
        <v>249.10752491284441</v>
      </c>
    </row>
    <row r="95" spans="1:57" ht="45" x14ac:dyDescent="0.25">
      <c r="A95" s="4">
        <v>79</v>
      </c>
      <c r="B95" s="8" t="s">
        <v>182</v>
      </c>
      <c r="C95" s="8">
        <v>2000</v>
      </c>
      <c r="D95" s="8">
        <v>2000</v>
      </c>
      <c r="E95" s="8">
        <v>2000</v>
      </c>
      <c r="F95" s="8">
        <v>2</v>
      </c>
      <c r="G95" s="8" t="s">
        <v>179</v>
      </c>
      <c r="H95" s="8" t="s">
        <v>180</v>
      </c>
      <c r="I95" s="8" t="s">
        <v>181</v>
      </c>
      <c r="J95" s="4">
        <v>50</v>
      </c>
      <c r="K95" s="4">
        <v>0</v>
      </c>
      <c r="L95" s="4">
        <v>2</v>
      </c>
      <c r="M95" s="4">
        <v>0</v>
      </c>
      <c r="N95" s="4">
        <v>0</v>
      </c>
      <c r="O95" s="4">
        <v>0</v>
      </c>
      <c r="P95" s="4">
        <v>0</v>
      </c>
      <c r="Q95" s="4">
        <v>2</v>
      </c>
      <c r="R95" s="4">
        <v>2</v>
      </c>
      <c r="S95" s="4">
        <v>0</v>
      </c>
      <c r="T95" s="4">
        <v>0</v>
      </c>
      <c r="U95" s="4">
        <v>50</v>
      </c>
      <c r="V95" s="4">
        <v>50</v>
      </c>
      <c r="W95" s="4">
        <v>0</v>
      </c>
      <c r="X95" s="4">
        <v>0</v>
      </c>
      <c r="Y95" s="4">
        <v>2</v>
      </c>
      <c r="Z95" s="4">
        <v>0</v>
      </c>
      <c r="AA95" s="4">
        <v>0</v>
      </c>
      <c r="AB95" s="4">
        <v>0</v>
      </c>
      <c r="AC95" s="4">
        <v>50</v>
      </c>
      <c r="AD95" s="13">
        <v>145.39999389648437</v>
      </c>
      <c r="AE95" s="4">
        <f t="shared" si="12"/>
        <v>208</v>
      </c>
      <c r="AF95" s="13">
        <f t="shared" si="13"/>
        <v>353.39999389648438</v>
      </c>
      <c r="AG95" s="4">
        <v>2</v>
      </c>
      <c r="AH95" s="4">
        <v>0</v>
      </c>
      <c r="AI95" s="4">
        <v>0</v>
      </c>
      <c r="AJ95" s="4">
        <v>2</v>
      </c>
      <c r="AK95" s="4">
        <v>2</v>
      </c>
      <c r="AL95" s="4">
        <v>0</v>
      </c>
      <c r="AM95" s="4">
        <v>50</v>
      </c>
      <c r="AN95" s="4">
        <v>2</v>
      </c>
      <c r="AO95" s="4">
        <v>0</v>
      </c>
      <c r="AP95" s="4">
        <v>2</v>
      </c>
      <c r="AQ95" s="4">
        <v>0</v>
      </c>
      <c r="AR95" s="4">
        <v>50</v>
      </c>
      <c r="AS95" s="4">
        <v>0</v>
      </c>
      <c r="AT95" s="4">
        <v>0</v>
      </c>
      <c r="AU95" s="4">
        <v>50</v>
      </c>
      <c r="AV95" s="4">
        <v>50</v>
      </c>
      <c r="AW95" s="4">
        <v>2</v>
      </c>
      <c r="AX95" s="4">
        <v>0</v>
      </c>
      <c r="AY95" s="4">
        <v>0</v>
      </c>
      <c r="AZ95" s="4">
        <v>50</v>
      </c>
      <c r="BA95" s="13">
        <v>181.91000366210937</v>
      </c>
      <c r="BB95" s="4">
        <f t="shared" si="14"/>
        <v>262</v>
      </c>
      <c r="BC95" s="13">
        <f t="shared" si="15"/>
        <v>443.91000366210937</v>
      </c>
      <c r="BD95" s="13">
        <f t="shared" si="16"/>
        <v>353.39999389648438</v>
      </c>
      <c r="BE95" s="13">
        <f t="shared" si="17"/>
        <v>279.99999343707998</v>
      </c>
    </row>
    <row r="96" spans="1:57" ht="30" x14ac:dyDescent="0.25">
      <c r="A96" s="4">
        <v>80</v>
      </c>
      <c r="B96" s="8" t="s">
        <v>24</v>
      </c>
      <c r="C96" s="8">
        <v>2002</v>
      </c>
      <c r="D96" s="8">
        <v>2002</v>
      </c>
      <c r="E96" s="8">
        <v>2002</v>
      </c>
      <c r="F96" s="8">
        <v>3</v>
      </c>
      <c r="G96" s="8" t="s">
        <v>25</v>
      </c>
      <c r="H96" s="8" t="s">
        <v>26</v>
      </c>
      <c r="I96" s="8" t="s">
        <v>27</v>
      </c>
      <c r="J96" s="4">
        <v>0</v>
      </c>
      <c r="K96" s="4">
        <v>0</v>
      </c>
      <c r="L96" s="4">
        <v>0</v>
      </c>
      <c r="M96" s="4">
        <v>50</v>
      </c>
      <c r="N96" s="4">
        <v>2</v>
      </c>
      <c r="O96" s="4">
        <v>2</v>
      </c>
      <c r="P96" s="4">
        <v>50</v>
      </c>
      <c r="Q96" s="4">
        <v>50</v>
      </c>
      <c r="R96" s="4">
        <v>2</v>
      </c>
      <c r="S96" s="4">
        <v>2</v>
      </c>
      <c r="T96" s="4">
        <v>0</v>
      </c>
      <c r="U96" s="4">
        <v>50</v>
      </c>
      <c r="V96" s="4">
        <v>50</v>
      </c>
      <c r="W96" s="4">
        <v>0</v>
      </c>
      <c r="X96" s="4">
        <v>0</v>
      </c>
      <c r="Y96" s="4">
        <v>2</v>
      </c>
      <c r="Z96" s="4">
        <v>0</v>
      </c>
      <c r="AA96" s="4">
        <v>2</v>
      </c>
      <c r="AB96" s="4">
        <v>2</v>
      </c>
      <c r="AC96" s="4">
        <v>50</v>
      </c>
      <c r="AD96" s="13"/>
      <c r="AE96" s="4">
        <f t="shared" si="12"/>
        <v>314</v>
      </c>
      <c r="AF96" s="13" t="s">
        <v>457</v>
      </c>
      <c r="AG96" s="4">
        <v>0</v>
      </c>
      <c r="AH96" s="4">
        <v>2</v>
      </c>
      <c r="AI96" s="4">
        <v>0</v>
      </c>
      <c r="AJ96" s="4">
        <v>0</v>
      </c>
      <c r="AK96" s="4">
        <v>0</v>
      </c>
      <c r="AL96" s="4">
        <v>0</v>
      </c>
      <c r="AM96" s="4">
        <v>50</v>
      </c>
      <c r="AN96" s="4">
        <v>0</v>
      </c>
      <c r="AO96" s="4">
        <v>0</v>
      </c>
      <c r="AP96" s="4">
        <v>2</v>
      </c>
      <c r="AQ96" s="4">
        <v>0</v>
      </c>
      <c r="AR96" s="4">
        <v>50</v>
      </c>
      <c r="AS96" s="4">
        <v>0</v>
      </c>
      <c r="AT96" s="4">
        <v>50</v>
      </c>
      <c r="AU96" s="4">
        <v>2</v>
      </c>
      <c r="AV96" s="4">
        <v>2</v>
      </c>
      <c r="AW96" s="4">
        <v>0</v>
      </c>
      <c r="AX96" s="4">
        <v>0</v>
      </c>
      <c r="AY96" s="4">
        <v>2</v>
      </c>
      <c r="AZ96" s="4">
        <v>2</v>
      </c>
      <c r="BA96" s="13">
        <v>254.16000366210937</v>
      </c>
      <c r="BB96" s="4">
        <f t="shared" si="14"/>
        <v>162</v>
      </c>
      <c r="BC96" s="13">
        <f t="shared" si="15"/>
        <v>416.16000366210937</v>
      </c>
      <c r="BD96" s="13">
        <f t="shared" si="16"/>
        <v>416.16000366210937</v>
      </c>
      <c r="BE96" s="13">
        <f t="shared" si="17"/>
        <v>347.48387490549396</v>
      </c>
    </row>
    <row r="97" spans="1:57" ht="30" x14ac:dyDescent="0.25">
      <c r="A97" s="4">
        <v>81</v>
      </c>
      <c r="B97" s="8" t="s">
        <v>327</v>
      </c>
      <c r="C97" s="8">
        <v>2002</v>
      </c>
      <c r="D97" s="8">
        <v>2002</v>
      </c>
      <c r="E97" s="8">
        <v>2002</v>
      </c>
      <c r="F97" s="8">
        <v>3</v>
      </c>
      <c r="G97" s="8" t="s">
        <v>10</v>
      </c>
      <c r="H97" s="8" t="s">
        <v>10</v>
      </c>
      <c r="I97" s="8" t="s">
        <v>328</v>
      </c>
      <c r="J97" s="4">
        <v>0</v>
      </c>
      <c r="K97" s="4">
        <v>0</v>
      </c>
      <c r="L97" s="4">
        <v>0</v>
      </c>
      <c r="M97" s="4">
        <v>0</v>
      </c>
      <c r="N97" s="4">
        <v>0</v>
      </c>
      <c r="O97" s="4">
        <v>2</v>
      </c>
      <c r="P97" s="4">
        <v>50</v>
      </c>
      <c r="Q97" s="4">
        <v>0</v>
      </c>
      <c r="R97" s="4">
        <v>50</v>
      </c>
      <c r="S97" s="4">
        <v>0</v>
      </c>
      <c r="T97" s="4">
        <v>0</v>
      </c>
      <c r="U97" s="4">
        <v>50</v>
      </c>
      <c r="V97" s="4">
        <v>50</v>
      </c>
      <c r="W97" s="4">
        <v>0</v>
      </c>
      <c r="X97" s="4">
        <v>0</v>
      </c>
      <c r="Y97" s="4">
        <v>0</v>
      </c>
      <c r="Z97" s="4">
        <v>50</v>
      </c>
      <c r="AA97" s="4">
        <v>0</v>
      </c>
      <c r="AB97" s="4">
        <v>50</v>
      </c>
      <c r="AC97" s="4">
        <v>50</v>
      </c>
      <c r="AD97" s="13">
        <v>211.60000610351562</v>
      </c>
      <c r="AE97" s="4">
        <f t="shared" si="12"/>
        <v>352</v>
      </c>
      <c r="AF97" s="13">
        <f t="shared" si="13"/>
        <v>563.60000610351562</v>
      </c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13"/>
      <c r="BB97" s="4">
        <f t="shared" si="14"/>
        <v>0</v>
      </c>
      <c r="BC97" s="13" t="s">
        <v>456</v>
      </c>
      <c r="BD97" s="13">
        <f t="shared" si="16"/>
        <v>563.60000610351562</v>
      </c>
      <c r="BE97" s="13">
        <f t="shared" si="17"/>
        <v>506.02151193926409</v>
      </c>
    </row>
    <row r="98" spans="1:57" ht="30" x14ac:dyDescent="0.25">
      <c r="A98" s="4"/>
      <c r="B98" s="8" t="s">
        <v>298</v>
      </c>
      <c r="C98" s="8">
        <v>1998</v>
      </c>
      <c r="D98" s="8">
        <v>1998</v>
      </c>
      <c r="E98" s="8">
        <v>1998</v>
      </c>
      <c r="F98" s="8" t="s">
        <v>33</v>
      </c>
      <c r="G98" s="8" t="s">
        <v>299</v>
      </c>
      <c r="H98" s="8" t="s">
        <v>300</v>
      </c>
      <c r="I98" s="8" t="s">
        <v>301</v>
      </c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13"/>
      <c r="AE98" s="4">
        <f t="shared" si="12"/>
        <v>0</v>
      </c>
      <c r="AF98" s="13" t="s">
        <v>456</v>
      </c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13"/>
      <c r="BB98" s="4">
        <f t="shared" si="14"/>
        <v>0</v>
      </c>
      <c r="BC98" s="13" t="s">
        <v>456</v>
      </c>
      <c r="BD98" s="13"/>
      <c r="BE98" s="13" t="str">
        <f t="shared" si="17"/>
        <v/>
      </c>
    </row>
    <row r="99" spans="1:57" x14ac:dyDescent="0.25">
      <c r="B99" s="1" t="s">
        <v>317</v>
      </c>
      <c r="C99" s="1">
        <v>2001</v>
      </c>
      <c r="D99" s="1">
        <v>2001</v>
      </c>
      <c r="E99" s="1">
        <v>2001</v>
      </c>
      <c r="F99" s="1">
        <v>1</v>
      </c>
      <c r="G99" s="1" t="s">
        <v>16</v>
      </c>
      <c r="H99" s="1" t="s">
        <v>17</v>
      </c>
      <c r="I99" s="1" t="s">
        <v>198</v>
      </c>
      <c r="AF99" s="1" t="s">
        <v>456</v>
      </c>
      <c r="BC99" s="1" t="s">
        <v>456</v>
      </c>
    </row>
    <row r="101" spans="1:57" ht="18.75" x14ac:dyDescent="0.25">
      <c r="A101" s="29" t="s">
        <v>458</v>
      </c>
      <c r="B101" s="29"/>
      <c r="C101" s="29"/>
      <c r="D101" s="29"/>
      <c r="E101" s="29"/>
      <c r="F101" s="29"/>
      <c r="G101" s="29"/>
      <c r="H101" s="29"/>
      <c r="I101" s="29"/>
      <c r="J101" s="29"/>
    </row>
    <row r="102" spans="1:57" x14ac:dyDescent="0.25">
      <c r="A102" s="52" t="s">
        <v>446</v>
      </c>
      <c r="B102" s="52" t="s">
        <v>1</v>
      </c>
      <c r="C102" s="52" t="s">
        <v>2</v>
      </c>
      <c r="D102" s="52" t="s">
        <v>346</v>
      </c>
      <c r="E102" s="52" t="s">
        <v>347</v>
      </c>
      <c r="F102" s="52" t="s">
        <v>3</v>
      </c>
      <c r="G102" s="52" t="s">
        <v>4</v>
      </c>
      <c r="H102" s="52" t="s">
        <v>5</v>
      </c>
      <c r="I102" s="52" t="s">
        <v>6</v>
      </c>
      <c r="J102" s="54" t="s">
        <v>448</v>
      </c>
      <c r="K102" s="55"/>
      <c r="L102" s="55"/>
      <c r="M102" s="55"/>
      <c r="N102" s="55"/>
      <c r="O102" s="55"/>
      <c r="P102" s="55"/>
      <c r="Q102" s="55"/>
      <c r="R102" s="55"/>
      <c r="S102" s="55"/>
      <c r="T102" s="55"/>
      <c r="U102" s="55"/>
      <c r="V102" s="55"/>
      <c r="W102" s="55"/>
      <c r="X102" s="55"/>
      <c r="Y102" s="55"/>
      <c r="Z102" s="55"/>
      <c r="AA102" s="55"/>
      <c r="AB102" s="55"/>
      <c r="AC102" s="55"/>
      <c r="AD102" s="55"/>
      <c r="AE102" s="55"/>
      <c r="AF102" s="56"/>
      <c r="AG102" s="54" t="s">
        <v>452</v>
      </c>
      <c r="AH102" s="55"/>
      <c r="AI102" s="55"/>
      <c r="AJ102" s="55"/>
      <c r="AK102" s="55"/>
      <c r="AL102" s="55"/>
      <c r="AM102" s="55"/>
      <c r="AN102" s="55"/>
      <c r="AO102" s="55"/>
      <c r="AP102" s="55"/>
      <c r="AQ102" s="55"/>
      <c r="AR102" s="55"/>
      <c r="AS102" s="55"/>
      <c r="AT102" s="55"/>
      <c r="AU102" s="55"/>
      <c r="AV102" s="55"/>
      <c r="AW102" s="55"/>
      <c r="AX102" s="55"/>
      <c r="AY102" s="55"/>
      <c r="AZ102" s="55"/>
      <c r="BA102" s="55"/>
      <c r="BB102" s="55"/>
      <c r="BC102" s="56"/>
      <c r="BD102" s="52" t="s">
        <v>453</v>
      </c>
      <c r="BE102" s="52" t="s">
        <v>454</v>
      </c>
    </row>
    <row r="103" spans="1:57" x14ac:dyDescent="0.25">
      <c r="A103" s="53"/>
      <c r="B103" s="53"/>
      <c r="C103" s="53"/>
      <c r="D103" s="53"/>
      <c r="E103" s="53"/>
      <c r="F103" s="53"/>
      <c r="G103" s="53"/>
      <c r="H103" s="53"/>
      <c r="I103" s="53"/>
      <c r="J103" s="9">
        <v>1</v>
      </c>
      <c r="K103" s="9">
        <v>2</v>
      </c>
      <c r="L103" s="9">
        <v>3</v>
      </c>
      <c r="M103" s="9">
        <v>4</v>
      </c>
      <c r="N103" s="9">
        <v>5</v>
      </c>
      <c r="O103" s="9">
        <v>6</v>
      </c>
      <c r="P103" s="9">
        <v>7</v>
      </c>
      <c r="Q103" s="9">
        <v>8</v>
      </c>
      <c r="R103" s="9">
        <v>9</v>
      </c>
      <c r="S103" s="9">
        <v>10</v>
      </c>
      <c r="T103" s="9">
        <v>11</v>
      </c>
      <c r="U103" s="9">
        <v>12</v>
      </c>
      <c r="V103" s="9">
        <v>13</v>
      </c>
      <c r="W103" s="9">
        <v>14</v>
      </c>
      <c r="X103" s="9">
        <v>15</v>
      </c>
      <c r="Y103" s="9">
        <v>16</v>
      </c>
      <c r="Z103" s="9">
        <v>17</v>
      </c>
      <c r="AA103" s="9">
        <v>18</v>
      </c>
      <c r="AB103" s="9">
        <v>19</v>
      </c>
      <c r="AC103" s="9">
        <v>20</v>
      </c>
      <c r="AD103" s="9" t="s">
        <v>449</v>
      </c>
      <c r="AE103" s="9" t="s">
        <v>450</v>
      </c>
      <c r="AF103" s="9" t="s">
        <v>451</v>
      </c>
      <c r="AG103" s="9">
        <v>1</v>
      </c>
      <c r="AH103" s="9">
        <v>2</v>
      </c>
      <c r="AI103" s="9">
        <v>3</v>
      </c>
      <c r="AJ103" s="9">
        <v>4</v>
      </c>
      <c r="AK103" s="9">
        <v>5</v>
      </c>
      <c r="AL103" s="9">
        <v>6</v>
      </c>
      <c r="AM103" s="9">
        <v>7</v>
      </c>
      <c r="AN103" s="9">
        <v>8</v>
      </c>
      <c r="AO103" s="9">
        <v>9</v>
      </c>
      <c r="AP103" s="9">
        <v>10</v>
      </c>
      <c r="AQ103" s="9">
        <v>11</v>
      </c>
      <c r="AR103" s="9">
        <v>12</v>
      </c>
      <c r="AS103" s="9">
        <v>13</v>
      </c>
      <c r="AT103" s="9">
        <v>14</v>
      </c>
      <c r="AU103" s="9">
        <v>15</v>
      </c>
      <c r="AV103" s="9">
        <v>16</v>
      </c>
      <c r="AW103" s="9">
        <v>17</v>
      </c>
      <c r="AX103" s="9">
        <v>18</v>
      </c>
      <c r="AY103" s="9">
        <v>19</v>
      </c>
      <c r="AZ103" s="9">
        <v>20</v>
      </c>
      <c r="BA103" s="9" t="s">
        <v>449</v>
      </c>
      <c r="BB103" s="9" t="s">
        <v>450</v>
      </c>
      <c r="BC103" s="9" t="s">
        <v>451</v>
      </c>
      <c r="BD103" s="53"/>
      <c r="BE103" s="53"/>
    </row>
    <row r="104" spans="1:57" ht="75" x14ac:dyDescent="0.25">
      <c r="A104" s="10" t="s">
        <v>455</v>
      </c>
      <c r="B104" s="11" t="s">
        <v>459</v>
      </c>
      <c r="C104" s="11" t="s">
        <v>460</v>
      </c>
      <c r="D104" s="11">
        <v>1995</v>
      </c>
      <c r="E104" s="11">
        <v>1995</v>
      </c>
      <c r="F104" s="11" t="s">
        <v>461</v>
      </c>
      <c r="G104" s="11" t="s">
        <v>91</v>
      </c>
      <c r="H104" s="11" t="s">
        <v>92</v>
      </c>
      <c r="I104" s="11" t="s">
        <v>93</v>
      </c>
      <c r="J104" s="10">
        <v>0</v>
      </c>
      <c r="K104" s="10">
        <v>2</v>
      </c>
      <c r="L104" s="10">
        <v>0</v>
      </c>
      <c r="M104" s="10">
        <v>0</v>
      </c>
      <c r="N104" s="10">
        <v>0</v>
      </c>
      <c r="O104" s="10">
        <v>0</v>
      </c>
      <c r="P104" s="10">
        <v>0</v>
      </c>
      <c r="Q104" s="10">
        <v>0</v>
      </c>
      <c r="R104" s="10">
        <v>0</v>
      </c>
      <c r="S104" s="10">
        <v>0</v>
      </c>
      <c r="T104" s="10">
        <v>0</v>
      </c>
      <c r="U104" s="10">
        <v>0</v>
      </c>
      <c r="V104" s="10">
        <v>0</v>
      </c>
      <c r="W104" s="10">
        <v>0</v>
      </c>
      <c r="X104" s="10">
        <v>0</v>
      </c>
      <c r="Y104" s="10">
        <v>0</v>
      </c>
      <c r="Z104" s="10">
        <v>0</v>
      </c>
      <c r="AA104" s="10">
        <v>0</v>
      </c>
      <c r="AB104" s="10">
        <v>0</v>
      </c>
      <c r="AC104" s="10">
        <v>0</v>
      </c>
      <c r="AD104" s="12">
        <v>100.76000213623047</v>
      </c>
      <c r="AE104" s="10">
        <f t="shared" ref="AE104:AE130" si="18">SUM(J104:AC104)</f>
        <v>2</v>
      </c>
      <c r="AF104" s="12">
        <f t="shared" ref="AF104:AF130" si="19">AD104+AE104</f>
        <v>102.76000213623047</v>
      </c>
      <c r="AG104" s="10">
        <v>0</v>
      </c>
      <c r="AH104" s="10">
        <v>0</v>
      </c>
      <c r="AI104" s="10">
        <v>0</v>
      </c>
      <c r="AJ104" s="10">
        <v>0</v>
      </c>
      <c r="AK104" s="10">
        <v>0</v>
      </c>
      <c r="AL104" s="10">
        <v>0</v>
      </c>
      <c r="AM104" s="10">
        <v>0</v>
      </c>
      <c r="AN104" s="10">
        <v>0</v>
      </c>
      <c r="AO104" s="10">
        <v>0</v>
      </c>
      <c r="AP104" s="10">
        <v>2</v>
      </c>
      <c r="AQ104" s="10">
        <v>0</v>
      </c>
      <c r="AR104" s="10">
        <v>0</v>
      </c>
      <c r="AS104" s="10">
        <v>0</v>
      </c>
      <c r="AT104" s="10">
        <v>0</v>
      </c>
      <c r="AU104" s="10">
        <v>0</v>
      </c>
      <c r="AV104" s="10">
        <v>0</v>
      </c>
      <c r="AW104" s="10">
        <v>0</v>
      </c>
      <c r="AX104" s="10">
        <v>0</v>
      </c>
      <c r="AY104" s="10">
        <v>0</v>
      </c>
      <c r="AZ104" s="10">
        <v>0</v>
      </c>
      <c r="BA104" s="12">
        <v>128.47000122070312</v>
      </c>
      <c r="BB104" s="10">
        <f t="shared" ref="BB104:BB130" si="20">SUM(AG104:AZ104)</f>
        <v>2</v>
      </c>
      <c r="BC104" s="12">
        <f t="shared" ref="BC104:BC129" si="21">BA104+BB104</f>
        <v>130.47000122070312</v>
      </c>
      <c r="BD104" s="12">
        <f t="shared" ref="BD104:BD130" si="22">MIN(BC104,AF104)</f>
        <v>102.76000213623047</v>
      </c>
      <c r="BE104" s="12">
        <f t="shared" ref="BE104:BE130" si="23">IF( AND(ISNUMBER(BD$104),ISNUMBER(BD104)),(BD104-BD$104)/BD$104*100,"")</f>
        <v>0</v>
      </c>
    </row>
    <row r="105" spans="1:57" ht="45" x14ac:dyDescent="0.25">
      <c r="A105" s="4" t="s">
        <v>455</v>
      </c>
      <c r="B105" s="8" t="s">
        <v>462</v>
      </c>
      <c r="C105" s="8" t="s">
        <v>463</v>
      </c>
      <c r="D105" s="8">
        <v>1995</v>
      </c>
      <c r="E105" s="8">
        <v>1994</v>
      </c>
      <c r="F105" s="8" t="s">
        <v>461</v>
      </c>
      <c r="G105" s="8" t="s">
        <v>10</v>
      </c>
      <c r="H105" s="8" t="s">
        <v>11</v>
      </c>
      <c r="I105" s="8" t="s">
        <v>12</v>
      </c>
      <c r="J105" s="4">
        <v>0</v>
      </c>
      <c r="K105" s="4">
        <v>0</v>
      </c>
      <c r="L105" s="4">
        <v>0</v>
      </c>
      <c r="M105" s="4">
        <v>0</v>
      </c>
      <c r="N105" s="4">
        <v>0</v>
      </c>
      <c r="O105" s="4">
        <v>0</v>
      </c>
      <c r="P105" s="4">
        <v>2</v>
      </c>
      <c r="Q105" s="4">
        <v>0</v>
      </c>
      <c r="R105" s="4">
        <v>0</v>
      </c>
      <c r="S105" s="4">
        <v>0</v>
      </c>
      <c r="T105" s="4">
        <v>0</v>
      </c>
      <c r="U105" s="4">
        <v>2</v>
      </c>
      <c r="V105" s="4">
        <v>0</v>
      </c>
      <c r="W105" s="4">
        <v>0</v>
      </c>
      <c r="X105" s="4">
        <v>0</v>
      </c>
      <c r="Y105" s="4">
        <v>0</v>
      </c>
      <c r="Z105" s="4">
        <v>0</v>
      </c>
      <c r="AA105" s="4">
        <v>0</v>
      </c>
      <c r="AB105" s="4">
        <v>0</v>
      </c>
      <c r="AC105" s="4">
        <v>0</v>
      </c>
      <c r="AD105" s="13">
        <v>108.44999694824219</v>
      </c>
      <c r="AE105" s="4">
        <f t="shared" si="18"/>
        <v>4</v>
      </c>
      <c r="AF105" s="13">
        <f t="shared" si="19"/>
        <v>112.44999694824219</v>
      </c>
      <c r="AG105" s="4">
        <v>0</v>
      </c>
      <c r="AH105" s="4">
        <v>0</v>
      </c>
      <c r="AI105" s="4">
        <v>0</v>
      </c>
      <c r="AJ105" s="4">
        <v>0</v>
      </c>
      <c r="AK105" s="4">
        <v>2</v>
      </c>
      <c r="AL105" s="4">
        <v>0</v>
      </c>
      <c r="AM105" s="4">
        <v>0</v>
      </c>
      <c r="AN105" s="4">
        <v>0</v>
      </c>
      <c r="AO105" s="4">
        <v>0</v>
      </c>
      <c r="AP105" s="4">
        <v>0</v>
      </c>
      <c r="AQ105" s="4">
        <v>0</v>
      </c>
      <c r="AR105" s="4">
        <v>0</v>
      </c>
      <c r="AS105" s="4">
        <v>0</v>
      </c>
      <c r="AT105" s="4">
        <v>0</v>
      </c>
      <c r="AU105" s="4">
        <v>0</v>
      </c>
      <c r="AV105" s="4">
        <v>0</v>
      </c>
      <c r="AW105" s="4">
        <v>0</v>
      </c>
      <c r="AX105" s="4">
        <v>0</v>
      </c>
      <c r="AY105" s="4">
        <v>0</v>
      </c>
      <c r="AZ105" s="4">
        <v>0</v>
      </c>
      <c r="BA105" s="13">
        <v>103.91999816894531</v>
      </c>
      <c r="BB105" s="4">
        <f t="shared" si="20"/>
        <v>2</v>
      </c>
      <c r="BC105" s="13">
        <f t="shared" si="21"/>
        <v>105.91999816894531</v>
      </c>
      <c r="BD105" s="13">
        <f t="shared" si="22"/>
        <v>105.91999816894531</v>
      </c>
      <c r="BE105" s="13">
        <f t="shared" si="23"/>
        <v>3.0751225837126683</v>
      </c>
    </row>
    <row r="106" spans="1:57" ht="60" x14ac:dyDescent="0.25">
      <c r="A106" s="4" t="s">
        <v>455</v>
      </c>
      <c r="B106" s="8" t="s">
        <v>464</v>
      </c>
      <c r="C106" s="8" t="s">
        <v>465</v>
      </c>
      <c r="D106" s="8">
        <v>1996</v>
      </c>
      <c r="E106" s="8">
        <v>1996</v>
      </c>
      <c r="F106" s="8" t="s">
        <v>461</v>
      </c>
      <c r="G106" s="8" t="s">
        <v>16</v>
      </c>
      <c r="H106" s="8" t="s">
        <v>251</v>
      </c>
      <c r="I106" s="8" t="s">
        <v>114</v>
      </c>
      <c r="J106" s="4">
        <v>0</v>
      </c>
      <c r="K106" s="4">
        <v>2</v>
      </c>
      <c r="L106" s="4">
        <v>0</v>
      </c>
      <c r="M106" s="4">
        <v>0</v>
      </c>
      <c r="N106" s="4">
        <v>0</v>
      </c>
      <c r="O106" s="4">
        <v>0</v>
      </c>
      <c r="P106" s="4">
        <v>0</v>
      </c>
      <c r="Q106" s="4">
        <v>2</v>
      </c>
      <c r="R106" s="4">
        <v>0</v>
      </c>
      <c r="S106" s="4">
        <v>0</v>
      </c>
      <c r="T106" s="4">
        <v>0</v>
      </c>
      <c r="U106" s="4">
        <v>0</v>
      </c>
      <c r="V106" s="4">
        <v>0</v>
      </c>
      <c r="W106" s="4">
        <v>0</v>
      </c>
      <c r="X106" s="4">
        <v>0</v>
      </c>
      <c r="Y106" s="4">
        <v>0</v>
      </c>
      <c r="Z106" s="4">
        <v>0</v>
      </c>
      <c r="AA106" s="4">
        <v>0</v>
      </c>
      <c r="AB106" s="4">
        <v>0</v>
      </c>
      <c r="AC106" s="4">
        <v>0</v>
      </c>
      <c r="AD106" s="13">
        <v>104.12999725341797</v>
      </c>
      <c r="AE106" s="4">
        <f t="shared" si="18"/>
        <v>4</v>
      </c>
      <c r="AF106" s="13">
        <f t="shared" si="19"/>
        <v>108.12999725341797</v>
      </c>
      <c r="AG106" s="4">
        <v>0</v>
      </c>
      <c r="AH106" s="4">
        <v>0</v>
      </c>
      <c r="AI106" s="4">
        <v>0</v>
      </c>
      <c r="AJ106" s="4">
        <v>0</v>
      </c>
      <c r="AK106" s="4">
        <v>0</v>
      </c>
      <c r="AL106" s="4">
        <v>0</v>
      </c>
      <c r="AM106" s="4">
        <v>0</v>
      </c>
      <c r="AN106" s="4">
        <v>0</v>
      </c>
      <c r="AO106" s="4">
        <v>0</v>
      </c>
      <c r="AP106" s="4">
        <v>0</v>
      </c>
      <c r="AQ106" s="4">
        <v>0</v>
      </c>
      <c r="AR106" s="4">
        <v>50</v>
      </c>
      <c r="AS106" s="4">
        <v>0</v>
      </c>
      <c r="AT106" s="4">
        <v>0</v>
      </c>
      <c r="AU106" s="4">
        <v>0</v>
      </c>
      <c r="AV106" s="4">
        <v>0</v>
      </c>
      <c r="AW106" s="4">
        <v>0</v>
      </c>
      <c r="AX106" s="4">
        <v>0</v>
      </c>
      <c r="AY106" s="4">
        <v>0</v>
      </c>
      <c r="AZ106" s="4">
        <v>0</v>
      </c>
      <c r="BA106" s="13">
        <v>100.86000061035156</v>
      </c>
      <c r="BB106" s="4">
        <f t="shared" si="20"/>
        <v>50</v>
      </c>
      <c r="BC106" s="13">
        <f t="shared" si="21"/>
        <v>150.86000061035156</v>
      </c>
      <c r="BD106" s="13">
        <f t="shared" si="22"/>
        <v>108.12999725341797</v>
      </c>
      <c r="BE106" s="13">
        <f t="shared" si="23"/>
        <v>5.2257639213245808</v>
      </c>
    </row>
    <row r="107" spans="1:57" ht="75" x14ac:dyDescent="0.25">
      <c r="A107" s="4">
        <v>1</v>
      </c>
      <c r="B107" s="8" t="s">
        <v>466</v>
      </c>
      <c r="C107" s="8" t="s">
        <v>467</v>
      </c>
      <c r="D107" s="8">
        <v>1998</v>
      </c>
      <c r="E107" s="8">
        <v>1998</v>
      </c>
      <c r="F107" s="8" t="s">
        <v>468</v>
      </c>
      <c r="G107" s="8" t="s">
        <v>136</v>
      </c>
      <c r="H107" s="8" t="s">
        <v>191</v>
      </c>
      <c r="I107" s="8" t="s">
        <v>192</v>
      </c>
      <c r="J107" s="4">
        <v>0</v>
      </c>
      <c r="K107" s="4">
        <v>0</v>
      </c>
      <c r="L107" s="4">
        <v>0</v>
      </c>
      <c r="M107" s="4">
        <v>0</v>
      </c>
      <c r="N107" s="4">
        <v>0</v>
      </c>
      <c r="O107" s="4">
        <v>0</v>
      </c>
      <c r="P107" s="4">
        <v>0</v>
      </c>
      <c r="Q107" s="4">
        <v>2</v>
      </c>
      <c r="R107" s="4">
        <v>0</v>
      </c>
      <c r="S107" s="4">
        <v>0</v>
      </c>
      <c r="T107" s="4">
        <v>0</v>
      </c>
      <c r="U107" s="4">
        <v>0</v>
      </c>
      <c r="V107" s="4">
        <v>0</v>
      </c>
      <c r="W107" s="4">
        <v>0</v>
      </c>
      <c r="X107" s="4">
        <v>0</v>
      </c>
      <c r="Y107" s="4">
        <v>2</v>
      </c>
      <c r="Z107" s="4">
        <v>0</v>
      </c>
      <c r="AA107" s="4">
        <v>0</v>
      </c>
      <c r="AB107" s="4">
        <v>0</v>
      </c>
      <c r="AC107" s="4">
        <v>0</v>
      </c>
      <c r="AD107" s="13">
        <v>110.15000152587891</v>
      </c>
      <c r="AE107" s="4">
        <f t="shared" si="18"/>
        <v>4</v>
      </c>
      <c r="AF107" s="13">
        <f t="shared" si="19"/>
        <v>114.15000152587891</v>
      </c>
      <c r="AG107" s="4">
        <v>0</v>
      </c>
      <c r="AH107" s="4">
        <v>0</v>
      </c>
      <c r="AI107" s="4">
        <v>0</v>
      </c>
      <c r="AJ107" s="4">
        <v>0</v>
      </c>
      <c r="AK107" s="4">
        <v>0</v>
      </c>
      <c r="AL107" s="4">
        <v>0</v>
      </c>
      <c r="AM107" s="4">
        <v>0</v>
      </c>
      <c r="AN107" s="4">
        <v>0</v>
      </c>
      <c r="AO107" s="4">
        <v>0</v>
      </c>
      <c r="AP107" s="4">
        <v>0</v>
      </c>
      <c r="AQ107" s="4">
        <v>0</v>
      </c>
      <c r="AR107" s="4">
        <v>0</v>
      </c>
      <c r="AS107" s="4">
        <v>2</v>
      </c>
      <c r="AT107" s="4">
        <v>0</v>
      </c>
      <c r="AU107" s="4">
        <v>0</v>
      </c>
      <c r="AV107" s="4">
        <v>0</v>
      </c>
      <c r="AW107" s="4">
        <v>0</v>
      </c>
      <c r="AX107" s="4">
        <v>0</v>
      </c>
      <c r="AY107" s="4">
        <v>0</v>
      </c>
      <c r="AZ107" s="4">
        <v>0</v>
      </c>
      <c r="BA107" s="13">
        <v>109.22000122070312</v>
      </c>
      <c r="BB107" s="4">
        <f t="shared" si="20"/>
        <v>2</v>
      </c>
      <c r="BC107" s="13">
        <f t="shared" si="21"/>
        <v>111.22000122070312</v>
      </c>
      <c r="BD107" s="13">
        <f t="shared" si="22"/>
        <v>111.22000122070312</v>
      </c>
      <c r="BE107" s="13">
        <f t="shared" si="23"/>
        <v>8.2327743369030966</v>
      </c>
    </row>
    <row r="108" spans="1:57" ht="75" x14ac:dyDescent="0.25">
      <c r="A108" s="4">
        <v>2</v>
      </c>
      <c r="B108" s="8" t="s">
        <v>469</v>
      </c>
      <c r="C108" s="8" t="s">
        <v>470</v>
      </c>
      <c r="D108" s="8">
        <v>1999</v>
      </c>
      <c r="E108" s="8">
        <v>1998</v>
      </c>
      <c r="F108" s="8" t="s">
        <v>468</v>
      </c>
      <c r="G108" s="8" t="s">
        <v>21</v>
      </c>
      <c r="H108" s="8" t="s">
        <v>22</v>
      </c>
      <c r="I108" s="8" t="s">
        <v>23</v>
      </c>
      <c r="J108" s="4">
        <v>0</v>
      </c>
      <c r="K108" s="4">
        <v>0</v>
      </c>
      <c r="L108" s="4">
        <v>0</v>
      </c>
      <c r="M108" s="4">
        <v>0</v>
      </c>
      <c r="N108" s="4">
        <v>0</v>
      </c>
      <c r="O108" s="4">
        <v>0</v>
      </c>
      <c r="P108" s="4">
        <v>0</v>
      </c>
      <c r="Q108" s="4">
        <v>2</v>
      </c>
      <c r="R108" s="4">
        <v>0</v>
      </c>
      <c r="S108" s="4">
        <v>0</v>
      </c>
      <c r="T108" s="4">
        <v>0</v>
      </c>
      <c r="U108" s="4">
        <v>2</v>
      </c>
      <c r="V108" s="4">
        <v>0</v>
      </c>
      <c r="W108" s="4">
        <v>0</v>
      </c>
      <c r="X108" s="4">
        <v>0</v>
      </c>
      <c r="Y108" s="4">
        <v>0</v>
      </c>
      <c r="Z108" s="4">
        <v>0</v>
      </c>
      <c r="AA108" s="4">
        <v>2</v>
      </c>
      <c r="AB108" s="4">
        <v>0</v>
      </c>
      <c r="AC108" s="4">
        <v>0</v>
      </c>
      <c r="AD108" s="13">
        <v>133.86000061035156</v>
      </c>
      <c r="AE108" s="4">
        <f t="shared" si="18"/>
        <v>6</v>
      </c>
      <c r="AF108" s="13">
        <f t="shared" si="19"/>
        <v>139.86000061035156</v>
      </c>
      <c r="AG108" s="4">
        <v>0</v>
      </c>
      <c r="AH108" s="4">
        <v>0</v>
      </c>
      <c r="AI108" s="4">
        <v>0</v>
      </c>
      <c r="AJ108" s="4">
        <v>0</v>
      </c>
      <c r="AK108" s="4">
        <v>0</v>
      </c>
      <c r="AL108" s="4">
        <v>0</v>
      </c>
      <c r="AM108" s="4">
        <v>0</v>
      </c>
      <c r="AN108" s="4">
        <v>0</v>
      </c>
      <c r="AO108" s="4">
        <v>0</v>
      </c>
      <c r="AP108" s="4">
        <v>0</v>
      </c>
      <c r="AQ108" s="4">
        <v>0</v>
      </c>
      <c r="AR108" s="4">
        <v>2</v>
      </c>
      <c r="AS108" s="4">
        <v>0</v>
      </c>
      <c r="AT108" s="4">
        <v>0</v>
      </c>
      <c r="AU108" s="4">
        <v>0</v>
      </c>
      <c r="AV108" s="4">
        <v>0</v>
      </c>
      <c r="AW108" s="4">
        <v>0</v>
      </c>
      <c r="AX108" s="4">
        <v>0</v>
      </c>
      <c r="AY108" s="4">
        <v>0</v>
      </c>
      <c r="AZ108" s="4">
        <v>0</v>
      </c>
      <c r="BA108" s="13">
        <v>112.18000030517578</v>
      </c>
      <c r="BB108" s="4">
        <f t="shared" si="20"/>
        <v>2</v>
      </c>
      <c r="BC108" s="13">
        <f t="shared" si="21"/>
        <v>114.18000030517578</v>
      </c>
      <c r="BD108" s="13">
        <f t="shared" si="22"/>
        <v>114.18000030517578</v>
      </c>
      <c r="BE108" s="13">
        <f t="shared" si="23"/>
        <v>11.113271634429951</v>
      </c>
    </row>
    <row r="109" spans="1:57" ht="45" x14ac:dyDescent="0.25">
      <c r="A109" s="4">
        <v>3</v>
      </c>
      <c r="B109" s="8" t="s">
        <v>471</v>
      </c>
      <c r="C109" s="8" t="s">
        <v>467</v>
      </c>
      <c r="D109" s="8">
        <v>1998</v>
      </c>
      <c r="E109" s="8">
        <v>1998</v>
      </c>
      <c r="F109" s="8" t="s">
        <v>472</v>
      </c>
      <c r="G109" s="8" t="s">
        <v>50</v>
      </c>
      <c r="H109" s="8" t="s">
        <v>116</v>
      </c>
      <c r="I109" s="8" t="s">
        <v>52</v>
      </c>
      <c r="J109" s="4">
        <v>0</v>
      </c>
      <c r="K109" s="4">
        <v>0</v>
      </c>
      <c r="L109" s="4">
        <v>0</v>
      </c>
      <c r="M109" s="4">
        <v>0</v>
      </c>
      <c r="N109" s="4">
        <v>2</v>
      </c>
      <c r="O109" s="4">
        <v>0</v>
      </c>
      <c r="P109" s="4">
        <v>0</v>
      </c>
      <c r="Q109" s="4">
        <v>0</v>
      </c>
      <c r="R109" s="4">
        <v>0</v>
      </c>
      <c r="S109" s="4">
        <v>0</v>
      </c>
      <c r="T109" s="4">
        <v>0</v>
      </c>
      <c r="U109" s="4">
        <v>2</v>
      </c>
      <c r="V109" s="4">
        <v>0</v>
      </c>
      <c r="W109" s="4">
        <v>0</v>
      </c>
      <c r="X109" s="4">
        <v>0</v>
      </c>
      <c r="Y109" s="4">
        <v>2</v>
      </c>
      <c r="Z109" s="4">
        <v>0</v>
      </c>
      <c r="AA109" s="4">
        <v>0</v>
      </c>
      <c r="AB109" s="4">
        <v>0</v>
      </c>
      <c r="AC109" s="4">
        <v>2</v>
      </c>
      <c r="AD109" s="13">
        <v>119.68000030517578</v>
      </c>
      <c r="AE109" s="4">
        <f t="shared" si="18"/>
        <v>8</v>
      </c>
      <c r="AF109" s="13">
        <f t="shared" si="19"/>
        <v>127.68000030517578</v>
      </c>
      <c r="AG109" s="4">
        <v>0</v>
      </c>
      <c r="AH109" s="4">
        <v>0</v>
      </c>
      <c r="AI109" s="4">
        <v>0</v>
      </c>
      <c r="AJ109" s="4">
        <v>0</v>
      </c>
      <c r="AK109" s="4">
        <v>2</v>
      </c>
      <c r="AL109" s="4">
        <v>0</v>
      </c>
      <c r="AM109" s="4">
        <v>0</v>
      </c>
      <c r="AN109" s="4">
        <v>0</v>
      </c>
      <c r="AO109" s="4">
        <v>0</v>
      </c>
      <c r="AP109" s="4">
        <v>0</v>
      </c>
      <c r="AQ109" s="4">
        <v>0</v>
      </c>
      <c r="AR109" s="4">
        <v>2</v>
      </c>
      <c r="AS109" s="4">
        <v>2</v>
      </c>
      <c r="AT109" s="4">
        <v>0</v>
      </c>
      <c r="AU109" s="4">
        <v>2</v>
      </c>
      <c r="AV109" s="4">
        <v>0</v>
      </c>
      <c r="AW109" s="4">
        <v>0</v>
      </c>
      <c r="AX109" s="4">
        <v>2</v>
      </c>
      <c r="AY109" s="4">
        <v>0</v>
      </c>
      <c r="AZ109" s="4">
        <v>2</v>
      </c>
      <c r="BA109" s="13">
        <v>118.40000152587891</v>
      </c>
      <c r="BB109" s="4">
        <f t="shared" si="20"/>
        <v>12</v>
      </c>
      <c r="BC109" s="13">
        <f t="shared" si="21"/>
        <v>130.40000152587891</v>
      </c>
      <c r="BD109" s="13">
        <f t="shared" si="22"/>
        <v>127.68000030517578</v>
      </c>
      <c r="BE109" s="13">
        <f t="shared" si="23"/>
        <v>24.250678912898909</v>
      </c>
    </row>
    <row r="110" spans="1:57" ht="45" x14ac:dyDescent="0.25">
      <c r="A110" s="4">
        <v>4</v>
      </c>
      <c r="B110" s="8" t="s">
        <v>473</v>
      </c>
      <c r="C110" s="8" t="s">
        <v>467</v>
      </c>
      <c r="D110" s="8">
        <v>1998</v>
      </c>
      <c r="E110" s="8">
        <v>1998</v>
      </c>
      <c r="F110" s="8" t="s">
        <v>468</v>
      </c>
      <c r="G110" s="8" t="s">
        <v>34</v>
      </c>
      <c r="H110" s="8" t="s">
        <v>35</v>
      </c>
      <c r="I110" s="8" t="s">
        <v>69</v>
      </c>
      <c r="J110" s="4">
        <v>0</v>
      </c>
      <c r="K110" s="4">
        <v>0</v>
      </c>
      <c r="L110" s="4">
        <v>0</v>
      </c>
      <c r="M110" s="4">
        <v>0</v>
      </c>
      <c r="N110" s="4">
        <v>0</v>
      </c>
      <c r="O110" s="4">
        <v>0</v>
      </c>
      <c r="P110" s="4">
        <v>2</v>
      </c>
      <c r="Q110" s="4">
        <v>2</v>
      </c>
      <c r="R110" s="4">
        <v>2</v>
      </c>
      <c r="S110" s="4">
        <v>2</v>
      </c>
      <c r="T110" s="4">
        <v>0</v>
      </c>
      <c r="U110" s="4">
        <v>2</v>
      </c>
      <c r="V110" s="4">
        <v>2</v>
      </c>
      <c r="W110" s="4">
        <v>0</v>
      </c>
      <c r="X110" s="4">
        <v>2</v>
      </c>
      <c r="Y110" s="4">
        <v>0</v>
      </c>
      <c r="Z110" s="4">
        <v>0</v>
      </c>
      <c r="AA110" s="4">
        <v>0</v>
      </c>
      <c r="AB110" s="4">
        <v>0</v>
      </c>
      <c r="AC110" s="4">
        <v>2</v>
      </c>
      <c r="AD110" s="13">
        <v>112.02999877929687</v>
      </c>
      <c r="AE110" s="4">
        <f t="shared" si="18"/>
        <v>16</v>
      </c>
      <c r="AF110" s="13">
        <f t="shared" si="19"/>
        <v>128.02999877929687</v>
      </c>
      <c r="AG110" s="4">
        <v>0</v>
      </c>
      <c r="AH110" s="4">
        <v>0</v>
      </c>
      <c r="AI110" s="4">
        <v>0</v>
      </c>
      <c r="AJ110" s="4">
        <v>0</v>
      </c>
      <c r="AK110" s="4">
        <v>0</v>
      </c>
      <c r="AL110" s="4">
        <v>2</v>
      </c>
      <c r="AM110" s="4">
        <v>0</v>
      </c>
      <c r="AN110" s="4">
        <v>0</v>
      </c>
      <c r="AO110" s="4">
        <v>0</v>
      </c>
      <c r="AP110" s="4">
        <v>0</v>
      </c>
      <c r="AQ110" s="4">
        <v>0</v>
      </c>
      <c r="AR110" s="4">
        <v>50</v>
      </c>
      <c r="AS110" s="4">
        <v>50</v>
      </c>
      <c r="AT110" s="4">
        <v>0</v>
      </c>
      <c r="AU110" s="4">
        <v>0</v>
      </c>
      <c r="AV110" s="4">
        <v>0</v>
      </c>
      <c r="AW110" s="4">
        <v>0</v>
      </c>
      <c r="AX110" s="4">
        <v>0</v>
      </c>
      <c r="AY110" s="4">
        <v>2</v>
      </c>
      <c r="AZ110" s="4">
        <v>0</v>
      </c>
      <c r="BA110" s="13">
        <v>128.64999389648437</v>
      </c>
      <c r="BB110" s="4">
        <f t="shared" si="20"/>
        <v>104</v>
      </c>
      <c r="BC110" s="13">
        <f t="shared" si="21"/>
        <v>232.64999389648437</v>
      </c>
      <c r="BD110" s="13">
        <f t="shared" si="22"/>
        <v>128.02999877929687</v>
      </c>
      <c r="BE110" s="13">
        <f t="shared" si="23"/>
        <v>24.591276875963466</v>
      </c>
    </row>
    <row r="111" spans="1:57" ht="45" x14ac:dyDescent="0.25">
      <c r="A111" s="4">
        <v>5</v>
      </c>
      <c r="B111" s="8" t="s">
        <v>474</v>
      </c>
      <c r="C111" s="8" t="s">
        <v>475</v>
      </c>
      <c r="D111" s="8">
        <v>2000</v>
      </c>
      <c r="E111" s="8">
        <v>1997</v>
      </c>
      <c r="F111" s="8" t="s">
        <v>476</v>
      </c>
      <c r="G111" s="8" t="s">
        <v>34</v>
      </c>
      <c r="H111" s="8" t="s">
        <v>35</v>
      </c>
      <c r="I111" s="8" t="s">
        <v>36</v>
      </c>
      <c r="J111" s="4">
        <v>0</v>
      </c>
      <c r="K111" s="4">
        <v>0</v>
      </c>
      <c r="L111" s="4">
        <v>0</v>
      </c>
      <c r="M111" s="4">
        <v>0</v>
      </c>
      <c r="N111" s="4">
        <v>2</v>
      </c>
      <c r="O111" s="4">
        <v>0</v>
      </c>
      <c r="P111" s="4">
        <v>0</v>
      </c>
      <c r="Q111" s="4">
        <v>0</v>
      </c>
      <c r="R111" s="4">
        <v>0</v>
      </c>
      <c r="S111" s="4">
        <v>0</v>
      </c>
      <c r="T111" s="4">
        <v>0</v>
      </c>
      <c r="U111" s="4">
        <v>0</v>
      </c>
      <c r="V111" s="4">
        <v>2</v>
      </c>
      <c r="W111" s="4">
        <v>0</v>
      </c>
      <c r="X111" s="4">
        <v>0</v>
      </c>
      <c r="Y111" s="4">
        <v>0</v>
      </c>
      <c r="Z111" s="4">
        <v>0</v>
      </c>
      <c r="AA111" s="4">
        <v>0</v>
      </c>
      <c r="AB111" s="4">
        <v>0</v>
      </c>
      <c r="AC111" s="4">
        <v>0</v>
      </c>
      <c r="AD111" s="13">
        <v>133.10000610351562</v>
      </c>
      <c r="AE111" s="4">
        <f t="shared" si="18"/>
        <v>4</v>
      </c>
      <c r="AF111" s="13">
        <f t="shared" si="19"/>
        <v>137.10000610351562</v>
      </c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13"/>
      <c r="BB111" s="4">
        <f t="shared" si="20"/>
        <v>0</v>
      </c>
      <c r="BC111" s="13" t="s">
        <v>456</v>
      </c>
      <c r="BD111" s="13">
        <f t="shared" si="22"/>
        <v>137.10000610351562</v>
      </c>
      <c r="BE111" s="13">
        <f t="shared" si="23"/>
        <v>33.417675412034441</v>
      </c>
    </row>
    <row r="112" spans="1:57" ht="45" x14ac:dyDescent="0.25">
      <c r="A112" s="4">
        <v>6</v>
      </c>
      <c r="B112" s="8" t="s">
        <v>477</v>
      </c>
      <c r="C112" s="8" t="s">
        <v>467</v>
      </c>
      <c r="D112" s="8">
        <v>1998</v>
      </c>
      <c r="E112" s="8">
        <v>1998</v>
      </c>
      <c r="F112" s="8" t="s">
        <v>468</v>
      </c>
      <c r="G112" s="8" t="s">
        <v>10</v>
      </c>
      <c r="H112" s="8" t="s">
        <v>71</v>
      </c>
      <c r="I112" s="8" t="s">
        <v>72</v>
      </c>
      <c r="J112" s="4">
        <v>0</v>
      </c>
      <c r="K112" s="4">
        <v>0</v>
      </c>
      <c r="L112" s="4">
        <v>0</v>
      </c>
      <c r="M112" s="4">
        <v>0</v>
      </c>
      <c r="N112" s="4">
        <v>0</v>
      </c>
      <c r="O112" s="4">
        <v>0</v>
      </c>
      <c r="P112" s="4">
        <v>0</v>
      </c>
      <c r="Q112" s="4">
        <v>0</v>
      </c>
      <c r="R112" s="4">
        <v>0</v>
      </c>
      <c r="S112" s="4">
        <v>0</v>
      </c>
      <c r="T112" s="4">
        <v>0</v>
      </c>
      <c r="U112" s="4">
        <v>2</v>
      </c>
      <c r="V112" s="4">
        <v>0</v>
      </c>
      <c r="W112" s="4">
        <v>0</v>
      </c>
      <c r="X112" s="4">
        <v>50</v>
      </c>
      <c r="Y112" s="4">
        <v>50</v>
      </c>
      <c r="Z112" s="4">
        <v>2</v>
      </c>
      <c r="AA112" s="4">
        <v>2</v>
      </c>
      <c r="AB112" s="4">
        <v>2</v>
      </c>
      <c r="AC112" s="4">
        <v>2</v>
      </c>
      <c r="AD112" s="13">
        <v>172.47000122070312</v>
      </c>
      <c r="AE112" s="4">
        <f t="shared" si="18"/>
        <v>110</v>
      </c>
      <c r="AF112" s="13">
        <f t="shared" si="19"/>
        <v>282.47000122070312</v>
      </c>
      <c r="AG112" s="4">
        <v>0</v>
      </c>
      <c r="AH112" s="4">
        <v>0</v>
      </c>
      <c r="AI112" s="4">
        <v>0</v>
      </c>
      <c r="AJ112" s="4">
        <v>2</v>
      </c>
      <c r="AK112" s="4">
        <v>0</v>
      </c>
      <c r="AL112" s="4">
        <v>0</v>
      </c>
      <c r="AM112" s="4">
        <v>2</v>
      </c>
      <c r="AN112" s="4">
        <v>0</v>
      </c>
      <c r="AO112" s="4">
        <v>0</v>
      </c>
      <c r="AP112" s="4">
        <v>0</v>
      </c>
      <c r="AQ112" s="4">
        <v>0</v>
      </c>
      <c r="AR112" s="4">
        <v>2</v>
      </c>
      <c r="AS112" s="4">
        <v>2</v>
      </c>
      <c r="AT112" s="4">
        <v>0</v>
      </c>
      <c r="AU112" s="4">
        <v>0</v>
      </c>
      <c r="AV112" s="4">
        <v>0</v>
      </c>
      <c r="AW112" s="4">
        <v>0</v>
      </c>
      <c r="AX112" s="4">
        <v>0</v>
      </c>
      <c r="AY112" s="4">
        <v>0</v>
      </c>
      <c r="AZ112" s="4">
        <v>0</v>
      </c>
      <c r="BA112" s="13">
        <v>134.05999755859375</v>
      </c>
      <c r="BB112" s="4">
        <f t="shared" si="20"/>
        <v>8</v>
      </c>
      <c r="BC112" s="13">
        <f t="shared" si="21"/>
        <v>142.05999755859375</v>
      </c>
      <c r="BD112" s="13">
        <f t="shared" si="22"/>
        <v>142.05999755859375</v>
      </c>
      <c r="BE112" s="13">
        <f t="shared" si="23"/>
        <v>38.244447844855713</v>
      </c>
    </row>
    <row r="113" spans="1:57" ht="45" x14ac:dyDescent="0.25">
      <c r="A113" s="4">
        <v>7</v>
      </c>
      <c r="B113" s="8" t="s">
        <v>478</v>
      </c>
      <c r="C113" s="8" t="s">
        <v>479</v>
      </c>
      <c r="D113" s="8">
        <v>1998</v>
      </c>
      <c r="E113" s="8">
        <v>1997</v>
      </c>
      <c r="F113" s="8" t="s">
        <v>472</v>
      </c>
      <c r="G113" s="8" t="s">
        <v>30</v>
      </c>
      <c r="H113" s="8" t="s">
        <v>394</v>
      </c>
      <c r="I113" s="8" t="s">
        <v>395</v>
      </c>
      <c r="J113" s="4">
        <v>0</v>
      </c>
      <c r="K113" s="4">
        <v>0</v>
      </c>
      <c r="L113" s="4">
        <v>0</v>
      </c>
      <c r="M113" s="4">
        <v>0</v>
      </c>
      <c r="N113" s="4">
        <v>2</v>
      </c>
      <c r="O113" s="4">
        <v>0</v>
      </c>
      <c r="P113" s="4">
        <v>0</v>
      </c>
      <c r="Q113" s="4">
        <v>0</v>
      </c>
      <c r="R113" s="4">
        <v>0</v>
      </c>
      <c r="S113" s="4">
        <v>0</v>
      </c>
      <c r="T113" s="4">
        <v>2</v>
      </c>
      <c r="U113" s="4">
        <v>0</v>
      </c>
      <c r="V113" s="4">
        <v>0</v>
      </c>
      <c r="W113" s="4">
        <v>0</v>
      </c>
      <c r="X113" s="4">
        <v>2</v>
      </c>
      <c r="Y113" s="4">
        <v>2</v>
      </c>
      <c r="Z113" s="4">
        <v>0</v>
      </c>
      <c r="AA113" s="4">
        <v>0</v>
      </c>
      <c r="AB113" s="4">
        <v>2</v>
      </c>
      <c r="AC113" s="4">
        <v>0</v>
      </c>
      <c r="AD113" s="13">
        <v>145.47000122070312</v>
      </c>
      <c r="AE113" s="4">
        <f t="shared" si="18"/>
        <v>10</v>
      </c>
      <c r="AF113" s="13">
        <f t="shared" si="19"/>
        <v>155.47000122070312</v>
      </c>
      <c r="AG113" s="4">
        <v>0</v>
      </c>
      <c r="AH113" s="4">
        <v>0</v>
      </c>
      <c r="AI113" s="4">
        <v>0</v>
      </c>
      <c r="AJ113" s="4">
        <v>2</v>
      </c>
      <c r="AK113" s="4">
        <v>2</v>
      </c>
      <c r="AL113" s="4">
        <v>0</v>
      </c>
      <c r="AM113" s="4">
        <v>2</v>
      </c>
      <c r="AN113" s="4">
        <v>0</v>
      </c>
      <c r="AO113" s="4">
        <v>2</v>
      </c>
      <c r="AP113" s="4">
        <v>0</v>
      </c>
      <c r="AQ113" s="4">
        <v>0</v>
      </c>
      <c r="AR113" s="4">
        <v>0</v>
      </c>
      <c r="AS113" s="4">
        <v>0</v>
      </c>
      <c r="AT113" s="4">
        <v>0</v>
      </c>
      <c r="AU113" s="4">
        <v>0</v>
      </c>
      <c r="AV113" s="4">
        <v>2</v>
      </c>
      <c r="AW113" s="4">
        <v>0</v>
      </c>
      <c r="AX113" s="4">
        <v>2</v>
      </c>
      <c r="AY113" s="4">
        <v>0</v>
      </c>
      <c r="AZ113" s="4">
        <v>2</v>
      </c>
      <c r="BA113" s="13">
        <v>128.35000610351562</v>
      </c>
      <c r="BB113" s="4">
        <f t="shared" si="20"/>
        <v>14</v>
      </c>
      <c r="BC113" s="13">
        <f t="shared" si="21"/>
        <v>142.35000610351562</v>
      </c>
      <c r="BD113" s="13">
        <f t="shared" si="22"/>
        <v>142.35000610351562</v>
      </c>
      <c r="BE113" s="13">
        <f t="shared" si="23"/>
        <v>38.526667131439034</v>
      </c>
    </row>
    <row r="114" spans="1:57" ht="90" x14ac:dyDescent="0.25">
      <c r="A114" s="4">
        <v>8</v>
      </c>
      <c r="B114" s="8" t="s">
        <v>480</v>
      </c>
      <c r="C114" s="8" t="s">
        <v>481</v>
      </c>
      <c r="D114" s="8">
        <v>1999</v>
      </c>
      <c r="E114" s="8">
        <v>1999</v>
      </c>
      <c r="F114" s="8" t="s">
        <v>472</v>
      </c>
      <c r="G114" s="8" t="s">
        <v>50</v>
      </c>
      <c r="H114" s="8" t="s">
        <v>429</v>
      </c>
      <c r="I114" s="8" t="s">
        <v>430</v>
      </c>
      <c r="J114" s="4">
        <v>0</v>
      </c>
      <c r="K114" s="4">
        <v>0</v>
      </c>
      <c r="L114" s="4">
        <v>0</v>
      </c>
      <c r="M114" s="4">
        <v>0</v>
      </c>
      <c r="N114" s="4">
        <v>0</v>
      </c>
      <c r="O114" s="4">
        <v>0</v>
      </c>
      <c r="P114" s="4">
        <v>0</v>
      </c>
      <c r="Q114" s="4">
        <v>2</v>
      </c>
      <c r="R114" s="4">
        <v>0</v>
      </c>
      <c r="S114" s="4">
        <v>0</v>
      </c>
      <c r="T114" s="4">
        <v>0</v>
      </c>
      <c r="U114" s="4">
        <v>0</v>
      </c>
      <c r="V114" s="4">
        <v>0</v>
      </c>
      <c r="W114" s="4">
        <v>0</v>
      </c>
      <c r="X114" s="4">
        <v>0</v>
      </c>
      <c r="Y114" s="4">
        <v>0</v>
      </c>
      <c r="Z114" s="4">
        <v>0</v>
      </c>
      <c r="AA114" s="4">
        <v>0</v>
      </c>
      <c r="AB114" s="4">
        <v>2</v>
      </c>
      <c r="AC114" s="4">
        <v>0</v>
      </c>
      <c r="AD114" s="13">
        <v>139.66000366210937</v>
      </c>
      <c r="AE114" s="4">
        <f t="shared" si="18"/>
        <v>4</v>
      </c>
      <c r="AF114" s="13">
        <f t="shared" si="19"/>
        <v>143.66000366210937</v>
      </c>
      <c r="AG114" s="4">
        <v>0</v>
      </c>
      <c r="AH114" s="4">
        <v>0</v>
      </c>
      <c r="AI114" s="4">
        <v>0</v>
      </c>
      <c r="AJ114" s="4">
        <v>0</v>
      </c>
      <c r="AK114" s="4">
        <v>0</v>
      </c>
      <c r="AL114" s="4">
        <v>2</v>
      </c>
      <c r="AM114" s="4">
        <v>0</v>
      </c>
      <c r="AN114" s="4">
        <v>2</v>
      </c>
      <c r="AO114" s="4">
        <v>0</v>
      </c>
      <c r="AP114" s="4">
        <v>0</v>
      </c>
      <c r="AQ114" s="4">
        <v>0</v>
      </c>
      <c r="AR114" s="4">
        <v>50</v>
      </c>
      <c r="AS114" s="4">
        <v>50</v>
      </c>
      <c r="AT114" s="4">
        <v>0</v>
      </c>
      <c r="AU114" s="4">
        <v>0</v>
      </c>
      <c r="AV114" s="4">
        <v>0</v>
      </c>
      <c r="AW114" s="4">
        <v>2</v>
      </c>
      <c r="AX114" s="4">
        <v>50</v>
      </c>
      <c r="AY114" s="4">
        <v>2</v>
      </c>
      <c r="AZ114" s="4">
        <v>0</v>
      </c>
      <c r="BA114" s="13">
        <v>159.78999328613281</v>
      </c>
      <c r="BB114" s="4">
        <f t="shared" si="20"/>
        <v>158</v>
      </c>
      <c r="BC114" s="13">
        <f t="shared" si="21"/>
        <v>317.78999328613281</v>
      </c>
      <c r="BD114" s="13">
        <f t="shared" si="22"/>
        <v>143.66000366210937</v>
      </c>
      <c r="BE114" s="13">
        <f t="shared" si="23"/>
        <v>39.801479832257264</v>
      </c>
    </row>
    <row r="115" spans="1:57" ht="60" x14ac:dyDescent="0.25">
      <c r="A115" s="4">
        <v>9</v>
      </c>
      <c r="B115" s="8" t="s">
        <v>482</v>
      </c>
      <c r="C115" s="8" t="s">
        <v>483</v>
      </c>
      <c r="D115" s="8">
        <v>2000</v>
      </c>
      <c r="E115" s="8">
        <v>2000</v>
      </c>
      <c r="F115" s="8" t="s">
        <v>472</v>
      </c>
      <c r="G115" s="8" t="s">
        <v>34</v>
      </c>
      <c r="H115" s="8" t="s">
        <v>35</v>
      </c>
      <c r="I115" s="8" t="s">
        <v>408</v>
      </c>
      <c r="J115" s="4">
        <v>0</v>
      </c>
      <c r="K115" s="4">
        <v>0</v>
      </c>
      <c r="L115" s="4">
        <v>0</v>
      </c>
      <c r="M115" s="4">
        <v>0</v>
      </c>
      <c r="N115" s="4">
        <v>0</v>
      </c>
      <c r="O115" s="4">
        <v>0</v>
      </c>
      <c r="P115" s="4">
        <v>0</v>
      </c>
      <c r="Q115" s="4">
        <v>0</v>
      </c>
      <c r="R115" s="4">
        <v>0</v>
      </c>
      <c r="S115" s="4">
        <v>0</v>
      </c>
      <c r="T115" s="4">
        <v>2</v>
      </c>
      <c r="U115" s="4">
        <v>2</v>
      </c>
      <c r="V115" s="4">
        <v>2</v>
      </c>
      <c r="W115" s="4">
        <v>0</v>
      </c>
      <c r="X115" s="4">
        <v>2</v>
      </c>
      <c r="Y115" s="4">
        <v>0</v>
      </c>
      <c r="Z115" s="4">
        <v>0</v>
      </c>
      <c r="AA115" s="4">
        <v>2</v>
      </c>
      <c r="AB115" s="4">
        <v>2</v>
      </c>
      <c r="AC115" s="4">
        <v>0</v>
      </c>
      <c r="AD115" s="13">
        <v>140.05999755859375</v>
      </c>
      <c r="AE115" s="4">
        <f t="shared" si="18"/>
        <v>12</v>
      </c>
      <c r="AF115" s="13">
        <f t="shared" si="19"/>
        <v>152.05999755859375</v>
      </c>
      <c r="AG115" s="4">
        <v>0</v>
      </c>
      <c r="AH115" s="4">
        <v>0</v>
      </c>
      <c r="AI115" s="4">
        <v>0</v>
      </c>
      <c r="AJ115" s="4">
        <v>0</v>
      </c>
      <c r="AK115" s="4">
        <v>0</v>
      </c>
      <c r="AL115" s="4">
        <v>2</v>
      </c>
      <c r="AM115" s="4">
        <v>0</v>
      </c>
      <c r="AN115" s="4">
        <v>2</v>
      </c>
      <c r="AO115" s="4">
        <v>0</v>
      </c>
      <c r="AP115" s="4">
        <v>0</v>
      </c>
      <c r="AQ115" s="4">
        <v>0</v>
      </c>
      <c r="AR115" s="4">
        <v>2</v>
      </c>
      <c r="AS115" s="4">
        <v>2</v>
      </c>
      <c r="AT115" s="4">
        <v>0</v>
      </c>
      <c r="AU115" s="4">
        <v>0</v>
      </c>
      <c r="AV115" s="4">
        <v>0</v>
      </c>
      <c r="AW115" s="4">
        <v>0</v>
      </c>
      <c r="AX115" s="4">
        <v>0</v>
      </c>
      <c r="AY115" s="4">
        <v>0</v>
      </c>
      <c r="AZ115" s="4">
        <v>2</v>
      </c>
      <c r="BA115" s="13">
        <v>141.69000244140625</v>
      </c>
      <c r="BB115" s="4">
        <f t="shared" si="20"/>
        <v>10</v>
      </c>
      <c r="BC115" s="13">
        <f t="shared" si="21"/>
        <v>151.69000244140625</v>
      </c>
      <c r="BD115" s="13">
        <f t="shared" si="22"/>
        <v>151.69000244140625</v>
      </c>
      <c r="BE115" s="13">
        <f t="shared" si="23"/>
        <v>47.615803121829984</v>
      </c>
    </row>
    <row r="116" spans="1:57" ht="75" x14ac:dyDescent="0.25">
      <c r="A116" s="4">
        <v>10</v>
      </c>
      <c r="B116" s="8" t="s">
        <v>484</v>
      </c>
      <c r="C116" s="8" t="s">
        <v>470</v>
      </c>
      <c r="D116" s="8">
        <v>1999</v>
      </c>
      <c r="E116" s="8">
        <v>1998</v>
      </c>
      <c r="F116" s="8" t="s">
        <v>472</v>
      </c>
      <c r="G116" s="8" t="s">
        <v>61</v>
      </c>
      <c r="H116" s="8" t="s">
        <v>62</v>
      </c>
      <c r="I116" s="8" t="s">
        <v>63</v>
      </c>
      <c r="J116" s="4">
        <v>0</v>
      </c>
      <c r="K116" s="4">
        <v>0</v>
      </c>
      <c r="L116" s="4">
        <v>0</v>
      </c>
      <c r="M116" s="4">
        <v>0</v>
      </c>
      <c r="N116" s="4">
        <v>0</v>
      </c>
      <c r="O116" s="4">
        <v>2</v>
      </c>
      <c r="P116" s="4">
        <v>0</v>
      </c>
      <c r="Q116" s="4">
        <v>0</v>
      </c>
      <c r="R116" s="4">
        <v>2</v>
      </c>
      <c r="S116" s="4">
        <v>0</v>
      </c>
      <c r="T116" s="4">
        <v>0</v>
      </c>
      <c r="U116" s="4">
        <v>2</v>
      </c>
      <c r="V116" s="4">
        <v>0</v>
      </c>
      <c r="W116" s="4">
        <v>2</v>
      </c>
      <c r="X116" s="4">
        <v>0</v>
      </c>
      <c r="Y116" s="4">
        <v>2</v>
      </c>
      <c r="Z116" s="4">
        <v>0</v>
      </c>
      <c r="AA116" s="4">
        <v>0</v>
      </c>
      <c r="AB116" s="4">
        <v>0</v>
      </c>
      <c r="AC116" s="4">
        <v>0</v>
      </c>
      <c r="AD116" s="13">
        <v>153.02000427246094</v>
      </c>
      <c r="AE116" s="4">
        <f t="shared" si="18"/>
        <v>10</v>
      </c>
      <c r="AF116" s="13">
        <f t="shared" si="19"/>
        <v>163.02000427246094</v>
      </c>
      <c r="AG116" s="4">
        <v>0</v>
      </c>
      <c r="AH116" s="4">
        <v>0</v>
      </c>
      <c r="AI116" s="4">
        <v>0</v>
      </c>
      <c r="AJ116" s="4">
        <v>0</v>
      </c>
      <c r="AK116" s="4">
        <v>2</v>
      </c>
      <c r="AL116" s="4">
        <v>0</v>
      </c>
      <c r="AM116" s="4">
        <v>2</v>
      </c>
      <c r="AN116" s="4">
        <v>2</v>
      </c>
      <c r="AO116" s="4">
        <v>0</v>
      </c>
      <c r="AP116" s="4">
        <v>0</v>
      </c>
      <c r="AQ116" s="4">
        <v>0</v>
      </c>
      <c r="AR116" s="4">
        <v>0</v>
      </c>
      <c r="AS116" s="4">
        <v>2</v>
      </c>
      <c r="AT116" s="4">
        <v>2</v>
      </c>
      <c r="AU116" s="4">
        <v>2</v>
      </c>
      <c r="AV116" s="4">
        <v>2</v>
      </c>
      <c r="AW116" s="4">
        <v>0</v>
      </c>
      <c r="AX116" s="4">
        <v>0</v>
      </c>
      <c r="AY116" s="4">
        <v>0</v>
      </c>
      <c r="AZ116" s="4">
        <v>0</v>
      </c>
      <c r="BA116" s="13">
        <v>144.07000732421875</v>
      </c>
      <c r="BB116" s="4">
        <f t="shared" si="20"/>
        <v>14</v>
      </c>
      <c r="BC116" s="13">
        <f t="shared" si="21"/>
        <v>158.07000732421875</v>
      </c>
      <c r="BD116" s="13">
        <f t="shared" si="22"/>
        <v>158.07000732421875</v>
      </c>
      <c r="BE116" s="13">
        <f t="shared" si="23"/>
        <v>53.824449239172822</v>
      </c>
    </row>
    <row r="117" spans="1:57" ht="60" x14ac:dyDescent="0.25">
      <c r="A117" s="4">
        <v>11</v>
      </c>
      <c r="B117" s="8" t="s">
        <v>485</v>
      </c>
      <c r="C117" s="8" t="s">
        <v>486</v>
      </c>
      <c r="D117" s="8">
        <v>2000</v>
      </c>
      <c r="E117" s="8">
        <v>1999</v>
      </c>
      <c r="F117" s="8" t="s">
        <v>472</v>
      </c>
      <c r="G117" s="8" t="s">
        <v>16</v>
      </c>
      <c r="H117" s="8" t="s">
        <v>17</v>
      </c>
      <c r="I117" s="8" t="s">
        <v>389</v>
      </c>
      <c r="J117" s="4">
        <v>0</v>
      </c>
      <c r="K117" s="4">
        <v>0</v>
      </c>
      <c r="L117" s="4">
        <v>0</v>
      </c>
      <c r="M117" s="4">
        <v>0</v>
      </c>
      <c r="N117" s="4">
        <v>0</v>
      </c>
      <c r="O117" s="4">
        <v>0</v>
      </c>
      <c r="P117" s="4">
        <v>0</v>
      </c>
      <c r="Q117" s="4">
        <v>0</v>
      </c>
      <c r="R117" s="4">
        <v>0</v>
      </c>
      <c r="S117" s="4">
        <v>0</v>
      </c>
      <c r="T117" s="4">
        <v>0</v>
      </c>
      <c r="U117" s="4">
        <v>2</v>
      </c>
      <c r="V117" s="4">
        <v>2</v>
      </c>
      <c r="W117" s="4">
        <v>0</v>
      </c>
      <c r="X117" s="4">
        <v>0</v>
      </c>
      <c r="Y117" s="4">
        <v>2</v>
      </c>
      <c r="Z117" s="4">
        <v>2</v>
      </c>
      <c r="AA117" s="4">
        <v>0</v>
      </c>
      <c r="AB117" s="4">
        <v>2</v>
      </c>
      <c r="AC117" s="4">
        <v>2</v>
      </c>
      <c r="AD117" s="13">
        <v>148.75</v>
      </c>
      <c r="AE117" s="4">
        <f t="shared" si="18"/>
        <v>12</v>
      </c>
      <c r="AF117" s="13">
        <f t="shared" si="19"/>
        <v>160.75</v>
      </c>
      <c r="AG117" s="4">
        <v>0</v>
      </c>
      <c r="AH117" s="4">
        <v>0</v>
      </c>
      <c r="AI117" s="4">
        <v>0</v>
      </c>
      <c r="AJ117" s="4">
        <v>0</v>
      </c>
      <c r="AK117" s="4">
        <v>0</v>
      </c>
      <c r="AL117" s="4">
        <v>0</v>
      </c>
      <c r="AM117" s="4">
        <v>0</v>
      </c>
      <c r="AN117" s="4">
        <v>2</v>
      </c>
      <c r="AO117" s="4">
        <v>0</v>
      </c>
      <c r="AP117" s="4">
        <v>0</v>
      </c>
      <c r="AQ117" s="4">
        <v>0</v>
      </c>
      <c r="AR117" s="4">
        <v>2</v>
      </c>
      <c r="AS117" s="4">
        <v>0</v>
      </c>
      <c r="AT117" s="4">
        <v>0</v>
      </c>
      <c r="AU117" s="4">
        <v>0</v>
      </c>
      <c r="AV117" s="4">
        <v>50</v>
      </c>
      <c r="AW117" s="4">
        <v>50</v>
      </c>
      <c r="AX117" s="4">
        <v>0</v>
      </c>
      <c r="AY117" s="4">
        <v>0</v>
      </c>
      <c r="AZ117" s="4">
        <v>0</v>
      </c>
      <c r="BA117" s="13">
        <v>121.16000366210937</v>
      </c>
      <c r="BB117" s="4">
        <f t="shared" si="20"/>
        <v>104</v>
      </c>
      <c r="BC117" s="13">
        <f t="shared" si="21"/>
        <v>225.16000366210937</v>
      </c>
      <c r="BD117" s="13">
        <f t="shared" si="22"/>
        <v>160.75</v>
      </c>
      <c r="BE117" s="13">
        <f t="shared" si="23"/>
        <v>56.432460741769276</v>
      </c>
    </row>
    <row r="118" spans="1:57" ht="30" x14ac:dyDescent="0.25">
      <c r="A118" s="4">
        <v>12</v>
      </c>
      <c r="B118" s="8" t="s">
        <v>487</v>
      </c>
      <c r="C118" s="8" t="s">
        <v>483</v>
      </c>
      <c r="D118" s="8">
        <v>2000</v>
      </c>
      <c r="E118" s="8">
        <v>2000</v>
      </c>
      <c r="F118" s="8" t="s">
        <v>472</v>
      </c>
      <c r="G118" s="8" t="s">
        <v>74</v>
      </c>
      <c r="H118" s="8" t="s">
        <v>80</v>
      </c>
      <c r="I118" s="8" t="s">
        <v>81</v>
      </c>
      <c r="J118" s="4">
        <v>0</v>
      </c>
      <c r="K118" s="4">
        <v>0</v>
      </c>
      <c r="L118" s="4">
        <v>0</v>
      </c>
      <c r="M118" s="4">
        <v>0</v>
      </c>
      <c r="N118" s="4">
        <v>0</v>
      </c>
      <c r="O118" s="4">
        <v>0</v>
      </c>
      <c r="P118" s="4">
        <v>2</v>
      </c>
      <c r="Q118" s="4">
        <v>2</v>
      </c>
      <c r="R118" s="4">
        <v>0</v>
      </c>
      <c r="S118" s="4">
        <v>0</v>
      </c>
      <c r="T118" s="4">
        <v>0</v>
      </c>
      <c r="U118" s="4">
        <v>2</v>
      </c>
      <c r="V118" s="4">
        <v>0</v>
      </c>
      <c r="W118" s="4">
        <v>0</v>
      </c>
      <c r="X118" s="4">
        <v>2</v>
      </c>
      <c r="Y118" s="4">
        <v>0</v>
      </c>
      <c r="Z118" s="4">
        <v>0</v>
      </c>
      <c r="AA118" s="4">
        <v>2</v>
      </c>
      <c r="AB118" s="4">
        <v>0</v>
      </c>
      <c r="AC118" s="4">
        <v>0</v>
      </c>
      <c r="AD118" s="13">
        <v>151.97999572753906</v>
      </c>
      <c r="AE118" s="4">
        <f t="shared" si="18"/>
        <v>10</v>
      </c>
      <c r="AF118" s="13">
        <f t="shared" si="19"/>
        <v>161.97999572753906</v>
      </c>
      <c r="AG118" s="4">
        <v>0</v>
      </c>
      <c r="AH118" s="4">
        <v>0</v>
      </c>
      <c r="AI118" s="4">
        <v>0</v>
      </c>
      <c r="AJ118" s="4">
        <v>0</v>
      </c>
      <c r="AK118" s="4">
        <v>2</v>
      </c>
      <c r="AL118" s="4">
        <v>2</v>
      </c>
      <c r="AM118" s="4">
        <v>2</v>
      </c>
      <c r="AN118" s="4">
        <v>0</v>
      </c>
      <c r="AO118" s="4">
        <v>0</v>
      </c>
      <c r="AP118" s="4">
        <v>0</v>
      </c>
      <c r="AQ118" s="4">
        <v>0</v>
      </c>
      <c r="AR118" s="4">
        <v>2</v>
      </c>
      <c r="AS118" s="4">
        <v>0</v>
      </c>
      <c r="AT118" s="4">
        <v>0</v>
      </c>
      <c r="AU118" s="4">
        <v>0</v>
      </c>
      <c r="AV118" s="4">
        <v>2</v>
      </c>
      <c r="AW118" s="4">
        <v>0</v>
      </c>
      <c r="AX118" s="4"/>
      <c r="AY118" s="4"/>
      <c r="AZ118" s="4"/>
      <c r="BA118" s="13"/>
      <c r="BB118" s="4">
        <f t="shared" si="20"/>
        <v>10</v>
      </c>
      <c r="BC118" s="13" t="s">
        <v>457</v>
      </c>
      <c r="BD118" s="13">
        <f t="shared" si="22"/>
        <v>161.97999572753906</v>
      </c>
      <c r="BE118" s="13">
        <f t="shared" si="23"/>
        <v>57.629420358321681</v>
      </c>
    </row>
    <row r="119" spans="1:57" ht="45" x14ac:dyDescent="0.25">
      <c r="A119" s="4">
        <v>13</v>
      </c>
      <c r="B119" s="8" t="s">
        <v>488</v>
      </c>
      <c r="C119" s="8" t="s">
        <v>489</v>
      </c>
      <c r="D119" s="8">
        <v>2001</v>
      </c>
      <c r="E119" s="8">
        <v>1999</v>
      </c>
      <c r="F119" s="8" t="s">
        <v>476</v>
      </c>
      <c r="G119" s="8" t="s">
        <v>43</v>
      </c>
      <c r="H119" s="8" t="s">
        <v>44</v>
      </c>
      <c r="I119" s="8" t="s">
        <v>45</v>
      </c>
      <c r="J119" s="4">
        <v>0</v>
      </c>
      <c r="K119" s="4">
        <v>0</v>
      </c>
      <c r="L119" s="4">
        <v>2</v>
      </c>
      <c r="M119" s="4">
        <v>0</v>
      </c>
      <c r="N119" s="4">
        <v>0</v>
      </c>
      <c r="O119" s="4">
        <v>0</v>
      </c>
      <c r="P119" s="4">
        <v>0</v>
      </c>
      <c r="Q119" s="4">
        <v>0</v>
      </c>
      <c r="R119" s="4">
        <v>0</v>
      </c>
      <c r="S119" s="4">
        <v>0</v>
      </c>
      <c r="T119" s="4">
        <v>0</v>
      </c>
      <c r="U119" s="4">
        <v>0</v>
      </c>
      <c r="V119" s="4">
        <v>0</v>
      </c>
      <c r="W119" s="4">
        <v>0</v>
      </c>
      <c r="X119" s="4">
        <v>0</v>
      </c>
      <c r="Y119" s="4">
        <v>0</v>
      </c>
      <c r="Z119" s="4">
        <v>0</v>
      </c>
      <c r="AA119" s="4">
        <v>2</v>
      </c>
      <c r="AB119" s="4">
        <v>2</v>
      </c>
      <c r="AC119" s="4">
        <v>2</v>
      </c>
      <c r="AD119" s="13">
        <v>159.52000427246094</v>
      </c>
      <c r="AE119" s="4">
        <f t="shared" si="18"/>
        <v>8</v>
      </c>
      <c r="AF119" s="13">
        <f t="shared" si="19"/>
        <v>167.52000427246094</v>
      </c>
      <c r="AG119" s="4">
        <v>0</v>
      </c>
      <c r="AH119" s="4">
        <v>0</v>
      </c>
      <c r="AI119" s="4">
        <v>0</v>
      </c>
      <c r="AJ119" s="4">
        <v>0</v>
      </c>
      <c r="AK119" s="4">
        <v>0</v>
      </c>
      <c r="AL119" s="4">
        <v>0</v>
      </c>
      <c r="AM119" s="4">
        <v>0</v>
      </c>
      <c r="AN119" s="4">
        <v>0</v>
      </c>
      <c r="AO119" s="4">
        <v>0</v>
      </c>
      <c r="AP119" s="4">
        <v>0</v>
      </c>
      <c r="AQ119" s="4">
        <v>0</v>
      </c>
      <c r="AR119" s="4">
        <v>50</v>
      </c>
      <c r="AS119" s="4">
        <v>50</v>
      </c>
      <c r="AT119" s="4">
        <v>0</v>
      </c>
      <c r="AU119" s="4">
        <v>0</v>
      </c>
      <c r="AV119" s="4">
        <v>0</v>
      </c>
      <c r="AW119" s="4">
        <v>0</v>
      </c>
      <c r="AX119" s="4">
        <v>2</v>
      </c>
      <c r="AY119" s="4">
        <v>2</v>
      </c>
      <c r="AZ119" s="4">
        <v>2</v>
      </c>
      <c r="BA119" s="13">
        <v>163.91000366210937</v>
      </c>
      <c r="BB119" s="4">
        <f t="shared" si="20"/>
        <v>106</v>
      </c>
      <c r="BC119" s="13">
        <f t="shared" si="21"/>
        <v>269.91000366210937</v>
      </c>
      <c r="BD119" s="13">
        <f t="shared" si="22"/>
        <v>167.52000427246094</v>
      </c>
      <c r="BE119" s="13">
        <f t="shared" si="23"/>
        <v>63.020631364309601</v>
      </c>
    </row>
    <row r="120" spans="1:57" ht="45" x14ac:dyDescent="0.25">
      <c r="A120" s="4">
        <v>14</v>
      </c>
      <c r="B120" s="8" t="s">
        <v>490</v>
      </c>
      <c r="C120" s="8" t="s">
        <v>483</v>
      </c>
      <c r="D120" s="8">
        <v>2000</v>
      </c>
      <c r="E120" s="8">
        <v>2000</v>
      </c>
      <c r="F120" s="8" t="s">
        <v>472</v>
      </c>
      <c r="G120" s="8" t="s">
        <v>83</v>
      </c>
      <c r="H120" s="8" t="s">
        <v>84</v>
      </c>
      <c r="I120" s="8" t="s">
        <v>415</v>
      </c>
      <c r="J120" s="4">
        <v>0</v>
      </c>
      <c r="K120" s="4">
        <v>0</v>
      </c>
      <c r="L120" s="4">
        <v>0</v>
      </c>
      <c r="M120" s="4">
        <v>0</v>
      </c>
      <c r="N120" s="4">
        <v>0</v>
      </c>
      <c r="O120" s="4">
        <v>0</v>
      </c>
      <c r="P120" s="4">
        <v>2</v>
      </c>
      <c r="Q120" s="4">
        <v>0</v>
      </c>
      <c r="R120" s="4">
        <v>2</v>
      </c>
      <c r="S120" s="4">
        <v>0</v>
      </c>
      <c r="T120" s="4">
        <v>0</v>
      </c>
      <c r="U120" s="4">
        <v>50</v>
      </c>
      <c r="V120" s="4">
        <v>0</v>
      </c>
      <c r="W120" s="4">
        <v>0</v>
      </c>
      <c r="X120" s="4">
        <v>0</v>
      </c>
      <c r="Y120" s="4">
        <v>2</v>
      </c>
      <c r="Z120" s="4">
        <v>0</v>
      </c>
      <c r="AA120" s="4">
        <v>2</v>
      </c>
      <c r="AB120" s="4">
        <v>2</v>
      </c>
      <c r="AC120" s="4">
        <v>2</v>
      </c>
      <c r="AD120" s="13">
        <v>164.07000732421875</v>
      </c>
      <c r="AE120" s="4">
        <f t="shared" si="18"/>
        <v>62</v>
      </c>
      <c r="AF120" s="13">
        <f t="shared" si="19"/>
        <v>226.07000732421875</v>
      </c>
      <c r="AG120" s="4">
        <v>0</v>
      </c>
      <c r="AH120" s="4">
        <v>0</v>
      </c>
      <c r="AI120" s="4">
        <v>0</v>
      </c>
      <c r="AJ120" s="4">
        <v>0</v>
      </c>
      <c r="AK120" s="4">
        <v>2</v>
      </c>
      <c r="AL120" s="4">
        <v>2</v>
      </c>
      <c r="AM120" s="4">
        <v>0</v>
      </c>
      <c r="AN120" s="4">
        <v>0</v>
      </c>
      <c r="AO120" s="4">
        <v>0</v>
      </c>
      <c r="AP120" s="4">
        <v>0</v>
      </c>
      <c r="AQ120" s="4">
        <v>0</v>
      </c>
      <c r="AR120" s="4">
        <v>2</v>
      </c>
      <c r="AS120" s="4">
        <v>2</v>
      </c>
      <c r="AT120" s="4">
        <v>2</v>
      </c>
      <c r="AU120" s="4">
        <v>2</v>
      </c>
      <c r="AV120" s="4">
        <v>0</v>
      </c>
      <c r="AW120" s="4">
        <v>0</v>
      </c>
      <c r="AX120" s="4">
        <v>0</v>
      </c>
      <c r="AY120" s="4">
        <v>0</v>
      </c>
      <c r="AZ120" s="4">
        <v>2</v>
      </c>
      <c r="BA120" s="13">
        <v>155.14999389648437</v>
      </c>
      <c r="BB120" s="4">
        <f t="shared" si="20"/>
        <v>14</v>
      </c>
      <c r="BC120" s="13">
        <f t="shared" si="21"/>
        <v>169.14999389648437</v>
      </c>
      <c r="BD120" s="13">
        <f t="shared" si="22"/>
        <v>169.14999389648437</v>
      </c>
      <c r="BE120" s="13">
        <f t="shared" si="23"/>
        <v>64.606841553233636</v>
      </c>
    </row>
    <row r="121" spans="1:57" ht="75" x14ac:dyDescent="0.25">
      <c r="A121" s="4" t="s">
        <v>455</v>
      </c>
      <c r="B121" s="8" t="s">
        <v>491</v>
      </c>
      <c r="C121" s="8" t="s">
        <v>460</v>
      </c>
      <c r="D121" s="8">
        <v>1995</v>
      </c>
      <c r="E121" s="8">
        <v>1995</v>
      </c>
      <c r="F121" s="8" t="s">
        <v>476</v>
      </c>
      <c r="G121" s="8" t="s">
        <v>61</v>
      </c>
      <c r="H121" s="8" t="s">
        <v>62</v>
      </c>
      <c r="I121" s="8" t="s">
        <v>206</v>
      </c>
      <c r="J121" s="4">
        <v>0</v>
      </c>
      <c r="K121" s="4">
        <v>0</v>
      </c>
      <c r="L121" s="4">
        <v>0</v>
      </c>
      <c r="M121" s="4">
        <v>0</v>
      </c>
      <c r="N121" s="4">
        <v>0</v>
      </c>
      <c r="O121" s="4">
        <v>0</v>
      </c>
      <c r="P121" s="4">
        <v>0</v>
      </c>
      <c r="Q121" s="4">
        <v>0</v>
      </c>
      <c r="R121" s="4">
        <v>0</v>
      </c>
      <c r="S121" s="4">
        <v>2</v>
      </c>
      <c r="T121" s="4">
        <v>2</v>
      </c>
      <c r="U121" s="4">
        <v>50</v>
      </c>
      <c r="V121" s="4">
        <v>0</v>
      </c>
      <c r="W121" s="4">
        <v>0</v>
      </c>
      <c r="X121" s="4">
        <v>0</v>
      </c>
      <c r="Y121" s="4">
        <v>2</v>
      </c>
      <c r="Z121" s="4">
        <v>0</v>
      </c>
      <c r="AA121" s="4">
        <v>0</v>
      </c>
      <c r="AB121" s="4">
        <v>0</v>
      </c>
      <c r="AC121" s="4">
        <v>2</v>
      </c>
      <c r="AD121" s="13">
        <v>119.83999633789063</v>
      </c>
      <c r="AE121" s="4">
        <f t="shared" si="18"/>
        <v>58</v>
      </c>
      <c r="AF121" s="13">
        <f t="shared" si="19"/>
        <v>177.83999633789063</v>
      </c>
      <c r="AG121" s="4">
        <v>0</v>
      </c>
      <c r="AH121" s="4">
        <v>0</v>
      </c>
      <c r="AI121" s="4">
        <v>0</v>
      </c>
      <c r="AJ121" s="4">
        <v>0</v>
      </c>
      <c r="AK121" s="4">
        <v>0</v>
      </c>
      <c r="AL121" s="4">
        <v>0</v>
      </c>
      <c r="AM121" s="4">
        <v>2</v>
      </c>
      <c r="AN121" s="4">
        <v>0</v>
      </c>
      <c r="AO121" s="4">
        <v>50</v>
      </c>
      <c r="AP121" s="4">
        <v>0</v>
      </c>
      <c r="AQ121" s="4">
        <v>0</v>
      </c>
      <c r="AR121" s="4">
        <v>0</v>
      </c>
      <c r="AS121" s="4">
        <v>50</v>
      </c>
      <c r="AT121" s="4">
        <v>0</v>
      </c>
      <c r="AU121" s="4">
        <v>0</v>
      </c>
      <c r="AV121" s="4">
        <v>2</v>
      </c>
      <c r="AW121" s="4">
        <v>0</v>
      </c>
      <c r="AX121" s="4">
        <v>0</v>
      </c>
      <c r="AY121" s="4">
        <v>0</v>
      </c>
      <c r="AZ121" s="4">
        <v>50</v>
      </c>
      <c r="BA121" s="13">
        <v>154.69000244140625</v>
      </c>
      <c r="BB121" s="4">
        <f t="shared" si="20"/>
        <v>154</v>
      </c>
      <c r="BC121" s="13">
        <f t="shared" si="21"/>
        <v>308.69000244140625</v>
      </c>
      <c r="BD121" s="13">
        <f t="shared" si="22"/>
        <v>177.83999633789063</v>
      </c>
      <c r="BE121" s="13">
        <f t="shared" si="23"/>
        <v>73.063441651281295</v>
      </c>
    </row>
    <row r="122" spans="1:57" ht="90" x14ac:dyDescent="0.25">
      <c r="A122" s="4">
        <v>15</v>
      </c>
      <c r="B122" s="8" t="s">
        <v>492</v>
      </c>
      <c r="C122" s="8" t="s">
        <v>467</v>
      </c>
      <c r="D122" s="8">
        <v>1998</v>
      </c>
      <c r="E122" s="8">
        <v>1998</v>
      </c>
      <c r="F122" s="8" t="s">
        <v>472</v>
      </c>
      <c r="G122" s="8" t="s">
        <v>50</v>
      </c>
      <c r="H122" s="8" t="s">
        <v>385</v>
      </c>
      <c r="I122" s="8" t="s">
        <v>386</v>
      </c>
      <c r="J122" s="4">
        <v>0</v>
      </c>
      <c r="K122" s="4">
        <v>0</v>
      </c>
      <c r="L122" s="4">
        <v>0</v>
      </c>
      <c r="M122" s="4">
        <v>0</v>
      </c>
      <c r="N122" s="4">
        <v>0</v>
      </c>
      <c r="O122" s="4">
        <v>2</v>
      </c>
      <c r="P122" s="4">
        <v>2</v>
      </c>
      <c r="Q122" s="4">
        <v>0</v>
      </c>
      <c r="R122" s="4">
        <v>0</v>
      </c>
      <c r="S122" s="4">
        <v>0</v>
      </c>
      <c r="T122" s="4">
        <v>0</v>
      </c>
      <c r="U122" s="4">
        <v>50</v>
      </c>
      <c r="V122" s="4">
        <v>0</v>
      </c>
      <c r="W122" s="4">
        <v>0</v>
      </c>
      <c r="X122" s="4">
        <v>0</v>
      </c>
      <c r="Y122" s="4">
        <v>0</v>
      </c>
      <c r="Z122" s="4">
        <v>0</v>
      </c>
      <c r="AA122" s="4">
        <v>0</v>
      </c>
      <c r="AB122" s="4">
        <v>0</v>
      </c>
      <c r="AC122" s="4">
        <v>2</v>
      </c>
      <c r="AD122" s="13">
        <v>127.05000305175781</v>
      </c>
      <c r="AE122" s="4">
        <f t="shared" si="18"/>
        <v>56</v>
      </c>
      <c r="AF122" s="13">
        <f t="shared" si="19"/>
        <v>183.05000305175781</v>
      </c>
      <c r="AG122" s="4">
        <v>0</v>
      </c>
      <c r="AH122" s="4">
        <v>0</v>
      </c>
      <c r="AI122" s="4">
        <v>0</v>
      </c>
      <c r="AJ122" s="4">
        <v>0</v>
      </c>
      <c r="AK122" s="4">
        <v>2</v>
      </c>
      <c r="AL122" s="4">
        <v>2</v>
      </c>
      <c r="AM122" s="4">
        <v>2</v>
      </c>
      <c r="AN122" s="4">
        <v>0</v>
      </c>
      <c r="AO122" s="4">
        <v>0</v>
      </c>
      <c r="AP122" s="4">
        <v>0</v>
      </c>
      <c r="AQ122" s="4">
        <v>0</v>
      </c>
      <c r="AR122" s="4">
        <v>0</v>
      </c>
      <c r="AS122" s="4">
        <v>50</v>
      </c>
      <c r="AT122" s="4">
        <v>0</v>
      </c>
      <c r="AU122" s="4">
        <v>0</v>
      </c>
      <c r="AV122" s="4">
        <v>0</v>
      </c>
      <c r="AW122" s="4">
        <v>2</v>
      </c>
      <c r="AX122" s="4">
        <v>0</v>
      </c>
      <c r="AY122" s="4">
        <v>0</v>
      </c>
      <c r="AZ122" s="4">
        <v>0</v>
      </c>
      <c r="BA122" s="13">
        <v>135.88999938964844</v>
      </c>
      <c r="BB122" s="4">
        <f t="shared" si="20"/>
        <v>58</v>
      </c>
      <c r="BC122" s="13">
        <f t="shared" si="21"/>
        <v>193.88999938964844</v>
      </c>
      <c r="BD122" s="13">
        <f t="shared" si="22"/>
        <v>183.05000305175781</v>
      </c>
      <c r="BE122" s="13">
        <f t="shared" si="23"/>
        <v>78.133514253031734</v>
      </c>
    </row>
    <row r="123" spans="1:57" ht="150" x14ac:dyDescent="0.25">
      <c r="A123" s="4">
        <v>16</v>
      </c>
      <c r="B123" s="8" t="s">
        <v>493</v>
      </c>
      <c r="C123" s="8" t="s">
        <v>475</v>
      </c>
      <c r="D123" s="8">
        <v>2000</v>
      </c>
      <c r="E123" s="8">
        <v>1997</v>
      </c>
      <c r="F123" s="8" t="s">
        <v>476</v>
      </c>
      <c r="G123" s="8" t="s">
        <v>74</v>
      </c>
      <c r="H123" s="8" t="s">
        <v>401</v>
      </c>
      <c r="I123" s="8" t="s">
        <v>402</v>
      </c>
      <c r="J123" s="4">
        <v>0</v>
      </c>
      <c r="K123" s="4">
        <v>0</v>
      </c>
      <c r="L123" s="4">
        <v>0</v>
      </c>
      <c r="M123" s="4">
        <v>0</v>
      </c>
      <c r="N123" s="4">
        <v>0</v>
      </c>
      <c r="O123" s="4">
        <v>0</v>
      </c>
      <c r="P123" s="4">
        <v>2</v>
      </c>
      <c r="Q123" s="4">
        <v>0</v>
      </c>
      <c r="R123" s="4">
        <v>0</v>
      </c>
      <c r="S123" s="4">
        <v>2</v>
      </c>
      <c r="T123" s="4">
        <v>0</v>
      </c>
      <c r="U123" s="4">
        <v>0</v>
      </c>
      <c r="V123" s="4">
        <v>0</v>
      </c>
      <c r="W123" s="4">
        <v>0</v>
      </c>
      <c r="X123" s="4">
        <v>0</v>
      </c>
      <c r="Y123" s="4">
        <v>2</v>
      </c>
      <c r="Z123" s="4">
        <v>0</v>
      </c>
      <c r="AA123" s="4">
        <v>2</v>
      </c>
      <c r="AB123" s="4">
        <v>2</v>
      </c>
      <c r="AC123" s="4">
        <v>2</v>
      </c>
      <c r="AD123" s="13">
        <v>175.85000610351562</v>
      </c>
      <c r="AE123" s="4">
        <f t="shared" si="18"/>
        <v>12</v>
      </c>
      <c r="AF123" s="13">
        <f t="shared" si="19"/>
        <v>187.85000610351562</v>
      </c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13"/>
      <c r="BB123" s="4">
        <f t="shared" si="20"/>
        <v>0</v>
      </c>
      <c r="BC123" s="13" t="s">
        <v>456</v>
      </c>
      <c r="BD123" s="13">
        <f t="shared" si="22"/>
        <v>187.85000610351562</v>
      </c>
      <c r="BE123" s="13">
        <f t="shared" si="23"/>
        <v>82.804595366278861</v>
      </c>
    </row>
    <row r="124" spans="1:57" ht="60" x14ac:dyDescent="0.25">
      <c r="A124" s="4">
        <v>17</v>
      </c>
      <c r="B124" s="8" t="s">
        <v>494</v>
      </c>
      <c r="C124" s="8" t="s">
        <v>467</v>
      </c>
      <c r="D124" s="8">
        <v>1998</v>
      </c>
      <c r="E124" s="8">
        <v>1998</v>
      </c>
      <c r="F124" s="8" t="s">
        <v>472</v>
      </c>
      <c r="G124" s="8" t="s">
        <v>83</v>
      </c>
      <c r="H124" s="8" t="s">
        <v>84</v>
      </c>
      <c r="I124" s="8" t="s">
        <v>432</v>
      </c>
      <c r="J124" s="4">
        <v>0</v>
      </c>
      <c r="K124" s="4">
        <v>0</v>
      </c>
      <c r="L124" s="4">
        <v>0</v>
      </c>
      <c r="M124" s="4">
        <v>0</v>
      </c>
      <c r="N124" s="4">
        <v>0</v>
      </c>
      <c r="O124" s="4">
        <v>0</v>
      </c>
      <c r="P124" s="4">
        <v>2</v>
      </c>
      <c r="Q124" s="4">
        <v>0</v>
      </c>
      <c r="R124" s="4">
        <v>0</v>
      </c>
      <c r="S124" s="4">
        <v>0</v>
      </c>
      <c r="T124" s="4">
        <v>0</v>
      </c>
      <c r="U124" s="4">
        <v>0</v>
      </c>
      <c r="V124" s="4">
        <v>2</v>
      </c>
      <c r="W124" s="4">
        <v>0</v>
      </c>
      <c r="X124" s="4">
        <v>0</v>
      </c>
      <c r="Y124" s="4">
        <v>2</v>
      </c>
      <c r="Z124" s="4">
        <v>0</v>
      </c>
      <c r="AA124" s="4">
        <v>0</v>
      </c>
      <c r="AB124" s="4">
        <v>2</v>
      </c>
      <c r="AC124" s="4">
        <v>2</v>
      </c>
      <c r="AD124" s="13">
        <v>179.25999450683594</v>
      </c>
      <c r="AE124" s="4">
        <f t="shared" si="18"/>
        <v>10</v>
      </c>
      <c r="AF124" s="13">
        <f t="shared" si="19"/>
        <v>189.25999450683594</v>
      </c>
      <c r="AG124" s="4">
        <v>0</v>
      </c>
      <c r="AH124" s="4">
        <v>0</v>
      </c>
      <c r="AI124" s="4">
        <v>2</v>
      </c>
      <c r="AJ124" s="4">
        <v>2</v>
      </c>
      <c r="AK124" s="4">
        <v>2</v>
      </c>
      <c r="AL124" s="4">
        <v>0</v>
      </c>
      <c r="AM124" s="4">
        <v>50</v>
      </c>
      <c r="AN124" s="4">
        <v>2</v>
      </c>
      <c r="AO124" s="4">
        <v>0</v>
      </c>
      <c r="AP124" s="4">
        <v>0</v>
      </c>
      <c r="AQ124" s="4">
        <v>0</v>
      </c>
      <c r="AR124" s="4">
        <v>50</v>
      </c>
      <c r="AS124" s="4">
        <v>2</v>
      </c>
      <c r="AT124" s="4">
        <v>0</v>
      </c>
      <c r="AU124" s="4">
        <v>50</v>
      </c>
      <c r="AV124" s="4">
        <v>50</v>
      </c>
      <c r="AW124" s="4">
        <v>0</v>
      </c>
      <c r="AX124" s="4">
        <v>2</v>
      </c>
      <c r="AY124" s="4">
        <v>0</v>
      </c>
      <c r="AZ124" s="4">
        <v>2</v>
      </c>
      <c r="BA124" s="13">
        <v>198.52999877929687</v>
      </c>
      <c r="BB124" s="4">
        <f t="shared" si="20"/>
        <v>214</v>
      </c>
      <c r="BC124" s="13">
        <f t="shared" si="21"/>
        <v>412.52999877929687</v>
      </c>
      <c r="BD124" s="13">
        <f t="shared" si="22"/>
        <v>189.25999450683594</v>
      </c>
      <c r="BE124" s="13">
        <f t="shared" si="23"/>
        <v>84.176713285711244</v>
      </c>
    </row>
    <row r="125" spans="1:57" ht="75" x14ac:dyDescent="0.25">
      <c r="A125" s="4">
        <v>18</v>
      </c>
      <c r="B125" s="8" t="s">
        <v>495</v>
      </c>
      <c r="C125" s="8" t="s">
        <v>496</v>
      </c>
      <c r="D125" s="8">
        <v>1999</v>
      </c>
      <c r="E125" s="8">
        <v>1997</v>
      </c>
      <c r="F125" s="8" t="s">
        <v>476</v>
      </c>
      <c r="G125" s="8" t="s">
        <v>61</v>
      </c>
      <c r="H125" s="8" t="s">
        <v>62</v>
      </c>
      <c r="I125" s="8" t="s">
        <v>63</v>
      </c>
      <c r="J125" s="4">
        <v>0</v>
      </c>
      <c r="K125" s="4">
        <v>0</v>
      </c>
      <c r="L125" s="4">
        <v>0</v>
      </c>
      <c r="M125" s="4">
        <v>0</v>
      </c>
      <c r="N125" s="4">
        <v>0</v>
      </c>
      <c r="O125" s="4">
        <v>0</v>
      </c>
      <c r="P125" s="4">
        <v>0</v>
      </c>
      <c r="Q125" s="4">
        <v>0</v>
      </c>
      <c r="R125" s="4">
        <v>0</v>
      </c>
      <c r="S125" s="4">
        <v>0</v>
      </c>
      <c r="T125" s="4">
        <v>0</v>
      </c>
      <c r="U125" s="4">
        <v>0</v>
      </c>
      <c r="V125" s="4">
        <v>50</v>
      </c>
      <c r="W125" s="4">
        <v>0</v>
      </c>
      <c r="X125" s="4">
        <v>0</v>
      </c>
      <c r="Y125" s="4">
        <v>0</v>
      </c>
      <c r="Z125" s="4">
        <v>0</v>
      </c>
      <c r="AA125" s="4">
        <v>0</v>
      </c>
      <c r="AB125" s="4">
        <v>0</v>
      </c>
      <c r="AC125" s="4">
        <v>2</v>
      </c>
      <c r="AD125" s="13">
        <v>146.11000061035156</v>
      </c>
      <c r="AE125" s="4">
        <f t="shared" si="18"/>
        <v>52</v>
      </c>
      <c r="AF125" s="13">
        <f t="shared" si="19"/>
        <v>198.11000061035156</v>
      </c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13"/>
      <c r="BB125" s="4">
        <f t="shared" si="20"/>
        <v>0</v>
      </c>
      <c r="BC125" s="13" t="s">
        <v>456</v>
      </c>
      <c r="BD125" s="13">
        <f t="shared" si="22"/>
        <v>198.11000061035156</v>
      </c>
      <c r="BE125" s="13">
        <f t="shared" si="23"/>
        <v>92.789019552290569</v>
      </c>
    </row>
    <row r="126" spans="1:57" ht="45" x14ac:dyDescent="0.25">
      <c r="A126" s="4">
        <v>19</v>
      </c>
      <c r="B126" s="8" t="s">
        <v>497</v>
      </c>
      <c r="C126" s="8" t="s">
        <v>483</v>
      </c>
      <c r="D126" s="8">
        <v>2000</v>
      </c>
      <c r="E126" s="8">
        <v>2000</v>
      </c>
      <c r="F126" s="8" t="s">
        <v>498</v>
      </c>
      <c r="G126" s="8" t="s">
        <v>196</v>
      </c>
      <c r="H126" s="8" t="s">
        <v>180</v>
      </c>
      <c r="I126" s="8" t="s">
        <v>181</v>
      </c>
      <c r="J126" s="4">
        <v>0</v>
      </c>
      <c r="K126" s="4">
        <v>0</v>
      </c>
      <c r="L126" s="4">
        <v>0</v>
      </c>
      <c r="M126" s="4">
        <v>0</v>
      </c>
      <c r="N126" s="4">
        <v>2</v>
      </c>
      <c r="O126" s="4">
        <v>0</v>
      </c>
      <c r="P126" s="4">
        <v>50</v>
      </c>
      <c r="Q126" s="4">
        <v>2</v>
      </c>
      <c r="R126" s="4">
        <v>2</v>
      </c>
      <c r="S126" s="4">
        <v>50</v>
      </c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13"/>
      <c r="AE126" s="4">
        <f t="shared" si="18"/>
        <v>106</v>
      </c>
      <c r="AF126" s="13" t="s">
        <v>457</v>
      </c>
      <c r="AG126" s="4">
        <v>2</v>
      </c>
      <c r="AH126" s="4">
        <v>0</v>
      </c>
      <c r="AI126" s="4">
        <v>2</v>
      </c>
      <c r="AJ126" s="4">
        <v>0</v>
      </c>
      <c r="AK126" s="4">
        <v>2</v>
      </c>
      <c r="AL126" s="4">
        <v>0</v>
      </c>
      <c r="AM126" s="4">
        <v>2</v>
      </c>
      <c r="AN126" s="4">
        <v>0</v>
      </c>
      <c r="AO126" s="4">
        <v>0</v>
      </c>
      <c r="AP126" s="4">
        <v>0</v>
      </c>
      <c r="AQ126" s="4">
        <v>0</v>
      </c>
      <c r="AR126" s="4">
        <v>0</v>
      </c>
      <c r="AS126" s="4">
        <v>2</v>
      </c>
      <c r="AT126" s="4">
        <v>0</v>
      </c>
      <c r="AU126" s="4">
        <v>0</v>
      </c>
      <c r="AV126" s="4">
        <v>0</v>
      </c>
      <c r="AW126" s="4">
        <v>2</v>
      </c>
      <c r="AX126" s="4">
        <v>2</v>
      </c>
      <c r="AY126" s="4">
        <v>2</v>
      </c>
      <c r="AZ126" s="4">
        <v>2</v>
      </c>
      <c r="BA126" s="13">
        <v>182.77999877929687</v>
      </c>
      <c r="BB126" s="4">
        <f t="shared" si="20"/>
        <v>18</v>
      </c>
      <c r="BC126" s="13">
        <f t="shared" si="21"/>
        <v>200.77999877929687</v>
      </c>
      <c r="BD126" s="13">
        <f t="shared" si="22"/>
        <v>200.77999877929687</v>
      </c>
      <c r="BE126" s="13">
        <f t="shared" si="23"/>
        <v>95.387304987712866</v>
      </c>
    </row>
    <row r="127" spans="1:57" ht="30" x14ac:dyDescent="0.25">
      <c r="A127" s="4">
        <v>20</v>
      </c>
      <c r="B127" s="8" t="s">
        <v>499</v>
      </c>
      <c r="C127" s="8" t="s">
        <v>500</v>
      </c>
      <c r="D127" s="8">
        <v>2002</v>
      </c>
      <c r="E127" s="8">
        <v>2001</v>
      </c>
      <c r="F127" s="8" t="s">
        <v>501</v>
      </c>
      <c r="G127" s="8" t="s">
        <v>25</v>
      </c>
      <c r="H127" s="8" t="s">
        <v>122</v>
      </c>
      <c r="I127" s="8" t="s">
        <v>123</v>
      </c>
      <c r="J127" s="4">
        <v>0</v>
      </c>
      <c r="K127" s="4">
        <v>0</v>
      </c>
      <c r="L127" s="4">
        <v>0</v>
      </c>
      <c r="M127" s="4">
        <v>0</v>
      </c>
      <c r="N127" s="4">
        <v>2</v>
      </c>
      <c r="O127" s="4">
        <v>2</v>
      </c>
      <c r="P127" s="4">
        <v>2</v>
      </c>
      <c r="Q127" s="4">
        <v>0</v>
      </c>
      <c r="R127" s="4">
        <v>0</v>
      </c>
      <c r="S127" s="4">
        <v>0</v>
      </c>
      <c r="T127" s="4">
        <v>2</v>
      </c>
      <c r="U127" s="4">
        <v>50</v>
      </c>
      <c r="V127" s="4">
        <v>50</v>
      </c>
      <c r="W127" s="4">
        <v>0</v>
      </c>
      <c r="X127" s="4">
        <v>2</v>
      </c>
      <c r="Y127" s="4">
        <v>2</v>
      </c>
      <c r="Z127" s="4">
        <v>2</v>
      </c>
      <c r="AA127" s="4">
        <v>2</v>
      </c>
      <c r="AB127" s="4">
        <v>50</v>
      </c>
      <c r="AC127" s="4">
        <v>2</v>
      </c>
      <c r="AD127" s="13">
        <v>203.74000549316406</v>
      </c>
      <c r="AE127" s="4">
        <f t="shared" si="18"/>
        <v>168</v>
      </c>
      <c r="AF127" s="13">
        <f t="shared" si="19"/>
        <v>371.74000549316406</v>
      </c>
      <c r="AG127" s="4">
        <v>0</v>
      </c>
      <c r="AH127" s="4">
        <v>0</v>
      </c>
      <c r="AI127" s="4">
        <v>0</v>
      </c>
      <c r="AJ127" s="4">
        <v>2</v>
      </c>
      <c r="AK127" s="4">
        <v>2</v>
      </c>
      <c r="AL127" s="4">
        <v>2</v>
      </c>
      <c r="AM127" s="4">
        <v>2</v>
      </c>
      <c r="AN127" s="4">
        <v>0</v>
      </c>
      <c r="AO127" s="4">
        <v>0</v>
      </c>
      <c r="AP127" s="4">
        <v>0</v>
      </c>
      <c r="AQ127" s="4">
        <v>0</v>
      </c>
      <c r="AR127" s="4">
        <v>0</v>
      </c>
      <c r="AS127" s="4">
        <v>0</v>
      </c>
      <c r="AT127" s="4">
        <v>0</v>
      </c>
      <c r="AU127" s="4">
        <v>0</v>
      </c>
      <c r="AV127" s="4">
        <v>0</v>
      </c>
      <c r="AW127" s="4">
        <v>2</v>
      </c>
      <c r="AX127" s="4">
        <v>2</v>
      </c>
      <c r="AY127" s="4">
        <v>0</v>
      </c>
      <c r="AZ127" s="4">
        <v>2</v>
      </c>
      <c r="BA127" s="13">
        <v>198.53999328613281</v>
      </c>
      <c r="BB127" s="4">
        <f t="shared" si="20"/>
        <v>14</v>
      </c>
      <c r="BC127" s="13">
        <f t="shared" si="21"/>
        <v>212.53999328613281</v>
      </c>
      <c r="BD127" s="13">
        <f t="shared" si="22"/>
        <v>212.53999328613281</v>
      </c>
      <c r="BE127" s="13">
        <f t="shared" si="23"/>
        <v>106.83144109355445</v>
      </c>
    </row>
    <row r="128" spans="1:57" ht="45" x14ac:dyDescent="0.25">
      <c r="A128" s="4">
        <v>21</v>
      </c>
      <c r="B128" s="8" t="s">
        <v>502</v>
      </c>
      <c r="C128" s="8" t="s">
        <v>483</v>
      </c>
      <c r="D128" s="8">
        <v>2000</v>
      </c>
      <c r="E128" s="8">
        <v>2000</v>
      </c>
      <c r="F128" s="8" t="s">
        <v>498</v>
      </c>
      <c r="G128" s="8" t="s">
        <v>179</v>
      </c>
      <c r="H128" s="8" t="s">
        <v>180</v>
      </c>
      <c r="I128" s="8" t="s">
        <v>181</v>
      </c>
      <c r="J128" s="4">
        <v>0</v>
      </c>
      <c r="K128" s="4">
        <v>0</v>
      </c>
      <c r="L128" s="4">
        <v>0</v>
      </c>
      <c r="M128" s="4">
        <v>0</v>
      </c>
      <c r="N128" s="4">
        <v>0</v>
      </c>
      <c r="O128" s="4">
        <v>0</v>
      </c>
      <c r="P128" s="4">
        <v>2</v>
      </c>
      <c r="Q128" s="4">
        <v>2</v>
      </c>
      <c r="R128" s="4">
        <v>0</v>
      </c>
      <c r="S128" s="4">
        <v>0</v>
      </c>
      <c r="T128" s="4">
        <v>0</v>
      </c>
      <c r="U128" s="4">
        <v>2</v>
      </c>
      <c r="V128" s="4">
        <v>2</v>
      </c>
      <c r="W128" s="4">
        <v>0</v>
      </c>
      <c r="X128" s="4">
        <v>0</v>
      </c>
      <c r="Y128" s="4">
        <v>2</v>
      </c>
      <c r="Z128" s="4">
        <v>0</v>
      </c>
      <c r="AA128" s="4">
        <v>50</v>
      </c>
      <c r="AB128" s="4">
        <v>2</v>
      </c>
      <c r="AC128" s="4">
        <v>50</v>
      </c>
      <c r="AD128" s="13">
        <v>152.63999938964844</v>
      </c>
      <c r="AE128" s="4">
        <f t="shared" si="18"/>
        <v>112</v>
      </c>
      <c r="AF128" s="13">
        <f t="shared" si="19"/>
        <v>264.63999938964844</v>
      </c>
      <c r="AG128" s="4">
        <v>0</v>
      </c>
      <c r="AH128" s="4">
        <v>0</v>
      </c>
      <c r="AI128" s="4">
        <v>0</v>
      </c>
      <c r="AJ128" s="4">
        <v>0</v>
      </c>
      <c r="AK128" s="4">
        <v>0</v>
      </c>
      <c r="AL128" s="4">
        <v>2</v>
      </c>
      <c r="AM128" s="4">
        <v>2</v>
      </c>
      <c r="AN128" s="4">
        <v>2</v>
      </c>
      <c r="AO128" s="4">
        <v>0</v>
      </c>
      <c r="AP128" s="4">
        <v>0</v>
      </c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13"/>
      <c r="BB128" s="4">
        <f t="shared" si="20"/>
        <v>6</v>
      </c>
      <c r="BC128" s="13" t="s">
        <v>457</v>
      </c>
      <c r="BD128" s="13">
        <f t="shared" si="22"/>
        <v>264.63999938964844</v>
      </c>
      <c r="BE128" s="13">
        <f t="shared" si="23"/>
        <v>157.53210771522876</v>
      </c>
    </row>
    <row r="129" spans="1:57" ht="30" x14ac:dyDescent="0.25">
      <c r="A129" s="4">
        <v>22</v>
      </c>
      <c r="B129" s="8" t="s">
        <v>503</v>
      </c>
      <c r="C129" s="8" t="s">
        <v>504</v>
      </c>
      <c r="D129" s="8">
        <v>2002</v>
      </c>
      <c r="E129" s="8">
        <v>2002</v>
      </c>
      <c r="F129" s="8" t="s">
        <v>505</v>
      </c>
      <c r="G129" s="8" t="s">
        <v>25</v>
      </c>
      <c r="H129" s="8" t="s">
        <v>31</v>
      </c>
      <c r="I129" s="8" t="s">
        <v>27</v>
      </c>
      <c r="J129" s="4">
        <v>0</v>
      </c>
      <c r="K129" s="4">
        <v>0</v>
      </c>
      <c r="L129" s="4">
        <v>0</v>
      </c>
      <c r="M129" s="4">
        <v>2</v>
      </c>
      <c r="N129" s="4">
        <v>2</v>
      </c>
      <c r="O129" s="4">
        <v>0</v>
      </c>
      <c r="P129" s="4">
        <v>2</v>
      </c>
      <c r="Q129" s="4">
        <v>2</v>
      </c>
      <c r="R129" s="4">
        <v>0</v>
      </c>
      <c r="S129" s="4">
        <v>2</v>
      </c>
      <c r="T129" s="4">
        <v>0</v>
      </c>
      <c r="U129" s="4">
        <v>0</v>
      </c>
      <c r="V129" s="4">
        <v>50</v>
      </c>
      <c r="W129" s="4">
        <v>0</v>
      </c>
      <c r="X129" s="4">
        <v>0</v>
      </c>
      <c r="Y129" s="4">
        <v>0</v>
      </c>
      <c r="Z129" s="4">
        <v>0</v>
      </c>
      <c r="AA129" s="4">
        <v>2</v>
      </c>
      <c r="AB129" s="4">
        <v>50</v>
      </c>
      <c r="AC129" s="4">
        <v>50</v>
      </c>
      <c r="AD129" s="13">
        <v>245.74000549316406</v>
      </c>
      <c r="AE129" s="4">
        <f t="shared" si="18"/>
        <v>162</v>
      </c>
      <c r="AF129" s="13">
        <f t="shared" si="19"/>
        <v>407.74000549316406</v>
      </c>
      <c r="AG129" s="4">
        <v>0</v>
      </c>
      <c r="AH129" s="4">
        <v>0</v>
      </c>
      <c r="AI129" s="4">
        <v>2</v>
      </c>
      <c r="AJ129" s="4">
        <v>0</v>
      </c>
      <c r="AK129" s="4">
        <v>2</v>
      </c>
      <c r="AL129" s="4">
        <v>2</v>
      </c>
      <c r="AM129" s="4">
        <v>50</v>
      </c>
      <c r="AN129" s="4">
        <v>0</v>
      </c>
      <c r="AO129" s="4">
        <v>0</v>
      </c>
      <c r="AP129" s="4">
        <v>0</v>
      </c>
      <c r="AQ129" s="4">
        <v>0</v>
      </c>
      <c r="AR129" s="4">
        <v>0</v>
      </c>
      <c r="AS129" s="4">
        <v>2</v>
      </c>
      <c r="AT129" s="4">
        <v>0</v>
      </c>
      <c r="AU129" s="4">
        <v>0</v>
      </c>
      <c r="AV129" s="4">
        <v>2</v>
      </c>
      <c r="AW129" s="4">
        <v>0</v>
      </c>
      <c r="AX129" s="4">
        <v>2</v>
      </c>
      <c r="AY129" s="4">
        <v>2</v>
      </c>
      <c r="AZ129" s="4">
        <v>0</v>
      </c>
      <c r="BA129" s="13">
        <v>204.3699951171875</v>
      </c>
      <c r="BB129" s="4">
        <f t="shared" si="20"/>
        <v>64</v>
      </c>
      <c r="BC129" s="13">
        <f t="shared" si="21"/>
        <v>268.3699951171875</v>
      </c>
      <c r="BD129" s="13">
        <f t="shared" si="22"/>
        <v>268.3699951171875</v>
      </c>
      <c r="BE129" s="13">
        <f t="shared" si="23"/>
        <v>161.16192053149766</v>
      </c>
    </row>
    <row r="130" spans="1:57" ht="45" x14ac:dyDescent="0.25">
      <c r="A130" s="4">
        <v>23</v>
      </c>
      <c r="B130" s="8" t="s">
        <v>506</v>
      </c>
      <c r="C130" s="8" t="s">
        <v>504</v>
      </c>
      <c r="D130" s="8">
        <v>2002</v>
      </c>
      <c r="E130" s="8">
        <v>2002</v>
      </c>
      <c r="F130" s="8" t="s">
        <v>498</v>
      </c>
      <c r="G130" s="8" t="s">
        <v>74</v>
      </c>
      <c r="H130" s="8" t="s">
        <v>75</v>
      </c>
      <c r="I130" s="8" t="s">
        <v>76</v>
      </c>
      <c r="J130" s="4">
        <v>0</v>
      </c>
      <c r="K130" s="4">
        <v>0</v>
      </c>
      <c r="L130" s="4">
        <v>0</v>
      </c>
      <c r="M130" s="4">
        <v>0</v>
      </c>
      <c r="N130" s="4">
        <v>2</v>
      </c>
      <c r="O130" s="4">
        <v>2</v>
      </c>
      <c r="P130" s="4">
        <v>2</v>
      </c>
      <c r="Q130" s="4">
        <v>0</v>
      </c>
      <c r="R130" s="4">
        <v>0</v>
      </c>
      <c r="S130" s="4">
        <v>0</v>
      </c>
      <c r="T130" s="4">
        <v>2</v>
      </c>
      <c r="U130" s="4">
        <v>0</v>
      </c>
      <c r="V130" s="4">
        <v>50</v>
      </c>
      <c r="W130" s="4">
        <v>0</v>
      </c>
      <c r="X130" s="4">
        <v>0</v>
      </c>
      <c r="Y130" s="4">
        <v>0</v>
      </c>
      <c r="Z130" s="4">
        <v>0</v>
      </c>
      <c r="AA130" s="4">
        <v>2</v>
      </c>
      <c r="AB130" s="4">
        <v>2</v>
      </c>
      <c r="AC130" s="4">
        <v>0</v>
      </c>
      <c r="AD130" s="13">
        <v>236.74000549316406</v>
      </c>
      <c r="AE130" s="4">
        <f t="shared" si="18"/>
        <v>62</v>
      </c>
      <c r="AF130" s="13">
        <f t="shared" si="19"/>
        <v>298.74000549316406</v>
      </c>
      <c r="AG130" s="4">
        <v>0</v>
      </c>
      <c r="AH130" s="4">
        <v>0</v>
      </c>
      <c r="AI130" s="4">
        <v>0</v>
      </c>
      <c r="AJ130" s="4">
        <v>0</v>
      </c>
      <c r="AK130" s="4">
        <v>0</v>
      </c>
      <c r="AL130" s="4">
        <v>0</v>
      </c>
      <c r="AM130" s="4">
        <v>0</v>
      </c>
      <c r="AN130" s="4">
        <v>2</v>
      </c>
      <c r="AO130" s="4">
        <v>0</v>
      </c>
      <c r="AP130" s="4">
        <v>0</v>
      </c>
      <c r="AQ130" s="4">
        <v>0</v>
      </c>
      <c r="AR130" s="4">
        <v>2</v>
      </c>
      <c r="AS130" s="4">
        <v>50</v>
      </c>
      <c r="AT130" s="4">
        <v>0</v>
      </c>
      <c r="AU130" s="4">
        <v>0</v>
      </c>
      <c r="AV130" s="4">
        <v>0</v>
      </c>
      <c r="AW130" s="4">
        <v>2</v>
      </c>
      <c r="AX130" s="4"/>
      <c r="AY130" s="4"/>
      <c r="AZ130" s="4"/>
      <c r="BA130" s="13"/>
      <c r="BB130" s="4">
        <f t="shared" si="20"/>
        <v>56</v>
      </c>
      <c r="BC130" s="13" t="s">
        <v>457</v>
      </c>
      <c r="BD130" s="13">
        <f t="shared" si="22"/>
        <v>298.74000549316406</v>
      </c>
      <c r="BE130" s="13">
        <f t="shared" si="23"/>
        <v>190.71623129894448</v>
      </c>
    </row>
    <row r="132" spans="1:57" ht="18.75" x14ac:dyDescent="0.25">
      <c r="A132" s="29" t="s">
        <v>507</v>
      </c>
      <c r="B132" s="29"/>
      <c r="C132" s="29"/>
      <c r="D132" s="29"/>
      <c r="E132" s="29"/>
      <c r="F132" s="29"/>
      <c r="G132" s="29"/>
      <c r="H132" s="29"/>
      <c r="I132" s="29"/>
      <c r="J132" s="29"/>
    </row>
    <row r="133" spans="1:57" x14ac:dyDescent="0.25">
      <c r="A133" s="52" t="s">
        <v>446</v>
      </c>
      <c r="B133" s="52" t="s">
        <v>1</v>
      </c>
      <c r="C133" s="52" t="s">
        <v>2</v>
      </c>
      <c r="D133" s="52" t="s">
        <v>346</v>
      </c>
      <c r="E133" s="52" t="s">
        <v>347</v>
      </c>
      <c r="F133" s="52" t="s">
        <v>3</v>
      </c>
      <c r="G133" s="52" t="s">
        <v>4</v>
      </c>
      <c r="H133" s="52" t="s">
        <v>5</v>
      </c>
      <c r="I133" s="52" t="s">
        <v>6</v>
      </c>
      <c r="J133" s="54" t="s">
        <v>448</v>
      </c>
      <c r="K133" s="55"/>
      <c r="L133" s="55"/>
      <c r="M133" s="55"/>
      <c r="N133" s="55"/>
      <c r="O133" s="55"/>
      <c r="P133" s="55"/>
      <c r="Q133" s="55"/>
      <c r="R133" s="55"/>
      <c r="S133" s="55"/>
      <c r="T133" s="55"/>
      <c r="U133" s="55"/>
      <c r="V133" s="55"/>
      <c r="W133" s="55"/>
      <c r="X133" s="55"/>
      <c r="Y133" s="55"/>
      <c r="Z133" s="55"/>
      <c r="AA133" s="55"/>
      <c r="AB133" s="55"/>
      <c r="AC133" s="55"/>
      <c r="AD133" s="55"/>
      <c r="AE133" s="55"/>
      <c r="AF133" s="56"/>
      <c r="AG133" s="54" t="s">
        <v>452</v>
      </c>
      <c r="AH133" s="55"/>
      <c r="AI133" s="55"/>
      <c r="AJ133" s="55"/>
      <c r="AK133" s="55"/>
      <c r="AL133" s="55"/>
      <c r="AM133" s="55"/>
      <c r="AN133" s="55"/>
      <c r="AO133" s="55"/>
      <c r="AP133" s="55"/>
      <c r="AQ133" s="55"/>
      <c r="AR133" s="55"/>
      <c r="AS133" s="55"/>
      <c r="AT133" s="55"/>
      <c r="AU133" s="55"/>
      <c r="AV133" s="55"/>
      <c r="AW133" s="55"/>
      <c r="AX133" s="55"/>
      <c r="AY133" s="55"/>
      <c r="AZ133" s="55"/>
      <c r="BA133" s="55"/>
      <c r="BB133" s="55"/>
      <c r="BC133" s="56"/>
      <c r="BD133" s="52" t="s">
        <v>453</v>
      </c>
      <c r="BE133" s="52" t="s">
        <v>454</v>
      </c>
    </row>
    <row r="134" spans="1:57" x14ac:dyDescent="0.25">
      <c r="A134" s="53"/>
      <c r="B134" s="53"/>
      <c r="C134" s="53"/>
      <c r="D134" s="53"/>
      <c r="E134" s="53"/>
      <c r="F134" s="53"/>
      <c r="G134" s="53"/>
      <c r="H134" s="53"/>
      <c r="I134" s="53"/>
      <c r="J134" s="9">
        <v>1</v>
      </c>
      <c r="K134" s="9">
        <v>2</v>
      </c>
      <c r="L134" s="9">
        <v>3</v>
      </c>
      <c r="M134" s="9">
        <v>4</v>
      </c>
      <c r="N134" s="9">
        <v>5</v>
      </c>
      <c r="O134" s="9">
        <v>6</v>
      </c>
      <c r="P134" s="9">
        <v>7</v>
      </c>
      <c r="Q134" s="9">
        <v>8</v>
      </c>
      <c r="R134" s="9">
        <v>9</v>
      </c>
      <c r="S134" s="9">
        <v>10</v>
      </c>
      <c r="T134" s="9">
        <v>11</v>
      </c>
      <c r="U134" s="9">
        <v>12</v>
      </c>
      <c r="V134" s="9">
        <v>13</v>
      </c>
      <c r="W134" s="9">
        <v>14</v>
      </c>
      <c r="X134" s="9">
        <v>15</v>
      </c>
      <c r="Y134" s="9">
        <v>16</v>
      </c>
      <c r="Z134" s="9">
        <v>17</v>
      </c>
      <c r="AA134" s="9">
        <v>18</v>
      </c>
      <c r="AB134" s="9">
        <v>19</v>
      </c>
      <c r="AC134" s="9">
        <v>20</v>
      </c>
      <c r="AD134" s="9" t="s">
        <v>449</v>
      </c>
      <c r="AE134" s="9" t="s">
        <v>450</v>
      </c>
      <c r="AF134" s="9" t="s">
        <v>451</v>
      </c>
      <c r="AG134" s="9">
        <v>1</v>
      </c>
      <c r="AH134" s="9">
        <v>2</v>
      </c>
      <c r="AI134" s="9">
        <v>3</v>
      </c>
      <c r="AJ134" s="9">
        <v>4</v>
      </c>
      <c r="AK134" s="9">
        <v>5</v>
      </c>
      <c r="AL134" s="9">
        <v>6</v>
      </c>
      <c r="AM134" s="9">
        <v>7</v>
      </c>
      <c r="AN134" s="9">
        <v>8</v>
      </c>
      <c r="AO134" s="9">
        <v>9</v>
      </c>
      <c r="AP134" s="9">
        <v>10</v>
      </c>
      <c r="AQ134" s="9">
        <v>11</v>
      </c>
      <c r="AR134" s="9">
        <v>12</v>
      </c>
      <c r="AS134" s="9">
        <v>13</v>
      </c>
      <c r="AT134" s="9">
        <v>14</v>
      </c>
      <c r="AU134" s="9">
        <v>15</v>
      </c>
      <c r="AV134" s="9">
        <v>16</v>
      </c>
      <c r="AW134" s="9">
        <v>17</v>
      </c>
      <c r="AX134" s="9">
        <v>18</v>
      </c>
      <c r="AY134" s="9">
        <v>19</v>
      </c>
      <c r="AZ134" s="9">
        <v>20</v>
      </c>
      <c r="BA134" s="9" t="s">
        <v>449</v>
      </c>
      <c r="BB134" s="9" t="s">
        <v>450</v>
      </c>
      <c r="BC134" s="9" t="s">
        <v>451</v>
      </c>
      <c r="BD134" s="53"/>
      <c r="BE134" s="53"/>
    </row>
    <row r="135" spans="1:57" ht="60" x14ac:dyDescent="0.25">
      <c r="A135" s="10">
        <v>1</v>
      </c>
      <c r="B135" s="11" t="s">
        <v>209</v>
      </c>
      <c r="C135" s="11">
        <v>1997</v>
      </c>
      <c r="D135" s="11">
        <v>1997</v>
      </c>
      <c r="E135" s="11">
        <v>1997</v>
      </c>
      <c r="F135" s="11" t="s">
        <v>9</v>
      </c>
      <c r="G135" s="11" t="s">
        <v>74</v>
      </c>
      <c r="H135" s="11" t="s">
        <v>210</v>
      </c>
      <c r="I135" s="11" t="s">
        <v>172</v>
      </c>
      <c r="J135" s="10">
        <v>0</v>
      </c>
      <c r="K135" s="10">
        <v>0</v>
      </c>
      <c r="L135" s="10">
        <v>0</v>
      </c>
      <c r="M135" s="10">
        <v>0</v>
      </c>
      <c r="N135" s="10">
        <v>0</v>
      </c>
      <c r="O135" s="10">
        <v>0</v>
      </c>
      <c r="P135" s="10">
        <v>0</v>
      </c>
      <c r="Q135" s="10">
        <v>0</v>
      </c>
      <c r="R135" s="10">
        <v>0</v>
      </c>
      <c r="S135" s="10">
        <v>0</v>
      </c>
      <c r="T135" s="10">
        <v>0</v>
      </c>
      <c r="U135" s="10">
        <v>0</v>
      </c>
      <c r="V135" s="10">
        <v>0</v>
      </c>
      <c r="W135" s="10">
        <v>0</v>
      </c>
      <c r="X135" s="10">
        <v>0</v>
      </c>
      <c r="Y135" s="10">
        <v>0</v>
      </c>
      <c r="Z135" s="10">
        <v>0</v>
      </c>
      <c r="AA135" s="10">
        <v>0</v>
      </c>
      <c r="AB135" s="10">
        <v>0</v>
      </c>
      <c r="AC135" s="10">
        <v>0</v>
      </c>
      <c r="AD135" s="12">
        <v>107.73000335693359</v>
      </c>
      <c r="AE135" s="10">
        <f t="shared" ref="AE135:AE176" si="24">SUM(J135:AC135)</f>
        <v>0</v>
      </c>
      <c r="AF135" s="12">
        <f t="shared" ref="AF135:AF173" si="25">AD135+AE135</f>
        <v>107.73000335693359</v>
      </c>
      <c r="AG135" s="10">
        <v>0</v>
      </c>
      <c r="AH135" s="10">
        <v>0</v>
      </c>
      <c r="AI135" s="10">
        <v>0</v>
      </c>
      <c r="AJ135" s="10">
        <v>0</v>
      </c>
      <c r="AK135" s="10">
        <v>0</v>
      </c>
      <c r="AL135" s="10">
        <v>0</v>
      </c>
      <c r="AM135" s="10">
        <v>0</v>
      </c>
      <c r="AN135" s="10">
        <v>0</v>
      </c>
      <c r="AO135" s="10">
        <v>0</v>
      </c>
      <c r="AP135" s="10">
        <v>0</v>
      </c>
      <c r="AQ135" s="10">
        <v>0</v>
      </c>
      <c r="AR135" s="10">
        <v>2</v>
      </c>
      <c r="AS135" s="10">
        <v>0</v>
      </c>
      <c r="AT135" s="10">
        <v>0</v>
      </c>
      <c r="AU135" s="10">
        <v>0</v>
      </c>
      <c r="AV135" s="10">
        <v>0</v>
      </c>
      <c r="AW135" s="10">
        <v>0</v>
      </c>
      <c r="AX135" s="10">
        <v>0</v>
      </c>
      <c r="AY135" s="10">
        <v>0</v>
      </c>
      <c r="AZ135" s="10">
        <v>2</v>
      </c>
      <c r="BA135" s="12">
        <v>104.58000183105469</v>
      </c>
      <c r="BB135" s="10">
        <f t="shared" ref="BB135:BB176" si="26">SUM(AG135:AZ135)</f>
        <v>4</v>
      </c>
      <c r="BC135" s="12">
        <f t="shared" ref="BC135:BC173" si="27">BA135+BB135</f>
        <v>108.58000183105469</v>
      </c>
      <c r="BD135" s="12">
        <f t="shared" ref="BD135:BD173" si="28">MIN(BC135,AF135)</f>
        <v>107.73000335693359</v>
      </c>
      <c r="BE135" s="12">
        <f t="shared" ref="BE135:BE176" si="29">IF( AND(ISNUMBER(BD$135),ISNUMBER(BD135)),(BD135-BD$135)/BD$135*100,"")</f>
        <v>0</v>
      </c>
    </row>
    <row r="136" spans="1:57" ht="60" x14ac:dyDescent="0.25">
      <c r="A136" s="4" t="s">
        <v>455</v>
      </c>
      <c r="B136" s="8" t="s">
        <v>308</v>
      </c>
      <c r="C136" s="8">
        <v>1992</v>
      </c>
      <c r="D136" s="8">
        <v>1992</v>
      </c>
      <c r="E136" s="8">
        <v>1992</v>
      </c>
      <c r="F136" s="8" t="s">
        <v>9</v>
      </c>
      <c r="G136" s="8" t="s">
        <v>50</v>
      </c>
      <c r="H136" s="8" t="s">
        <v>309</v>
      </c>
      <c r="I136" s="8" t="s">
        <v>310</v>
      </c>
      <c r="J136" s="4">
        <v>0</v>
      </c>
      <c r="K136" s="4">
        <v>0</v>
      </c>
      <c r="L136" s="4">
        <v>2</v>
      </c>
      <c r="M136" s="4">
        <v>0</v>
      </c>
      <c r="N136" s="4">
        <v>0</v>
      </c>
      <c r="O136" s="4">
        <v>0</v>
      </c>
      <c r="P136" s="4">
        <v>0</v>
      </c>
      <c r="Q136" s="4">
        <v>2</v>
      </c>
      <c r="R136" s="4">
        <v>0</v>
      </c>
      <c r="S136" s="4">
        <v>0</v>
      </c>
      <c r="T136" s="4">
        <v>0</v>
      </c>
      <c r="U136" s="4">
        <v>0</v>
      </c>
      <c r="V136" s="4">
        <v>2</v>
      </c>
      <c r="W136" s="4">
        <v>0</v>
      </c>
      <c r="X136" s="4">
        <v>0</v>
      </c>
      <c r="Y136" s="4">
        <v>0</v>
      </c>
      <c r="Z136" s="4">
        <v>0</v>
      </c>
      <c r="AA136" s="4">
        <v>0</v>
      </c>
      <c r="AB136" s="4">
        <v>0</v>
      </c>
      <c r="AC136" s="4">
        <v>0</v>
      </c>
      <c r="AD136" s="13">
        <v>103.27999877929687</v>
      </c>
      <c r="AE136" s="4">
        <f t="shared" si="24"/>
        <v>6</v>
      </c>
      <c r="AF136" s="13">
        <f t="shared" si="25"/>
        <v>109.27999877929687</v>
      </c>
      <c r="AG136" s="4">
        <v>0</v>
      </c>
      <c r="AH136" s="4">
        <v>0</v>
      </c>
      <c r="AI136" s="4">
        <v>0</v>
      </c>
      <c r="AJ136" s="4">
        <v>0</v>
      </c>
      <c r="AK136" s="4">
        <v>0</v>
      </c>
      <c r="AL136" s="4">
        <v>0</v>
      </c>
      <c r="AM136" s="4">
        <v>0</v>
      </c>
      <c r="AN136" s="4">
        <v>0</v>
      </c>
      <c r="AO136" s="4">
        <v>0</v>
      </c>
      <c r="AP136" s="4">
        <v>0</v>
      </c>
      <c r="AQ136" s="4">
        <v>2</v>
      </c>
      <c r="AR136" s="4">
        <v>50</v>
      </c>
      <c r="AS136" s="4">
        <v>0</v>
      </c>
      <c r="AT136" s="4">
        <v>0</v>
      </c>
      <c r="AU136" s="4">
        <v>0</v>
      </c>
      <c r="AV136" s="4">
        <v>0</v>
      </c>
      <c r="AW136" s="4">
        <v>0</v>
      </c>
      <c r="AX136" s="4">
        <v>0</v>
      </c>
      <c r="AY136" s="4">
        <v>0</v>
      </c>
      <c r="AZ136" s="4">
        <v>0</v>
      </c>
      <c r="BA136" s="13">
        <v>102.06999969482422</v>
      </c>
      <c r="BB136" s="4">
        <f t="shared" si="26"/>
        <v>52</v>
      </c>
      <c r="BC136" s="13">
        <f t="shared" si="27"/>
        <v>154.06999969482422</v>
      </c>
      <c r="BD136" s="13">
        <f t="shared" si="28"/>
        <v>109.27999877929687</v>
      </c>
      <c r="BE136" s="13">
        <f t="shared" si="29"/>
        <v>1.4387778465278607</v>
      </c>
    </row>
    <row r="137" spans="1:57" ht="45" x14ac:dyDescent="0.25">
      <c r="A137" s="4">
        <v>2</v>
      </c>
      <c r="B137" s="8" t="s">
        <v>187</v>
      </c>
      <c r="C137" s="8">
        <v>1998</v>
      </c>
      <c r="D137" s="8">
        <v>1998</v>
      </c>
      <c r="E137" s="8">
        <v>1998</v>
      </c>
      <c r="F137" s="8" t="s">
        <v>33</v>
      </c>
      <c r="G137" s="8" t="s">
        <v>50</v>
      </c>
      <c r="H137" s="8" t="s">
        <v>112</v>
      </c>
      <c r="I137" s="8" t="s">
        <v>52</v>
      </c>
      <c r="J137" s="4">
        <v>0</v>
      </c>
      <c r="K137" s="4">
        <v>0</v>
      </c>
      <c r="L137" s="4">
        <v>0</v>
      </c>
      <c r="M137" s="4">
        <v>0</v>
      </c>
      <c r="N137" s="4">
        <v>0</v>
      </c>
      <c r="O137" s="4">
        <v>0</v>
      </c>
      <c r="P137" s="4">
        <v>0</v>
      </c>
      <c r="Q137" s="4">
        <v>0</v>
      </c>
      <c r="R137" s="4">
        <v>0</v>
      </c>
      <c r="S137" s="4">
        <v>0</v>
      </c>
      <c r="T137" s="4">
        <v>0</v>
      </c>
      <c r="U137" s="4">
        <v>2</v>
      </c>
      <c r="V137" s="4">
        <v>2</v>
      </c>
      <c r="W137" s="4">
        <v>0</v>
      </c>
      <c r="X137" s="4">
        <v>0</v>
      </c>
      <c r="Y137" s="4">
        <v>0</v>
      </c>
      <c r="Z137" s="4">
        <v>0</v>
      </c>
      <c r="AA137" s="4">
        <v>0</v>
      </c>
      <c r="AB137" s="4">
        <v>0</v>
      </c>
      <c r="AC137" s="4">
        <v>0</v>
      </c>
      <c r="AD137" s="13">
        <v>118.38999938964844</v>
      </c>
      <c r="AE137" s="4">
        <f t="shared" si="24"/>
        <v>4</v>
      </c>
      <c r="AF137" s="13">
        <f t="shared" si="25"/>
        <v>122.38999938964844</v>
      </c>
      <c r="AG137" s="4">
        <v>0</v>
      </c>
      <c r="AH137" s="4">
        <v>0</v>
      </c>
      <c r="AI137" s="4">
        <v>0</v>
      </c>
      <c r="AJ137" s="4">
        <v>0</v>
      </c>
      <c r="AK137" s="4">
        <v>0</v>
      </c>
      <c r="AL137" s="4">
        <v>0</v>
      </c>
      <c r="AM137" s="4">
        <v>0</v>
      </c>
      <c r="AN137" s="4">
        <v>0</v>
      </c>
      <c r="AO137" s="4">
        <v>0</v>
      </c>
      <c r="AP137" s="4">
        <v>0</v>
      </c>
      <c r="AQ137" s="4">
        <v>0</v>
      </c>
      <c r="AR137" s="4">
        <v>0</v>
      </c>
      <c r="AS137" s="4">
        <v>0</v>
      </c>
      <c r="AT137" s="4">
        <v>0</v>
      </c>
      <c r="AU137" s="4">
        <v>0</v>
      </c>
      <c r="AV137" s="4">
        <v>0</v>
      </c>
      <c r="AW137" s="4">
        <v>0</v>
      </c>
      <c r="AX137" s="4">
        <v>0</v>
      </c>
      <c r="AY137" s="4">
        <v>0</v>
      </c>
      <c r="AZ137" s="4">
        <v>0</v>
      </c>
      <c r="BA137" s="13">
        <v>112.08999633789062</v>
      </c>
      <c r="BB137" s="4">
        <f t="shared" si="26"/>
        <v>0</v>
      </c>
      <c r="BC137" s="13">
        <f t="shared" si="27"/>
        <v>112.08999633789062</v>
      </c>
      <c r="BD137" s="13">
        <f t="shared" si="28"/>
        <v>112.08999633789062</v>
      </c>
      <c r="BE137" s="13">
        <f t="shared" si="29"/>
        <v>4.0471482828338914</v>
      </c>
    </row>
    <row r="138" spans="1:57" ht="75" x14ac:dyDescent="0.25">
      <c r="A138" s="4">
        <v>3</v>
      </c>
      <c r="B138" s="8" t="s">
        <v>165</v>
      </c>
      <c r="C138" s="8">
        <v>1999</v>
      </c>
      <c r="D138" s="8">
        <v>1999</v>
      </c>
      <c r="E138" s="8">
        <v>1999</v>
      </c>
      <c r="F138" s="8" t="s">
        <v>33</v>
      </c>
      <c r="G138" s="8" t="s">
        <v>166</v>
      </c>
      <c r="H138" s="8" t="s">
        <v>167</v>
      </c>
      <c r="I138" s="8" t="s">
        <v>168</v>
      </c>
      <c r="J138" s="4">
        <v>0</v>
      </c>
      <c r="K138" s="4">
        <v>0</v>
      </c>
      <c r="L138" s="4">
        <v>0</v>
      </c>
      <c r="M138" s="4">
        <v>0</v>
      </c>
      <c r="N138" s="4">
        <v>0</v>
      </c>
      <c r="O138" s="4">
        <v>0</v>
      </c>
      <c r="P138" s="4">
        <v>0</v>
      </c>
      <c r="Q138" s="4">
        <v>0</v>
      </c>
      <c r="R138" s="4">
        <v>0</v>
      </c>
      <c r="S138" s="4">
        <v>0</v>
      </c>
      <c r="T138" s="4">
        <v>0</v>
      </c>
      <c r="U138" s="4">
        <v>2</v>
      </c>
      <c r="V138" s="4">
        <v>2</v>
      </c>
      <c r="W138" s="4">
        <v>0</v>
      </c>
      <c r="X138" s="4">
        <v>0</v>
      </c>
      <c r="Y138" s="4">
        <v>0</v>
      </c>
      <c r="Z138" s="4">
        <v>0</v>
      </c>
      <c r="AA138" s="4">
        <v>0</v>
      </c>
      <c r="AB138" s="4">
        <v>2</v>
      </c>
      <c r="AC138" s="4">
        <v>0</v>
      </c>
      <c r="AD138" s="13">
        <v>128.28999328613281</v>
      </c>
      <c r="AE138" s="4">
        <f t="shared" si="24"/>
        <v>6</v>
      </c>
      <c r="AF138" s="13">
        <f t="shared" si="25"/>
        <v>134.28999328613281</v>
      </c>
      <c r="AG138" s="4">
        <v>0</v>
      </c>
      <c r="AH138" s="4">
        <v>0</v>
      </c>
      <c r="AI138" s="4">
        <v>0</v>
      </c>
      <c r="AJ138" s="4">
        <v>0</v>
      </c>
      <c r="AK138" s="4">
        <v>0</v>
      </c>
      <c r="AL138" s="4">
        <v>0</v>
      </c>
      <c r="AM138" s="4">
        <v>0</v>
      </c>
      <c r="AN138" s="4">
        <v>0</v>
      </c>
      <c r="AO138" s="4">
        <v>0</v>
      </c>
      <c r="AP138" s="4">
        <v>0</v>
      </c>
      <c r="AQ138" s="4">
        <v>0</v>
      </c>
      <c r="AR138" s="4">
        <v>2</v>
      </c>
      <c r="AS138" s="4">
        <v>0</v>
      </c>
      <c r="AT138" s="4">
        <v>0</v>
      </c>
      <c r="AU138" s="4">
        <v>0</v>
      </c>
      <c r="AV138" s="4">
        <v>0</v>
      </c>
      <c r="AW138" s="4">
        <v>0</v>
      </c>
      <c r="AX138" s="4">
        <v>0</v>
      </c>
      <c r="AY138" s="4">
        <v>0</v>
      </c>
      <c r="AZ138" s="4">
        <v>2</v>
      </c>
      <c r="BA138" s="13">
        <v>108.87999725341797</v>
      </c>
      <c r="BB138" s="4">
        <f t="shared" si="26"/>
        <v>4</v>
      </c>
      <c r="BC138" s="13">
        <f t="shared" si="27"/>
        <v>112.87999725341797</v>
      </c>
      <c r="BD138" s="13">
        <f t="shared" si="28"/>
        <v>112.87999725341797</v>
      </c>
      <c r="BE138" s="13">
        <f t="shared" si="29"/>
        <v>4.7804638782209015</v>
      </c>
    </row>
    <row r="139" spans="1:57" ht="75" x14ac:dyDescent="0.25">
      <c r="A139" s="4">
        <v>4</v>
      </c>
      <c r="B139" s="8" t="s">
        <v>337</v>
      </c>
      <c r="C139" s="8">
        <v>2000</v>
      </c>
      <c r="D139" s="8">
        <v>2000</v>
      </c>
      <c r="E139" s="8">
        <v>2000</v>
      </c>
      <c r="F139" s="8" t="s">
        <v>33</v>
      </c>
      <c r="G139" s="8" t="s">
        <v>246</v>
      </c>
      <c r="H139" s="8" t="s">
        <v>338</v>
      </c>
      <c r="I139" s="8" t="s">
        <v>248</v>
      </c>
      <c r="J139" s="4">
        <v>0</v>
      </c>
      <c r="K139" s="4">
        <v>0</v>
      </c>
      <c r="L139" s="4">
        <v>0</v>
      </c>
      <c r="M139" s="4">
        <v>0</v>
      </c>
      <c r="N139" s="4">
        <v>0</v>
      </c>
      <c r="O139" s="4">
        <v>0</v>
      </c>
      <c r="P139" s="4">
        <v>0</v>
      </c>
      <c r="Q139" s="4">
        <v>0</v>
      </c>
      <c r="R139" s="4">
        <v>0</v>
      </c>
      <c r="S139" s="4">
        <v>0</v>
      </c>
      <c r="T139" s="4">
        <v>0</v>
      </c>
      <c r="U139" s="4">
        <v>2</v>
      </c>
      <c r="V139" s="4">
        <v>0</v>
      </c>
      <c r="W139" s="4">
        <v>0</v>
      </c>
      <c r="X139" s="4">
        <v>0</v>
      </c>
      <c r="Y139" s="4">
        <v>0</v>
      </c>
      <c r="Z139" s="4">
        <v>0</v>
      </c>
      <c r="AA139" s="4">
        <v>0</v>
      </c>
      <c r="AB139" s="4">
        <v>0</v>
      </c>
      <c r="AC139" s="4">
        <v>0</v>
      </c>
      <c r="AD139" s="13">
        <v>111.41000366210937</v>
      </c>
      <c r="AE139" s="4">
        <f t="shared" si="24"/>
        <v>2</v>
      </c>
      <c r="AF139" s="13">
        <f t="shared" si="25"/>
        <v>113.41000366210937</v>
      </c>
      <c r="AG139" s="4">
        <v>0</v>
      </c>
      <c r="AH139" s="4">
        <v>0</v>
      </c>
      <c r="AI139" s="4">
        <v>0</v>
      </c>
      <c r="AJ139" s="4">
        <v>0</v>
      </c>
      <c r="AK139" s="4">
        <v>0</v>
      </c>
      <c r="AL139" s="4">
        <v>0</v>
      </c>
      <c r="AM139" s="4">
        <v>0</v>
      </c>
      <c r="AN139" s="4">
        <v>0</v>
      </c>
      <c r="AO139" s="4">
        <v>0</v>
      </c>
      <c r="AP139" s="4">
        <v>0</v>
      </c>
      <c r="AQ139" s="4">
        <v>0</v>
      </c>
      <c r="AR139" s="4">
        <v>2</v>
      </c>
      <c r="AS139" s="4">
        <v>0</v>
      </c>
      <c r="AT139" s="4">
        <v>0</v>
      </c>
      <c r="AU139" s="4">
        <v>0</v>
      </c>
      <c r="AV139" s="4">
        <v>0</v>
      </c>
      <c r="AW139" s="4">
        <v>0</v>
      </c>
      <c r="AX139" s="4">
        <v>0</v>
      </c>
      <c r="AY139" s="4">
        <v>0</v>
      </c>
      <c r="AZ139" s="4">
        <v>0</v>
      </c>
      <c r="BA139" s="13">
        <v>111.44000244140625</v>
      </c>
      <c r="BB139" s="4">
        <f t="shared" si="26"/>
        <v>2</v>
      </c>
      <c r="BC139" s="13">
        <f t="shared" si="27"/>
        <v>113.44000244140625</v>
      </c>
      <c r="BD139" s="13">
        <f t="shared" si="28"/>
        <v>113.41000366210937</v>
      </c>
      <c r="BE139" s="13">
        <f t="shared" si="29"/>
        <v>5.2724404791455077</v>
      </c>
    </row>
    <row r="140" spans="1:57" ht="75" x14ac:dyDescent="0.25">
      <c r="A140" s="4">
        <v>5</v>
      </c>
      <c r="B140" s="8" t="s">
        <v>245</v>
      </c>
      <c r="C140" s="8">
        <v>1998</v>
      </c>
      <c r="D140" s="8">
        <v>1998</v>
      </c>
      <c r="E140" s="8">
        <v>1998</v>
      </c>
      <c r="F140" s="8" t="s">
        <v>9</v>
      </c>
      <c r="G140" s="8" t="s">
        <v>246</v>
      </c>
      <c r="H140" s="8" t="s">
        <v>247</v>
      </c>
      <c r="I140" s="8" t="s">
        <v>248</v>
      </c>
      <c r="J140" s="4">
        <v>0</v>
      </c>
      <c r="K140" s="4">
        <v>0</v>
      </c>
      <c r="L140" s="4">
        <v>0</v>
      </c>
      <c r="M140" s="4">
        <v>0</v>
      </c>
      <c r="N140" s="4">
        <v>0</v>
      </c>
      <c r="O140" s="4">
        <v>0</v>
      </c>
      <c r="P140" s="4">
        <v>0</v>
      </c>
      <c r="Q140" s="4">
        <v>2</v>
      </c>
      <c r="R140" s="4">
        <v>0</v>
      </c>
      <c r="S140" s="4">
        <v>0</v>
      </c>
      <c r="T140" s="4">
        <v>0</v>
      </c>
      <c r="U140" s="4">
        <v>2</v>
      </c>
      <c r="V140" s="4">
        <v>2</v>
      </c>
      <c r="W140" s="4">
        <v>0</v>
      </c>
      <c r="X140" s="4">
        <v>0</v>
      </c>
      <c r="Y140" s="4">
        <v>0</v>
      </c>
      <c r="Z140" s="4">
        <v>0</v>
      </c>
      <c r="AA140" s="4">
        <v>0</v>
      </c>
      <c r="AB140" s="4">
        <v>0</v>
      </c>
      <c r="AC140" s="4">
        <v>0</v>
      </c>
      <c r="AD140" s="13">
        <v>112.26999664306641</v>
      </c>
      <c r="AE140" s="4">
        <f t="shared" si="24"/>
        <v>6</v>
      </c>
      <c r="AF140" s="13">
        <f t="shared" si="25"/>
        <v>118.26999664306641</v>
      </c>
      <c r="AG140" s="4">
        <v>0</v>
      </c>
      <c r="AH140" s="4">
        <v>0</v>
      </c>
      <c r="AI140" s="4">
        <v>0</v>
      </c>
      <c r="AJ140" s="4">
        <v>0</v>
      </c>
      <c r="AK140" s="4">
        <v>0</v>
      </c>
      <c r="AL140" s="4">
        <v>0</v>
      </c>
      <c r="AM140" s="4">
        <v>0</v>
      </c>
      <c r="AN140" s="4">
        <v>2</v>
      </c>
      <c r="AO140" s="4">
        <v>0</v>
      </c>
      <c r="AP140" s="4">
        <v>0</v>
      </c>
      <c r="AQ140" s="4">
        <v>0</v>
      </c>
      <c r="AR140" s="4">
        <v>0</v>
      </c>
      <c r="AS140" s="4">
        <v>0</v>
      </c>
      <c r="AT140" s="4">
        <v>2</v>
      </c>
      <c r="AU140" s="4">
        <v>2</v>
      </c>
      <c r="AV140" s="4">
        <v>0</v>
      </c>
      <c r="AW140" s="4">
        <v>0</v>
      </c>
      <c r="AX140" s="4">
        <v>0</v>
      </c>
      <c r="AY140" s="4">
        <v>0</v>
      </c>
      <c r="AZ140" s="4">
        <v>0</v>
      </c>
      <c r="BA140" s="13">
        <v>110.18000030517578</v>
      </c>
      <c r="BB140" s="4">
        <f t="shared" si="26"/>
        <v>6</v>
      </c>
      <c r="BC140" s="13">
        <f t="shared" si="27"/>
        <v>116.18000030517578</v>
      </c>
      <c r="BD140" s="13">
        <f t="shared" si="28"/>
        <v>116.18000030517578</v>
      </c>
      <c r="BE140" s="13">
        <f t="shared" si="29"/>
        <v>7.8436802050821974</v>
      </c>
    </row>
    <row r="141" spans="1:57" ht="30" x14ac:dyDescent="0.25">
      <c r="A141" s="4">
        <v>6</v>
      </c>
      <c r="B141" s="8" t="s">
        <v>288</v>
      </c>
      <c r="C141" s="8">
        <v>1999</v>
      </c>
      <c r="D141" s="8">
        <v>1999</v>
      </c>
      <c r="E141" s="8">
        <v>1999</v>
      </c>
      <c r="F141" s="8">
        <v>1</v>
      </c>
      <c r="G141" s="8" t="s">
        <v>16</v>
      </c>
      <c r="H141" s="8" t="s">
        <v>17</v>
      </c>
      <c r="I141" s="8" t="s">
        <v>18</v>
      </c>
      <c r="J141" s="4">
        <v>0</v>
      </c>
      <c r="K141" s="4">
        <v>0</v>
      </c>
      <c r="L141" s="4">
        <v>0</v>
      </c>
      <c r="M141" s="4">
        <v>0</v>
      </c>
      <c r="N141" s="4">
        <v>0</v>
      </c>
      <c r="O141" s="4">
        <v>0</v>
      </c>
      <c r="P141" s="4">
        <v>0</v>
      </c>
      <c r="Q141" s="4">
        <v>0</v>
      </c>
      <c r="R141" s="4">
        <v>0</v>
      </c>
      <c r="S141" s="4">
        <v>0</v>
      </c>
      <c r="T141" s="4">
        <v>0</v>
      </c>
      <c r="U141" s="4">
        <v>2</v>
      </c>
      <c r="V141" s="4">
        <v>0</v>
      </c>
      <c r="W141" s="4">
        <v>0</v>
      </c>
      <c r="X141" s="4">
        <v>0</v>
      </c>
      <c r="Y141" s="4">
        <v>0</v>
      </c>
      <c r="Z141" s="4">
        <v>0</v>
      </c>
      <c r="AA141" s="4">
        <v>0</v>
      </c>
      <c r="AB141" s="4">
        <v>0</v>
      </c>
      <c r="AC141" s="4">
        <v>2</v>
      </c>
      <c r="AD141" s="13">
        <v>116.16000366210937</v>
      </c>
      <c r="AE141" s="4">
        <f t="shared" si="24"/>
        <v>4</v>
      </c>
      <c r="AF141" s="13">
        <f t="shared" si="25"/>
        <v>120.16000366210937</v>
      </c>
      <c r="AG141" s="4">
        <v>0</v>
      </c>
      <c r="AH141" s="4">
        <v>0</v>
      </c>
      <c r="AI141" s="4">
        <v>0</v>
      </c>
      <c r="AJ141" s="4">
        <v>0</v>
      </c>
      <c r="AK141" s="4">
        <v>2</v>
      </c>
      <c r="AL141" s="4">
        <v>0</v>
      </c>
      <c r="AM141" s="4">
        <v>0</v>
      </c>
      <c r="AN141" s="4">
        <v>0</v>
      </c>
      <c r="AO141" s="4">
        <v>0</v>
      </c>
      <c r="AP141" s="4">
        <v>0</v>
      </c>
      <c r="AQ141" s="4">
        <v>0</v>
      </c>
      <c r="AR141" s="4">
        <v>2</v>
      </c>
      <c r="AS141" s="4">
        <v>0</v>
      </c>
      <c r="AT141" s="4">
        <v>0</v>
      </c>
      <c r="AU141" s="4">
        <v>0</v>
      </c>
      <c r="AV141" s="4">
        <v>0</v>
      </c>
      <c r="AW141" s="4">
        <v>0</v>
      </c>
      <c r="AX141" s="4">
        <v>0</v>
      </c>
      <c r="AY141" s="4">
        <v>0</v>
      </c>
      <c r="AZ141" s="4">
        <v>50</v>
      </c>
      <c r="BA141" s="13">
        <v>130.11000061035156</v>
      </c>
      <c r="BB141" s="4">
        <f t="shared" si="26"/>
        <v>54</v>
      </c>
      <c r="BC141" s="13">
        <f t="shared" si="27"/>
        <v>184.11000061035156</v>
      </c>
      <c r="BD141" s="13">
        <f t="shared" si="28"/>
        <v>120.16000366210937</v>
      </c>
      <c r="BE141" s="13">
        <f t="shared" si="29"/>
        <v>11.538104444304537</v>
      </c>
    </row>
    <row r="142" spans="1:57" ht="60" x14ac:dyDescent="0.25">
      <c r="A142" s="4">
        <v>7</v>
      </c>
      <c r="B142" s="8" t="s">
        <v>322</v>
      </c>
      <c r="C142" s="8">
        <v>2001</v>
      </c>
      <c r="D142" s="8">
        <v>2001</v>
      </c>
      <c r="E142" s="8">
        <v>2001</v>
      </c>
      <c r="F142" s="8" t="s">
        <v>33</v>
      </c>
      <c r="G142" s="8" t="s">
        <v>299</v>
      </c>
      <c r="H142" s="8" t="s">
        <v>323</v>
      </c>
      <c r="I142" s="8" t="s">
        <v>324</v>
      </c>
      <c r="J142" s="4">
        <v>0</v>
      </c>
      <c r="K142" s="4">
        <v>0</v>
      </c>
      <c r="L142" s="4">
        <v>0</v>
      </c>
      <c r="M142" s="4">
        <v>0</v>
      </c>
      <c r="N142" s="4">
        <v>0</v>
      </c>
      <c r="O142" s="4">
        <v>0</v>
      </c>
      <c r="P142" s="4">
        <v>0</v>
      </c>
      <c r="Q142" s="4">
        <v>0</v>
      </c>
      <c r="R142" s="4">
        <v>0</v>
      </c>
      <c r="S142" s="4">
        <v>0</v>
      </c>
      <c r="T142" s="4">
        <v>0</v>
      </c>
      <c r="U142" s="4">
        <v>2</v>
      </c>
      <c r="V142" s="4">
        <v>0</v>
      </c>
      <c r="W142" s="4">
        <v>0</v>
      </c>
      <c r="X142" s="4">
        <v>0</v>
      </c>
      <c r="Y142" s="4">
        <v>0</v>
      </c>
      <c r="Z142" s="4">
        <v>0</v>
      </c>
      <c r="AA142" s="4">
        <v>0</v>
      </c>
      <c r="AB142" s="4">
        <v>0</v>
      </c>
      <c r="AC142" s="4">
        <v>2</v>
      </c>
      <c r="AD142" s="13">
        <v>116.80999755859375</v>
      </c>
      <c r="AE142" s="4">
        <f t="shared" si="24"/>
        <v>4</v>
      </c>
      <c r="AF142" s="13">
        <f t="shared" si="25"/>
        <v>120.80999755859375</v>
      </c>
      <c r="AG142" s="4">
        <v>0</v>
      </c>
      <c r="AH142" s="4">
        <v>0</v>
      </c>
      <c r="AI142" s="4">
        <v>0</v>
      </c>
      <c r="AJ142" s="4">
        <v>0</v>
      </c>
      <c r="AK142" s="4">
        <v>0</v>
      </c>
      <c r="AL142" s="4">
        <v>0</v>
      </c>
      <c r="AM142" s="4">
        <v>0</v>
      </c>
      <c r="AN142" s="4">
        <v>0</v>
      </c>
      <c r="AO142" s="4">
        <v>0</v>
      </c>
      <c r="AP142" s="4">
        <v>0</v>
      </c>
      <c r="AQ142" s="4">
        <v>0</v>
      </c>
      <c r="AR142" s="4">
        <v>2</v>
      </c>
      <c r="AS142" s="4">
        <v>2</v>
      </c>
      <c r="AT142" s="4">
        <v>0</v>
      </c>
      <c r="AU142" s="4">
        <v>0</v>
      </c>
      <c r="AV142" s="4">
        <v>0</v>
      </c>
      <c r="AW142" s="4">
        <v>0</v>
      </c>
      <c r="AX142" s="4">
        <v>0</v>
      </c>
      <c r="AY142" s="4">
        <v>0</v>
      </c>
      <c r="AZ142" s="4">
        <v>2</v>
      </c>
      <c r="BA142" s="13">
        <v>114.69000244140625</v>
      </c>
      <c r="BB142" s="4">
        <f t="shared" si="26"/>
        <v>6</v>
      </c>
      <c r="BC142" s="13">
        <f t="shared" si="27"/>
        <v>120.69000244140625</v>
      </c>
      <c r="BD142" s="13">
        <f t="shared" si="28"/>
        <v>120.69000244140625</v>
      </c>
      <c r="BE142" s="13">
        <f t="shared" si="29"/>
        <v>12.03007396327027</v>
      </c>
    </row>
    <row r="143" spans="1:57" ht="60" x14ac:dyDescent="0.25">
      <c r="A143" s="4">
        <v>8</v>
      </c>
      <c r="B143" s="8" t="s">
        <v>216</v>
      </c>
      <c r="C143" s="8">
        <v>1999</v>
      </c>
      <c r="D143" s="8">
        <v>1999</v>
      </c>
      <c r="E143" s="8">
        <v>1999</v>
      </c>
      <c r="F143" s="8">
        <v>1</v>
      </c>
      <c r="G143" s="8" t="s">
        <v>74</v>
      </c>
      <c r="H143" s="8" t="s">
        <v>217</v>
      </c>
      <c r="I143" s="8" t="s">
        <v>218</v>
      </c>
      <c r="J143" s="4">
        <v>0</v>
      </c>
      <c r="K143" s="4">
        <v>2</v>
      </c>
      <c r="L143" s="4">
        <v>0</v>
      </c>
      <c r="M143" s="4">
        <v>0</v>
      </c>
      <c r="N143" s="4">
        <v>0</v>
      </c>
      <c r="O143" s="4">
        <v>0</v>
      </c>
      <c r="P143" s="4">
        <v>0</v>
      </c>
      <c r="Q143" s="4">
        <v>2</v>
      </c>
      <c r="R143" s="4">
        <v>0</v>
      </c>
      <c r="S143" s="4">
        <v>0</v>
      </c>
      <c r="T143" s="4">
        <v>0</v>
      </c>
      <c r="U143" s="4">
        <v>0</v>
      </c>
      <c r="V143" s="4">
        <v>2</v>
      </c>
      <c r="W143" s="4">
        <v>0</v>
      </c>
      <c r="X143" s="4">
        <v>0</v>
      </c>
      <c r="Y143" s="4">
        <v>0</v>
      </c>
      <c r="Z143" s="4">
        <v>0</v>
      </c>
      <c r="AA143" s="4">
        <v>2</v>
      </c>
      <c r="AB143" s="4">
        <v>0</v>
      </c>
      <c r="AC143" s="4">
        <v>0</v>
      </c>
      <c r="AD143" s="13">
        <v>122.20999908447266</v>
      </c>
      <c r="AE143" s="4">
        <f t="shared" si="24"/>
        <v>8</v>
      </c>
      <c r="AF143" s="13">
        <f t="shared" si="25"/>
        <v>130.20999908447266</v>
      </c>
      <c r="AG143" s="4">
        <v>0</v>
      </c>
      <c r="AH143" s="4">
        <v>2</v>
      </c>
      <c r="AI143" s="4">
        <v>2</v>
      </c>
      <c r="AJ143" s="4">
        <v>0</v>
      </c>
      <c r="AK143" s="4">
        <v>0</v>
      </c>
      <c r="AL143" s="4">
        <v>0</v>
      </c>
      <c r="AM143" s="4">
        <v>0</v>
      </c>
      <c r="AN143" s="4">
        <v>0</v>
      </c>
      <c r="AO143" s="4">
        <v>2</v>
      </c>
      <c r="AP143" s="4">
        <v>0</v>
      </c>
      <c r="AQ143" s="4">
        <v>0</v>
      </c>
      <c r="AR143" s="4">
        <v>2</v>
      </c>
      <c r="AS143" s="4">
        <v>0</v>
      </c>
      <c r="AT143" s="4">
        <v>0</v>
      </c>
      <c r="AU143" s="4">
        <v>0</v>
      </c>
      <c r="AV143" s="4">
        <v>0</v>
      </c>
      <c r="AW143" s="4">
        <v>0</v>
      </c>
      <c r="AX143" s="4">
        <v>0</v>
      </c>
      <c r="AY143" s="4">
        <v>0</v>
      </c>
      <c r="AZ143" s="4">
        <v>2</v>
      </c>
      <c r="BA143" s="13">
        <v>120.51999664306641</v>
      </c>
      <c r="BB143" s="4">
        <f t="shared" si="26"/>
        <v>10</v>
      </c>
      <c r="BC143" s="13">
        <f t="shared" si="27"/>
        <v>130.51999664306641</v>
      </c>
      <c r="BD143" s="13">
        <f t="shared" si="28"/>
        <v>130.20999908447266</v>
      </c>
      <c r="BE143" s="13">
        <f t="shared" si="29"/>
        <v>20.866977654365989</v>
      </c>
    </row>
    <row r="144" spans="1:57" ht="30" x14ac:dyDescent="0.25">
      <c r="A144" s="4">
        <v>9</v>
      </c>
      <c r="B144" s="8" t="s">
        <v>269</v>
      </c>
      <c r="C144" s="8">
        <v>1998</v>
      </c>
      <c r="D144" s="8">
        <v>1998</v>
      </c>
      <c r="E144" s="8">
        <v>1998</v>
      </c>
      <c r="F144" s="8" t="s">
        <v>33</v>
      </c>
      <c r="G144" s="8" t="s">
        <v>74</v>
      </c>
      <c r="H144" s="8" t="s">
        <v>80</v>
      </c>
      <c r="I144" s="8" t="s">
        <v>270</v>
      </c>
      <c r="J144" s="4">
        <v>0</v>
      </c>
      <c r="K144" s="4">
        <v>0</v>
      </c>
      <c r="L144" s="4">
        <v>0</v>
      </c>
      <c r="M144" s="4">
        <v>0</v>
      </c>
      <c r="N144" s="4">
        <v>0</v>
      </c>
      <c r="O144" s="4">
        <v>0</v>
      </c>
      <c r="P144" s="4">
        <v>0</v>
      </c>
      <c r="Q144" s="4">
        <v>0</v>
      </c>
      <c r="R144" s="4">
        <v>0</v>
      </c>
      <c r="S144" s="4">
        <v>0</v>
      </c>
      <c r="T144" s="4">
        <v>0</v>
      </c>
      <c r="U144" s="4">
        <v>2</v>
      </c>
      <c r="V144" s="4">
        <v>0</v>
      </c>
      <c r="W144" s="4">
        <v>0</v>
      </c>
      <c r="X144" s="4">
        <v>0</v>
      </c>
      <c r="Y144" s="4">
        <v>0</v>
      </c>
      <c r="Z144" s="4">
        <v>2</v>
      </c>
      <c r="AA144" s="4">
        <v>2</v>
      </c>
      <c r="AB144" s="4">
        <v>0</v>
      </c>
      <c r="AC144" s="4">
        <v>0</v>
      </c>
      <c r="AD144" s="13">
        <v>151.27999877929687</v>
      </c>
      <c r="AE144" s="4">
        <f t="shared" si="24"/>
        <v>6</v>
      </c>
      <c r="AF144" s="13">
        <f t="shared" si="25"/>
        <v>157.27999877929687</v>
      </c>
      <c r="AG144" s="4">
        <v>0</v>
      </c>
      <c r="AH144" s="4">
        <v>0</v>
      </c>
      <c r="AI144" s="4">
        <v>0</v>
      </c>
      <c r="AJ144" s="4">
        <v>0</v>
      </c>
      <c r="AK144" s="4">
        <v>0</v>
      </c>
      <c r="AL144" s="4">
        <v>0</v>
      </c>
      <c r="AM144" s="4">
        <v>0</v>
      </c>
      <c r="AN144" s="4">
        <v>0</v>
      </c>
      <c r="AO144" s="4">
        <v>0</v>
      </c>
      <c r="AP144" s="4">
        <v>0</v>
      </c>
      <c r="AQ144" s="4">
        <v>0</v>
      </c>
      <c r="AR144" s="4">
        <v>0</v>
      </c>
      <c r="AS144" s="4">
        <v>2</v>
      </c>
      <c r="AT144" s="4">
        <v>0</v>
      </c>
      <c r="AU144" s="4">
        <v>0</v>
      </c>
      <c r="AV144" s="4">
        <v>0</v>
      </c>
      <c r="AW144" s="4">
        <v>0</v>
      </c>
      <c r="AX144" s="4">
        <v>0</v>
      </c>
      <c r="AY144" s="4">
        <v>0</v>
      </c>
      <c r="AZ144" s="4">
        <v>2</v>
      </c>
      <c r="BA144" s="13">
        <v>127.80999755859375</v>
      </c>
      <c r="BB144" s="4">
        <f t="shared" si="26"/>
        <v>4</v>
      </c>
      <c r="BC144" s="13">
        <f t="shared" si="27"/>
        <v>131.80999755859375</v>
      </c>
      <c r="BD144" s="13">
        <f t="shared" si="28"/>
        <v>131.80999755859375</v>
      </c>
      <c r="BE144" s="13">
        <f t="shared" si="29"/>
        <v>22.352170659345244</v>
      </c>
    </row>
    <row r="145" spans="1:57" ht="75" x14ac:dyDescent="0.25">
      <c r="A145" s="4">
        <v>10</v>
      </c>
      <c r="B145" s="8" t="s">
        <v>110</v>
      </c>
      <c r="C145" s="8">
        <v>1999</v>
      </c>
      <c r="D145" s="8">
        <v>1999</v>
      </c>
      <c r="E145" s="8">
        <v>1999</v>
      </c>
      <c r="F145" s="8">
        <v>1</v>
      </c>
      <c r="G145" s="8" t="s">
        <v>38</v>
      </c>
      <c r="H145" s="8" t="s">
        <v>39</v>
      </c>
      <c r="I145" s="8" t="s">
        <v>47</v>
      </c>
      <c r="J145" s="4">
        <v>0</v>
      </c>
      <c r="K145" s="4">
        <v>0</v>
      </c>
      <c r="L145" s="4">
        <v>2</v>
      </c>
      <c r="M145" s="4">
        <v>0</v>
      </c>
      <c r="N145" s="4">
        <v>0</v>
      </c>
      <c r="O145" s="4">
        <v>0</v>
      </c>
      <c r="P145" s="4">
        <v>0</v>
      </c>
      <c r="Q145" s="4">
        <v>2</v>
      </c>
      <c r="R145" s="4">
        <v>0</v>
      </c>
      <c r="S145" s="4">
        <v>0</v>
      </c>
      <c r="T145" s="4">
        <v>0</v>
      </c>
      <c r="U145" s="4">
        <v>2</v>
      </c>
      <c r="V145" s="4">
        <v>2</v>
      </c>
      <c r="W145" s="4">
        <v>0</v>
      </c>
      <c r="X145" s="4">
        <v>0</v>
      </c>
      <c r="Y145" s="4">
        <v>0</v>
      </c>
      <c r="Z145" s="4">
        <v>0</v>
      </c>
      <c r="AA145" s="4">
        <v>0</v>
      </c>
      <c r="AB145" s="4">
        <v>0</v>
      </c>
      <c r="AC145" s="4">
        <v>2</v>
      </c>
      <c r="AD145" s="13">
        <v>173.69999694824219</v>
      </c>
      <c r="AE145" s="4">
        <f t="shared" si="24"/>
        <v>10</v>
      </c>
      <c r="AF145" s="13">
        <f t="shared" si="25"/>
        <v>183.69999694824219</v>
      </c>
      <c r="AG145" s="4">
        <v>0</v>
      </c>
      <c r="AH145" s="4">
        <v>0</v>
      </c>
      <c r="AI145" s="4">
        <v>0</v>
      </c>
      <c r="AJ145" s="4">
        <v>0</v>
      </c>
      <c r="AK145" s="4">
        <v>0</v>
      </c>
      <c r="AL145" s="4">
        <v>0</v>
      </c>
      <c r="AM145" s="4">
        <v>2</v>
      </c>
      <c r="AN145" s="4">
        <v>0</v>
      </c>
      <c r="AO145" s="4">
        <v>0</v>
      </c>
      <c r="AP145" s="4">
        <v>0</v>
      </c>
      <c r="AQ145" s="4">
        <v>0</v>
      </c>
      <c r="AR145" s="4">
        <v>0</v>
      </c>
      <c r="AS145" s="4">
        <v>0</v>
      </c>
      <c r="AT145" s="4">
        <v>0</v>
      </c>
      <c r="AU145" s="4">
        <v>0</v>
      </c>
      <c r="AV145" s="4">
        <v>0</v>
      </c>
      <c r="AW145" s="4">
        <v>2</v>
      </c>
      <c r="AX145" s="4">
        <v>0</v>
      </c>
      <c r="AY145" s="4">
        <v>0</v>
      </c>
      <c r="AZ145" s="4">
        <v>0</v>
      </c>
      <c r="BA145" s="13">
        <v>129.42999267578125</v>
      </c>
      <c r="BB145" s="4">
        <f t="shared" si="26"/>
        <v>4</v>
      </c>
      <c r="BC145" s="13">
        <f t="shared" si="27"/>
        <v>133.42999267578125</v>
      </c>
      <c r="BD145" s="13">
        <f t="shared" si="28"/>
        <v>133.42999267578125</v>
      </c>
      <c r="BE145" s="13">
        <f t="shared" si="29"/>
        <v>23.855925478529734</v>
      </c>
    </row>
    <row r="146" spans="1:57" ht="45" x14ac:dyDescent="0.25">
      <c r="A146" s="4" t="s">
        <v>455</v>
      </c>
      <c r="B146" s="8" t="s">
        <v>94</v>
      </c>
      <c r="C146" s="8">
        <v>1992</v>
      </c>
      <c r="D146" s="8">
        <v>1992</v>
      </c>
      <c r="E146" s="8">
        <v>1992</v>
      </c>
      <c r="F146" s="8" t="s">
        <v>95</v>
      </c>
      <c r="G146" s="8" t="s">
        <v>10</v>
      </c>
      <c r="H146" s="8" t="s">
        <v>96</v>
      </c>
      <c r="I146" s="8" t="s">
        <v>97</v>
      </c>
      <c r="J146" s="4">
        <v>0</v>
      </c>
      <c r="K146" s="4">
        <v>0</v>
      </c>
      <c r="L146" s="4">
        <v>0</v>
      </c>
      <c r="M146" s="4">
        <v>0</v>
      </c>
      <c r="N146" s="4">
        <v>0</v>
      </c>
      <c r="O146" s="4">
        <v>0</v>
      </c>
      <c r="P146" s="4">
        <v>0</v>
      </c>
      <c r="Q146" s="4">
        <v>2</v>
      </c>
      <c r="R146" s="4">
        <v>0</v>
      </c>
      <c r="S146" s="4">
        <v>0</v>
      </c>
      <c r="T146" s="4">
        <v>0</v>
      </c>
      <c r="U146" s="4">
        <v>2</v>
      </c>
      <c r="V146" s="4">
        <v>2</v>
      </c>
      <c r="W146" s="4">
        <v>0</v>
      </c>
      <c r="X146" s="4">
        <v>0</v>
      </c>
      <c r="Y146" s="4">
        <v>0</v>
      </c>
      <c r="Z146" s="4">
        <v>0</v>
      </c>
      <c r="AA146" s="4">
        <v>0</v>
      </c>
      <c r="AB146" s="4">
        <v>0</v>
      </c>
      <c r="AC146" s="4">
        <v>2</v>
      </c>
      <c r="AD146" s="13">
        <v>126.23999786376953</v>
      </c>
      <c r="AE146" s="4">
        <f t="shared" si="24"/>
        <v>8</v>
      </c>
      <c r="AF146" s="13">
        <f t="shared" si="25"/>
        <v>134.23999786376953</v>
      </c>
      <c r="AG146" s="4">
        <v>0</v>
      </c>
      <c r="AH146" s="4">
        <v>0</v>
      </c>
      <c r="AI146" s="4">
        <v>0</v>
      </c>
      <c r="AJ146" s="4">
        <v>0</v>
      </c>
      <c r="AK146" s="4">
        <v>0</v>
      </c>
      <c r="AL146" s="4">
        <v>0</v>
      </c>
      <c r="AM146" s="4">
        <v>0</v>
      </c>
      <c r="AN146" s="4">
        <v>0</v>
      </c>
      <c r="AO146" s="4">
        <v>0</v>
      </c>
      <c r="AP146" s="4">
        <v>2</v>
      </c>
      <c r="AQ146" s="4">
        <v>0</v>
      </c>
      <c r="AR146" s="4">
        <v>2</v>
      </c>
      <c r="AS146" s="4">
        <v>2</v>
      </c>
      <c r="AT146" s="4">
        <v>0</v>
      </c>
      <c r="AU146" s="4">
        <v>0</v>
      </c>
      <c r="AV146" s="4">
        <v>0</v>
      </c>
      <c r="AW146" s="4">
        <v>0</v>
      </c>
      <c r="AX146" s="4">
        <v>0</v>
      </c>
      <c r="AY146" s="4">
        <v>0</v>
      </c>
      <c r="AZ146" s="4">
        <v>2</v>
      </c>
      <c r="BA146" s="13">
        <v>134.74000549316406</v>
      </c>
      <c r="BB146" s="4">
        <f t="shared" si="26"/>
        <v>8</v>
      </c>
      <c r="BC146" s="13">
        <f t="shared" si="27"/>
        <v>142.74000549316406</v>
      </c>
      <c r="BD146" s="13">
        <f t="shared" si="28"/>
        <v>134.23999786376953</v>
      </c>
      <c r="BE146" s="13">
        <f t="shared" si="29"/>
        <v>24.607809970080847</v>
      </c>
    </row>
    <row r="147" spans="1:57" ht="45" x14ac:dyDescent="0.25">
      <c r="A147" s="4">
        <v>11</v>
      </c>
      <c r="B147" s="8" t="s">
        <v>271</v>
      </c>
      <c r="C147" s="8">
        <v>1998</v>
      </c>
      <c r="D147" s="8">
        <v>1998</v>
      </c>
      <c r="E147" s="8">
        <v>1998</v>
      </c>
      <c r="F147" s="8" t="s">
        <v>33</v>
      </c>
      <c r="G147" s="8" t="s">
        <v>10</v>
      </c>
      <c r="H147" s="8" t="s">
        <v>11</v>
      </c>
      <c r="I147" s="8" t="s">
        <v>12</v>
      </c>
      <c r="J147" s="4">
        <v>0</v>
      </c>
      <c r="K147" s="4">
        <v>0</v>
      </c>
      <c r="L147" s="4">
        <v>0</v>
      </c>
      <c r="M147" s="4">
        <v>0</v>
      </c>
      <c r="N147" s="4">
        <v>0</v>
      </c>
      <c r="O147" s="4">
        <v>0</v>
      </c>
      <c r="P147" s="4">
        <v>0</v>
      </c>
      <c r="Q147" s="4">
        <v>0</v>
      </c>
      <c r="R147" s="4">
        <v>0</v>
      </c>
      <c r="S147" s="4">
        <v>0</v>
      </c>
      <c r="T147" s="4">
        <v>0</v>
      </c>
      <c r="U147" s="4">
        <v>2</v>
      </c>
      <c r="V147" s="4">
        <v>2</v>
      </c>
      <c r="W147" s="4">
        <v>2</v>
      </c>
      <c r="X147" s="4">
        <v>0</v>
      </c>
      <c r="Y147" s="4">
        <v>0</v>
      </c>
      <c r="Z147" s="4">
        <v>0</v>
      </c>
      <c r="AA147" s="4">
        <v>0</v>
      </c>
      <c r="AB147" s="4">
        <v>0</v>
      </c>
      <c r="AC147" s="4">
        <v>2</v>
      </c>
      <c r="AD147" s="13">
        <v>130.82000732421875</v>
      </c>
      <c r="AE147" s="4">
        <f t="shared" si="24"/>
        <v>8</v>
      </c>
      <c r="AF147" s="13">
        <f t="shared" si="25"/>
        <v>138.82000732421875</v>
      </c>
      <c r="AG147" s="4">
        <v>0</v>
      </c>
      <c r="AH147" s="4">
        <v>0</v>
      </c>
      <c r="AI147" s="4">
        <v>0</v>
      </c>
      <c r="AJ147" s="4">
        <v>0</v>
      </c>
      <c r="AK147" s="4">
        <v>0</v>
      </c>
      <c r="AL147" s="4">
        <v>0</v>
      </c>
      <c r="AM147" s="4">
        <v>0</v>
      </c>
      <c r="AN147" s="4">
        <v>0</v>
      </c>
      <c r="AO147" s="4">
        <v>0</v>
      </c>
      <c r="AP147" s="4">
        <v>2</v>
      </c>
      <c r="AQ147" s="4">
        <v>0</v>
      </c>
      <c r="AR147" s="4">
        <v>50</v>
      </c>
      <c r="AS147" s="4">
        <v>0</v>
      </c>
      <c r="AT147" s="4">
        <v>0</v>
      </c>
      <c r="AU147" s="4">
        <v>0</v>
      </c>
      <c r="AV147" s="4">
        <v>0</v>
      </c>
      <c r="AW147" s="4">
        <v>0</v>
      </c>
      <c r="AX147" s="4">
        <v>0</v>
      </c>
      <c r="AY147" s="4">
        <v>0</v>
      </c>
      <c r="AZ147" s="4">
        <v>2</v>
      </c>
      <c r="BA147" s="13">
        <v>113.87000274658203</v>
      </c>
      <c r="BB147" s="4">
        <f t="shared" si="26"/>
        <v>54</v>
      </c>
      <c r="BC147" s="13">
        <f t="shared" si="27"/>
        <v>167.87000274658203</v>
      </c>
      <c r="BD147" s="13">
        <f t="shared" si="28"/>
        <v>138.82000732421875</v>
      </c>
      <c r="BE147" s="13">
        <f t="shared" si="29"/>
        <v>28.859187782884423</v>
      </c>
    </row>
    <row r="148" spans="1:57" ht="60" x14ac:dyDescent="0.25">
      <c r="A148" s="4">
        <v>12</v>
      </c>
      <c r="B148" s="8" t="s">
        <v>335</v>
      </c>
      <c r="C148" s="8">
        <v>1997</v>
      </c>
      <c r="D148" s="8">
        <v>1997</v>
      </c>
      <c r="E148" s="8">
        <v>1997</v>
      </c>
      <c r="F148" s="8" t="s">
        <v>33</v>
      </c>
      <c r="G148" s="8" t="s">
        <v>74</v>
      </c>
      <c r="H148" s="8" t="s">
        <v>210</v>
      </c>
      <c r="I148" s="8" t="s">
        <v>172</v>
      </c>
      <c r="J148" s="4">
        <v>0</v>
      </c>
      <c r="K148" s="4">
        <v>0</v>
      </c>
      <c r="L148" s="4">
        <v>2</v>
      </c>
      <c r="M148" s="4">
        <v>0</v>
      </c>
      <c r="N148" s="4">
        <v>0</v>
      </c>
      <c r="O148" s="4">
        <v>0</v>
      </c>
      <c r="P148" s="4">
        <v>2</v>
      </c>
      <c r="Q148" s="4">
        <v>0</v>
      </c>
      <c r="R148" s="4">
        <v>0</v>
      </c>
      <c r="S148" s="4">
        <v>2</v>
      </c>
      <c r="T148" s="4">
        <v>0</v>
      </c>
      <c r="U148" s="4">
        <v>2</v>
      </c>
      <c r="V148" s="4">
        <v>2</v>
      </c>
      <c r="W148" s="4">
        <v>2</v>
      </c>
      <c r="X148" s="4">
        <v>0</v>
      </c>
      <c r="Y148" s="4">
        <v>0</v>
      </c>
      <c r="Z148" s="4">
        <v>2</v>
      </c>
      <c r="AA148" s="4">
        <v>0</v>
      </c>
      <c r="AB148" s="4">
        <v>2</v>
      </c>
      <c r="AC148" s="4">
        <v>0</v>
      </c>
      <c r="AD148" s="13">
        <v>126.58999633789063</v>
      </c>
      <c r="AE148" s="4">
        <f t="shared" si="24"/>
        <v>16</v>
      </c>
      <c r="AF148" s="13">
        <f t="shared" si="25"/>
        <v>142.58999633789063</v>
      </c>
      <c r="AG148" s="4">
        <v>0</v>
      </c>
      <c r="AH148" s="4">
        <v>0</v>
      </c>
      <c r="AI148" s="4">
        <v>0</v>
      </c>
      <c r="AJ148" s="4">
        <v>0</v>
      </c>
      <c r="AK148" s="4">
        <v>0</v>
      </c>
      <c r="AL148" s="4">
        <v>0</v>
      </c>
      <c r="AM148" s="4">
        <v>0</v>
      </c>
      <c r="AN148" s="4">
        <v>0</v>
      </c>
      <c r="AO148" s="4">
        <v>0</v>
      </c>
      <c r="AP148" s="4">
        <v>0</v>
      </c>
      <c r="AQ148" s="4">
        <v>0</v>
      </c>
      <c r="AR148" s="4">
        <v>0</v>
      </c>
      <c r="AS148" s="4">
        <v>0</v>
      </c>
      <c r="AT148" s="4">
        <v>0</v>
      </c>
      <c r="AU148" s="4">
        <v>2</v>
      </c>
      <c r="AV148" s="4">
        <v>0</v>
      </c>
      <c r="AW148" s="4">
        <v>0</v>
      </c>
      <c r="AX148" s="4">
        <v>2</v>
      </c>
      <c r="AY148" s="4">
        <v>0</v>
      </c>
      <c r="AZ148" s="4">
        <v>0</v>
      </c>
      <c r="BA148" s="13">
        <v>136.44999694824219</v>
      </c>
      <c r="BB148" s="4">
        <f t="shared" si="26"/>
        <v>4</v>
      </c>
      <c r="BC148" s="13">
        <f t="shared" si="27"/>
        <v>140.44999694824219</v>
      </c>
      <c r="BD148" s="13">
        <f t="shared" si="28"/>
        <v>140.44999694824219</v>
      </c>
      <c r="BE148" s="13">
        <f t="shared" si="29"/>
        <v>30.372219968192088</v>
      </c>
    </row>
    <row r="149" spans="1:57" ht="45" x14ac:dyDescent="0.25">
      <c r="A149" s="4">
        <v>13</v>
      </c>
      <c r="B149" s="8" t="s">
        <v>289</v>
      </c>
      <c r="C149" s="8">
        <v>1999</v>
      </c>
      <c r="D149" s="8">
        <v>1999</v>
      </c>
      <c r="E149" s="8">
        <v>1999</v>
      </c>
      <c r="F149" s="8" t="s">
        <v>33</v>
      </c>
      <c r="G149" s="8" t="s">
        <v>10</v>
      </c>
      <c r="H149" s="8" t="s">
        <v>71</v>
      </c>
      <c r="I149" s="8" t="s">
        <v>72</v>
      </c>
      <c r="J149" s="4">
        <v>0</v>
      </c>
      <c r="K149" s="4">
        <v>0</v>
      </c>
      <c r="L149" s="4">
        <v>0</v>
      </c>
      <c r="M149" s="4">
        <v>0</v>
      </c>
      <c r="N149" s="4">
        <v>0</v>
      </c>
      <c r="O149" s="4">
        <v>0</v>
      </c>
      <c r="P149" s="4">
        <v>0</v>
      </c>
      <c r="Q149" s="4">
        <v>0</v>
      </c>
      <c r="R149" s="4">
        <v>0</v>
      </c>
      <c r="S149" s="4">
        <v>2</v>
      </c>
      <c r="T149" s="4">
        <v>0</v>
      </c>
      <c r="U149" s="4">
        <v>2</v>
      </c>
      <c r="V149" s="4">
        <v>2</v>
      </c>
      <c r="W149" s="4">
        <v>0</v>
      </c>
      <c r="X149" s="4">
        <v>0</v>
      </c>
      <c r="Y149" s="4">
        <v>0</v>
      </c>
      <c r="Z149" s="4">
        <v>0</v>
      </c>
      <c r="AA149" s="4">
        <v>0</v>
      </c>
      <c r="AB149" s="4">
        <v>0</v>
      </c>
      <c r="AC149" s="4">
        <v>2</v>
      </c>
      <c r="AD149" s="13">
        <v>138.74000549316406</v>
      </c>
      <c r="AE149" s="4">
        <f t="shared" si="24"/>
        <v>8</v>
      </c>
      <c r="AF149" s="13">
        <f t="shared" si="25"/>
        <v>146.74000549316406</v>
      </c>
      <c r="AG149" s="4">
        <v>0</v>
      </c>
      <c r="AH149" s="4">
        <v>0</v>
      </c>
      <c r="AI149" s="4">
        <v>0</v>
      </c>
      <c r="AJ149" s="4">
        <v>0</v>
      </c>
      <c r="AK149" s="4">
        <v>0</v>
      </c>
      <c r="AL149" s="4">
        <v>0</v>
      </c>
      <c r="AM149" s="4">
        <v>0</v>
      </c>
      <c r="AN149" s="4">
        <v>0</v>
      </c>
      <c r="AO149" s="4">
        <v>0</v>
      </c>
      <c r="AP149" s="4">
        <v>2</v>
      </c>
      <c r="AQ149" s="4">
        <v>0</v>
      </c>
      <c r="AR149" s="4">
        <v>2</v>
      </c>
      <c r="AS149" s="4">
        <v>2</v>
      </c>
      <c r="AT149" s="4">
        <v>0</v>
      </c>
      <c r="AU149" s="4">
        <v>0</v>
      </c>
      <c r="AV149" s="4">
        <v>0</v>
      </c>
      <c r="AW149" s="4">
        <v>0</v>
      </c>
      <c r="AX149" s="4">
        <v>0</v>
      </c>
      <c r="AY149" s="4">
        <v>0</v>
      </c>
      <c r="AZ149" s="4">
        <v>2</v>
      </c>
      <c r="BA149" s="13">
        <v>133.75</v>
      </c>
      <c r="BB149" s="4">
        <f t="shared" si="26"/>
        <v>8</v>
      </c>
      <c r="BC149" s="13">
        <f t="shared" si="27"/>
        <v>141.75</v>
      </c>
      <c r="BD149" s="13">
        <f t="shared" si="28"/>
        <v>141.75</v>
      </c>
      <c r="BE149" s="13">
        <f t="shared" si="29"/>
        <v>31.5789432683396</v>
      </c>
    </row>
    <row r="150" spans="1:57" ht="45" x14ac:dyDescent="0.25">
      <c r="A150" s="4">
        <v>14</v>
      </c>
      <c r="B150" s="8" t="s">
        <v>253</v>
      </c>
      <c r="C150" s="8">
        <v>2000</v>
      </c>
      <c r="D150" s="8">
        <v>2000</v>
      </c>
      <c r="E150" s="8">
        <v>2000</v>
      </c>
      <c r="F150" s="8" t="s">
        <v>33</v>
      </c>
      <c r="G150" s="8" t="s">
        <v>10</v>
      </c>
      <c r="H150" s="8" t="s">
        <v>71</v>
      </c>
      <c r="I150" s="8" t="s">
        <v>72</v>
      </c>
      <c r="J150" s="4">
        <v>0</v>
      </c>
      <c r="K150" s="4">
        <v>0</v>
      </c>
      <c r="L150" s="4">
        <v>0</v>
      </c>
      <c r="M150" s="4">
        <v>0</v>
      </c>
      <c r="N150" s="4">
        <v>0</v>
      </c>
      <c r="O150" s="4">
        <v>0</v>
      </c>
      <c r="P150" s="4">
        <v>0</v>
      </c>
      <c r="Q150" s="4">
        <v>0</v>
      </c>
      <c r="R150" s="4">
        <v>0</v>
      </c>
      <c r="S150" s="4">
        <v>0</v>
      </c>
      <c r="T150" s="4">
        <v>0</v>
      </c>
      <c r="U150" s="4">
        <v>2</v>
      </c>
      <c r="V150" s="4">
        <v>0</v>
      </c>
      <c r="W150" s="4">
        <v>0</v>
      </c>
      <c r="X150" s="4">
        <v>0</v>
      </c>
      <c r="Y150" s="4">
        <v>2</v>
      </c>
      <c r="Z150" s="4">
        <v>0</v>
      </c>
      <c r="AA150" s="4">
        <v>0</v>
      </c>
      <c r="AB150" s="4">
        <v>0</v>
      </c>
      <c r="AC150" s="4">
        <v>2</v>
      </c>
      <c r="AD150" s="13">
        <v>144.53999328613281</v>
      </c>
      <c r="AE150" s="4">
        <f t="shared" si="24"/>
        <v>6</v>
      </c>
      <c r="AF150" s="13">
        <f t="shared" si="25"/>
        <v>150.53999328613281</v>
      </c>
      <c r="AG150" s="4">
        <v>0</v>
      </c>
      <c r="AH150" s="4">
        <v>0</v>
      </c>
      <c r="AI150" s="4">
        <v>0</v>
      </c>
      <c r="AJ150" s="4">
        <v>0</v>
      </c>
      <c r="AK150" s="4">
        <v>0</v>
      </c>
      <c r="AL150" s="4">
        <v>0</v>
      </c>
      <c r="AM150" s="4">
        <v>2</v>
      </c>
      <c r="AN150" s="4">
        <v>0</v>
      </c>
      <c r="AO150" s="4">
        <v>0</v>
      </c>
      <c r="AP150" s="4">
        <v>0</v>
      </c>
      <c r="AQ150" s="4">
        <v>0</v>
      </c>
      <c r="AR150" s="4">
        <v>0</v>
      </c>
      <c r="AS150" s="4">
        <v>2</v>
      </c>
      <c r="AT150" s="4">
        <v>0</v>
      </c>
      <c r="AU150" s="4">
        <v>0</v>
      </c>
      <c r="AV150" s="4">
        <v>0</v>
      </c>
      <c r="AW150" s="4">
        <v>0</v>
      </c>
      <c r="AX150" s="4">
        <v>0</v>
      </c>
      <c r="AY150" s="4">
        <v>0</v>
      </c>
      <c r="AZ150" s="4">
        <v>2</v>
      </c>
      <c r="BA150" s="13">
        <v>172.53999328613281</v>
      </c>
      <c r="BB150" s="4">
        <f t="shared" si="26"/>
        <v>6</v>
      </c>
      <c r="BC150" s="13">
        <f t="shared" si="27"/>
        <v>178.53999328613281</v>
      </c>
      <c r="BD150" s="13">
        <f t="shared" si="28"/>
        <v>150.53999328613281</v>
      </c>
      <c r="BE150" s="13">
        <f t="shared" si="29"/>
        <v>39.738223888622883</v>
      </c>
    </row>
    <row r="151" spans="1:57" ht="45" x14ac:dyDescent="0.25">
      <c r="A151" s="4">
        <v>15</v>
      </c>
      <c r="B151" s="8" t="s">
        <v>231</v>
      </c>
      <c r="C151" s="8">
        <v>1998</v>
      </c>
      <c r="D151" s="8">
        <v>1998</v>
      </c>
      <c r="E151" s="8">
        <v>1998</v>
      </c>
      <c r="F151" s="8">
        <v>1</v>
      </c>
      <c r="G151" s="8" t="s">
        <v>50</v>
      </c>
      <c r="H151" s="8" t="s">
        <v>119</v>
      </c>
      <c r="I151" s="8" t="s">
        <v>232</v>
      </c>
      <c r="J151" s="4">
        <v>0</v>
      </c>
      <c r="K151" s="4">
        <v>0</v>
      </c>
      <c r="L151" s="4">
        <v>0</v>
      </c>
      <c r="M151" s="4">
        <v>0</v>
      </c>
      <c r="N151" s="4">
        <v>0</v>
      </c>
      <c r="O151" s="4">
        <v>0</v>
      </c>
      <c r="P151" s="4">
        <v>0</v>
      </c>
      <c r="Q151" s="4">
        <v>0</v>
      </c>
      <c r="R151" s="4">
        <v>0</v>
      </c>
      <c r="S151" s="4">
        <v>0</v>
      </c>
      <c r="T151" s="4">
        <v>0</v>
      </c>
      <c r="U151" s="4">
        <v>0</v>
      </c>
      <c r="V151" s="4">
        <v>2</v>
      </c>
      <c r="W151" s="4">
        <v>0</v>
      </c>
      <c r="X151" s="4">
        <v>0</v>
      </c>
      <c r="Y151" s="4">
        <v>2</v>
      </c>
      <c r="Z151" s="4">
        <v>0</v>
      </c>
      <c r="AA151" s="4">
        <v>50</v>
      </c>
      <c r="AB151" s="4">
        <v>0</v>
      </c>
      <c r="AC151" s="4">
        <v>0</v>
      </c>
      <c r="AD151" s="13">
        <v>184.19999694824219</v>
      </c>
      <c r="AE151" s="4">
        <f t="shared" si="24"/>
        <v>54</v>
      </c>
      <c r="AF151" s="13">
        <f t="shared" si="25"/>
        <v>238.19999694824219</v>
      </c>
      <c r="AG151" s="4">
        <v>0</v>
      </c>
      <c r="AH151" s="4">
        <v>0</v>
      </c>
      <c r="AI151" s="4">
        <v>0</v>
      </c>
      <c r="AJ151" s="4">
        <v>0</v>
      </c>
      <c r="AK151" s="4">
        <v>0</v>
      </c>
      <c r="AL151" s="4">
        <v>0</v>
      </c>
      <c r="AM151" s="4">
        <v>0</v>
      </c>
      <c r="AN151" s="4">
        <v>0</v>
      </c>
      <c r="AO151" s="4">
        <v>0</v>
      </c>
      <c r="AP151" s="4">
        <v>2</v>
      </c>
      <c r="AQ151" s="4">
        <v>0</v>
      </c>
      <c r="AR151" s="4">
        <v>0</v>
      </c>
      <c r="AS151" s="4">
        <v>2</v>
      </c>
      <c r="AT151" s="4">
        <v>0</v>
      </c>
      <c r="AU151" s="4">
        <v>0</v>
      </c>
      <c r="AV151" s="4">
        <v>0</v>
      </c>
      <c r="AW151" s="4">
        <v>0</v>
      </c>
      <c r="AX151" s="4">
        <v>2</v>
      </c>
      <c r="AY151" s="4">
        <v>0</v>
      </c>
      <c r="AZ151" s="4">
        <v>2</v>
      </c>
      <c r="BA151" s="13">
        <v>149.52000427246094</v>
      </c>
      <c r="BB151" s="4">
        <f t="shared" si="26"/>
        <v>8</v>
      </c>
      <c r="BC151" s="13">
        <f t="shared" si="27"/>
        <v>157.52000427246094</v>
      </c>
      <c r="BD151" s="13">
        <f t="shared" si="28"/>
        <v>157.52000427246094</v>
      </c>
      <c r="BE151" s="13">
        <f t="shared" si="29"/>
        <v>46.217394749874771</v>
      </c>
    </row>
    <row r="152" spans="1:57" ht="45" x14ac:dyDescent="0.25">
      <c r="A152" s="4">
        <v>16</v>
      </c>
      <c r="B152" s="8" t="s">
        <v>344</v>
      </c>
      <c r="C152" s="8">
        <v>2001</v>
      </c>
      <c r="D152" s="8">
        <v>2001</v>
      </c>
      <c r="E152" s="8">
        <v>2001</v>
      </c>
      <c r="F152" s="8">
        <v>1</v>
      </c>
      <c r="G152" s="8" t="s">
        <v>57</v>
      </c>
      <c r="H152" s="8" t="s">
        <v>293</v>
      </c>
      <c r="I152" s="8" t="s">
        <v>59</v>
      </c>
      <c r="J152" s="4">
        <v>0</v>
      </c>
      <c r="K152" s="4">
        <v>0</v>
      </c>
      <c r="L152" s="4">
        <v>0</v>
      </c>
      <c r="M152" s="4">
        <v>0</v>
      </c>
      <c r="N152" s="4">
        <v>0</v>
      </c>
      <c r="O152" s="4">
        <v>0</v>
      </c>
      <c r="P152" s="4">
        <v>0</v>
      </c>
      <c r="Q152" s="4">
        <v>0</v>
      </c>
      <c r="R152" s="4">
        <v>0</v>
      </c>
      <c r="S152" s="4">
        <v>0</v>
      </c>
      <c r="T152" s="4">
        <v>0</v>
      </c>
      <c r="U152" s="4">
        <v>50</v>
      </c>
      <c r="V152" s="4">
        <v>0</v>
      </c>
      <c r="W152" s="4">
        <v>2</v>
      </c>
      <c r="X152" s="4">
        <v>0</v>
      </c>
      <c r="Y152" s="4">
        <v>0</v>
      </c>
      <c r="Z152" s="4">
        <v>0</v>
      </c>
      <c r="AA152" s="4">
        <v>2</v>
      </c>
      <c r="AB152" s="4">
        <v>0</v>
      </c>
      <c r="AC152" s="4">
        <v>2</v>
      </c>
      <c r="AD152" s="13">
        <v>140.1300048828125</v>
      </c>
      <c r="AE152" s="4">
        <f t="shared" si="24"/>
        <v>56</v>
      </c>
      <c r="AF152" s="13">
        <f t="shared" si="25"/>
        <v>196.1300048828125</v>
      </c>
      <c r="AG152" s="4">
        <v>0</v>
      </c>
      <c r="AH152" s="4">
        <v>0</v>
      </c>
      <c r="AI152" s="4">
        <v>0</v>
      </c>
      <c r="AJ152" s="4">
        <v>0</v>
      </c>
      <c r="AK152" s="4">
        <v>0</v>
      </c>
      <c r="AL152" s="4">
        <v>0</v>
      </c>
      <c r="AM152" s="4">
        <v>0</v>
      </c>
      <c r="AN152" s="4">
        <v>0</v>
      </c>
      <c r="AO152" s="4">
        <v>0</v>
      </c>
      <c r="AP152" s="4">
        <v>2</v>
      </c>
      <c r="AQ152" s="4">
        <v>0</v>
      </c>
      <c r="AR152" s="4">
        <v>0</v>
      </c>
      <c r="AS152" s="4">
        <v>0</v>
      </c>
      <c r="AT152" s="4">
        <v>0</v>
      </c>
      <c r="AU152" s="4">
        <v>0</v>
      </c>
      <c r="AV152" s="4">
        <v>0</v>
      </c>
      <c r="AW152" s="4">
        <v>0</v>
      </c>
      <c r="AX152" s="4">
        <v>0</v>
      </c>
      <c r="AY152" s="4">
        <v>0</v>
      </c>
      <c r="AZ152" s="4">
        <v>2</v>
      </c>
      <c r="BA152" s="13">
        <v>153.97000122070312</v>
      </c>
      <c r="BB152" s="4">
        <f t="shared" si="26"/>
        <v>4</v>
      </c>
      <c r="BC152" s="13">
        <f t="shared" si="27"/>
        <v>157.97000122070312</v>
      </c>
      <c r="BD152" s="13">
        <f t="shared" si="28"/>
        <v>157.97000122070312</v>
      </c>
      <c r="BE152" s="13">
        <f t="shared" si="29"/>
        <v>46.63510284810183</v>
      </c>
    </row>
    <row r="153" spans="1:57" ht="45" x14ac:dyDescent="0.25">
      <c r="A153" s="4">
        <v>17</v>
      </c>
      <c r="B153" s="8" t="s">
        <v>264</v>
      </c>
      <c r="C153" s="8">
        <v>2003</v>
      </c>
      <c r="D153" s="8">
        <v>2003</v>
      </c>
      <c r="E153" s="8">
        <v>2003</v>
      </c>
      <c r="F153" s="8">
        <v>1</v>
      </c>
      <c r="G153" s="8" t="s">
        <v>57</v>
      </c>
      <c r="H153" s="8" t="s">
        <v>265</v>
      </c>
      <c r="I153" s="8" t="s">
        <v>59</v>
      </c>
      <c r="J153" s="4">
        <v>0</v>
      </c>
      <c r="K153" s="4">
        <v>0</v>
      </c>
      <c r="L153" s="4">
        <v>0</v>
      </c>
      <c r="M153" s="4">
        <v>0</v>
      </c>
      <c r="N153" s="4">
        <v>2</v>
      </c>
      <c r="O153" s="4">
        <v>0</v>
      </c>
      <c r="P153" s="4">
        <v>0</v>
      </c>
      <c r="Q153" s="4">
        <v>0</v>
      </c>
      <c r="R153" s="4">
        <v>0</v>
      </c>
      <c r="S153" s="4">
        <v>0</v>
      </c>
      <c r="T153" s="4">
        <v>0</v>
      </c>
      <c r="U153" s="4">
        <v>0</v>
      </c>
      <c r="V153" s="4">
        <v>50</v>
      </c>
      <c r="W153" s="4">
        <v>0</v>
      </c>
      <c r="X153" s="4">
        <v>2</v>
      </c>
      <c r="Y153" s="4">
        <v>0</v>
      </c>
      <c r="Z153" s="4">
        <v>0</v>
      </c>
      <c r="AA153" s="4">
        <v>0</v>
      </c>
      <c r="AB153" s="4">
        <v>0</v>
      </c>
      <c r="AC153" s="4">
        <v>0</v>
      </c>
      <c r="AD153" s="13">
        <v>175.85000610351562</v>
      </c>
      <c r="AE153" s="4">
        <f t="shared" si="24"/>
        <v>54</v>
      </c>
      <c r="AF153" s="13">
        <f t="shared" si="25"/>
        <v>229.85000610351562</v>
      </c>
      <c r="AG153" s="4">
        <v>0</v>
      </c>
      <c r="AH153" s="4">
        <v>0</v>
      </c>
      <c r="AI153" s="4">
        <v>0</v>
      </c>
      <c r="AJ153" s="4">
        <v>0</v>
      </c>
      <c r="AK153" s="4">
        <v>2</v>
      </c>
      <c r="AL153" s="4">
        <v>0</v>
      </c>
      <c r="AM153" s="4">
        <v>0</v>
      </c>
      <c r="AN153" s="4">
        <v>0</v>
      </c>
      <c r="AO153" s="4">
        <v>0</v>
      </c>
      <c r="AP153" s="4">
        <v>0</v>
      </c>
      <c r="AQ153" s="4">
        <v>0</v>
      </c>
      <c r="AR153" s="4">
        <v>2</v>
      </c>
      <c r="AS153" s="4">
        <v>0</v>
      </c>
      <c r="AT153" s="4">
        <v>0</v>
      </c>
      <c r="AU153" s="4">
        <v>0</v>
      </c>
      <c r="AV153" s="4">
        <v>2</v>
      </c>
      <c r="AW153" s="4">
        <v>0</v>
      </c>
      <c r="AX153" s="4">
        <v>0</v>
      </c>
      <c r="AY153" s="4">
        <v>0</v>
      </c>
      <c r="AZ153" s="4">
        <v>2</v>
      </c>
      <c r="BA153" s="13">
        <v>153.91000366210937</v>
      </c>
      <c r="BB153" s="4">
        <f t="shared" si="26"/>
        <v>8</v>
      </c>
      <c r="BC153" s="13">
        <f t="shared" si="27"/>
        <v>161.91000366210937</v>
      </c>
      <c r="BD153" s="13">
        <f t="shared" si="28"/>
        <v>161.91000366210937</v>
      </c>
      <c r="BE153" s="13">
        <f t="shared" si="29"/>
        <v>50.292396376954827</v>
      </c>
    </row>
    <row r="154" spans="1:57" ht="75" x14ac:dyDescent="0.25">
      <c r="A154" s="4">
        <v>18</v>
      </c>
      <c r="B154" s="8" t="s">
        <v>314</v>
      </c>
      <c r="C154" s="8">
        <v>1998</v>
      </c>
      <c r="D154" s="8">
        <v>1998</v>
      </c>
      <c r="E154" s="8">
        <v>1998</v>
      </c>
      <c r="F154" s="8">
        <v>1</v>
      </c>
      <c r="G154" s="8" t="s">
        <v>61</v>
      </c>
      <c r="H154" s="8" t="s">
        <v>62</v>
      </c>
      <c r="I154" s="8" t="s">
        <v>63</v>
      </c>
      <c r="J154" s="4">
        <v>0</v>
      </c>
      <c r="K154" s="4">
        <v>0</v>
      </c>
      <c r="L154" s="4">
        <v>0</v>
      </c>
      <c r="M154" s="4">
        <v>0</v>
      </c>
      <c r="N154" s="4">
        <v>2</v>
      </c>
      <c r="O154" s="4">
        <v>0</v>
      </c>
      <c r="P154" s="4">
        <v>0</v>
      </c>
      <c r="Q154" s="4">
        <v>0</v>
      </c>
      <c r="R154" s="4">
        <v>0</v>
      </c>
      <c r="S154" s="4">
        <v>0</v>
      </c>
      <c r="T154" s="4">
        <v>0</v>
      </c>
      <c r="U154" s="4">
        <v>0</v>
      </c>
      <c r="V154" s="4">
        <v>0</v>
      </c>
      <c r="W154" s="4">
        <v>0</v>
      </c>
      <c r="X154" s="4">
        <v>0</v>
      </c>
      <c r="Y154" s="4">
        <v>0</v>
      </c>
      <c r="Z154" s="4">
        <v>0</v>
      </c>
      <c r="AA154" s="4">
        <v>0</v>
      </c>
      <c r="AB154" s="4">
        <v>2</v>
      </c>
      <c r="AC154" s="4">
        <v>2</v>
      </c>
      <c r="AD154" s="13">
        <v>157.72999572753906</v>
      </c>
      <c r="AE154" s="4">
        <f t="shared" si="24"/>
        <v>6</v>
      </c>
      <c r="AF154" s="13">
        <f t="shared" si="25"/>
        <v>163.72999572753906</v>
      </c>
      <c r="AG154" s="4">
        <v>0</v>
      </c>
      <c r="AH154" s="4">
        <v>0</v>
      </c>
      <c r="AI154" s="4">
        <v>0</v>
      </c>
      <c r="AJ154" s="4">
        <v>0</v>
      </c>
      <c r="AK154" s="4">
        <v>50</v>
      </c>
      <c r="AL154" s="4">
        <v>2</v>
      </c>
      <c r="AM154" s="4">
        <v>0</v>
      </c>
      <c r="AN154" s="4">
        <v>2</v>
      </c>
      <c r="AO154" s="4">
        <v>0</v>
      </c>
      <c r="AP154" s="4">
        <v>0</v>
      </c>
      <c r="AQ154" s="4">
        <v>0</v>
      </c>
      <c r="AR154" s="4">
        <v>50</v>
      </c>
      <c r="AS154" s="4">
        <v>0</v>
      </c>
      <c r="AT154" s="4">
        <v>0</v>
      </c>
      <c r="AU154" s="4">
        <v>2</v>
      </c>
      <c r="AV154" s="4">
        <v>0</v>
      </c>
      <c r="AW154" s="4">
        <v>0</v>
      </c>
      <c r="AX154" s="4">
        <v>2</v>
      </c>
      <c r="AY154" s="4">
        <v>0</v>
      </c>
      <c r="AZ154" s="4">
        <v>0</v>
      </c>
      <c r="BA154" s="13">
        <v>189.58000183105469</v>
      </c>
      <c r="BB154" s="4">
        <f t="shared" si="26"/>
        <v>108</v>
      </c>
      <c r="BC154" s="13">
        <f t="shared" si="27"/>
        <v>297.58000183105469</v>
      </c>
      <c r="BD154" s="13">
        <f t="shared" si="28"/>
        <v>163.72999572753906</v>
      </c>
      <c r="BE154" s="13">
        <f t="shared" si="29"/>
        <v>51.981797666027141</v>
      </c>
    </row>
    <row r="155" spans="1:57" ht="45" x14ac:dyDescent="0.25">
      <c r="A155" s="4">
        <v>19</v>
      </c>
      <c r="B155" s="8" t="s">
        <v>203</v>
      </c>
      <c r="C155" s="8">
        <v>1998</v>
      </c>
      <c r="D155" s="8">
        <v>1998</v>
      </c>
      <c r="E155" s="8">
        <v>1998</v>
      </c>
      <c r="F155" s="8">
        <v>1</v>
      </c>
      <c r="G155" s="8" t="s">
        <v>83</v>
      </c>
      <c r="H155" s="8" t="s">
        <v>204</v>
      </c>
      <c r="I155" s="8" t="s">
        <v>85</v>
      </c>
      <c r="J155" s="4">
        <v>0</v>
      </c>
      <c r="K155" s="4">
        <v>0</v>
      </c>
      <c r="L155" s="4">
        <v>0</v>
      </c>
      <c r="M155" s="4">
        <v>0</v>
      </c>
      <c r="N155" s="4">
        <v>0</v>
      </c>
      <c r="O155" s="4">
        <v>0</v>
      </c>
      <c r="P155" s="4">
        <v>2</v>
      </c>
      <c r="Q155" s="4">
        <v>0</v>
      </c>
      <c r="R155" s="4">
        <v>0</v>
      </c>
      <c r="S155" s="4">
        <v>0</v>
      </c>
      <c r="T155" s="4">
        <v>0</v>
      </c>
      <c r="U155" s="4">
        <v>0</v>
      </c>
      <c r="V155" s="4">
        <v>0</v>
      </c>
      <c r="W155" s="4">
        <v>2</v>
      </c>
      <c r="X155" s="4">
        <v>2</v>
      </c>
      <c r="Y155" s="4">
        <v>0</v>
      </c>
      <c r="Z155" s="4">
        <v>0</v>
      </c>
      <c r="AA155" s="4">
        <v>2</v>
      </c>
      <c r="AB155" s="4">
        <v>0</v>
      </c>
      <c r="AC155" s="4">
        <v>2</v>
      </c>
      <c r="AD155" s="13">
        <v>156.1199951171875</v>
      </c>
      <c r="AE155" s="4">
        <f t="shared" si="24"/>
        <v>10</v>
      </c>
      <c r="AF155" s="13">
        <f t="shared" si="25"/>
        <v>166.1199951171875</v>
      </c>
      <c r="AG155" s="4">
        <v>0</v>
      </c>
      <c r="AH155" s="4">
        <v>0</v>
      </c>
      <c r="AI155" s="4">
        <v>0</v>
      </c>
      <c r="AJ155" s="4">
        <v>0</v>
      </c>
      <c r="AK155" s="4">
        <v>2</v>
      </c>
      <c r="AL155" s="4">
        <v>0</v>
      </c>
      <c r="AM155" s="4">
        <v>0</v>
      </c>
      <c r="AN155" s="4">
        <v>0</v>
      </c>
      <c r="AO155" s="4">
        <v>0</v>
      </c>
      <c r="AP155" s="4">
        <v>0</v>
      </c>
      <c r="AQ155" s="4">
        <v>0</v>
      </c>
      <c r="AR155" s="4">
        <v>50</v>
      </c>
      <c r="AS155" s="4">
        <v>50</v>
      </c>
      <c r="AT155" s="4">
        <v>0</v>
      </c>
      <c r="AU155" s="4">
        <v>2</v>
      </c>
      <c r="AV155" s="4">
        <v>0</v>
      </c>
      <c r="AW155" s="4">
        <v>2</v>
      </c>
      <c r="AX155" s="4">
        <v>2</v>
      </c>
      <c r="AY155" s="4">
        <v>0</v>
      </c>
      <c r="AZ155" s="4">
        <v>0</v>
      </c>
      <c r="BA155" s="13">
        <v>199.08000183105469</v>
      </c>
      <c r="BB155" s="4">
        <f t="shared" si="26"/>
        <v>108</v>
      </c>
      <c r="BC155" s="13">
        <f t="shared" si="27"/>
        <v>307.08000183105469</v>
      </c>
      <c r="BD155" s="13">
        <f t="shared" si="28"/>
        <v>166.1199951171875</v>
      </c>
      <c r="BE155" s="13">
        <f t="shared" si="29"/>
        <v>54.200306266393405</v>
      </c>
    </row>
    <row r="156" spans="1:57" ht="75" x14ac:dyDescent="0.25">
      <c r="A156" s="4">
        <v>20</v>
      </c>
      <c r="B156" s="8" t="s">
        <v>46</v>
      </c>
      <c r="C156" s="8">
        <v>1999</v>
      </c>
      <c r="D156" s="8">
        <v>1999</v>
      </c>
      <c r="E156" s="8">
        <v>1999</v>
      </c>
      <c r="F156" s="8">
        <v>1</v>
      </c>
      <c r="G156" s="8" t="s">
        <v>38</v>
      </c>
      <c r="H156" s="8" t="s">
        <v>39</v>
      </c>
      <c r="I156" s="8" t="s">
        <v>47</v>
      </c>
      <c r="J156" s="4">
        <v>0</v>
      </c>
      <c r="K156" s="4">
        <v>0</v>
      </c>
      <c r="L156" s="4">
        <v>2</v>
      </c>
      <c r="M156" s="4">
        <v>0</v>
      </c>
      <c r="N156" s="4">
        <v>2</v>
      </c>
      <c r="O156" s="4">
        <v>2</v>
      </c>
      <c r="P156" s="4">
        <v>2</v>
      </c>
      <c r="Q156" s="4">
        <v>2</v>
      </c>
      <c r="R156" s="4">
        <v>2</v>
      </c>
      <c r="S156" s="4">
        <v>2</v>
      </c>
      <c r="T156" s="4">
        <v>0</v>
      </c>
      <c r="U156" s="4">
        <v>0</v>
      </c>
      <c r="V156" s="4">
        <v>2</v>
      </c>
      <c r="W156" s="4">
        <v>0</v>
      </c>
      <c r="X156" s="4">
        <v>0</v>
      </c>
      <c r="Y156" s="4">
        <v>2</v>
      </c>
      <c r="Z156" s="4">
        <v>2</v>
      </c>
      <c r="AA156" s="4">
        <v>2</v>
      </c>
      <c r="AB156" s="4">
        <v>0</v>
      </c>
      <c r="AC156" s="4">
        <v>0</v>
      </c>
      <c r="AD156" s="13">
        <v>146.08999633789062</v>
      </c>
      <c r="AE156" s="4">
        <f t="shared" si="24"/>
        <v>22</v>
      </c>
      <c r="AF156" s="13">
        <f t="shared" si="25"/>
        <v>168.08999633789063</v>
      </c>
      <c r="AG156" s="4">
        <v>2</v>
      </c>
      <c r="AH156" s="4">
        <v>0</v>
      </c>
      <c r="AI156" s="4">
        <v>0</v>
      </c>
      <c r="AJ156" s="4">
        <v>0</v>
      </c>
      <c r="AK156" s="4">
        <v>0</v>
      </c>
      <c r="AL156" s="4">
        <v>0</v>
      </c>
      <c r="AM156" s="4">
        <v>50</v>
      </c>
      <c r="AN156" s="4">
        <v>0</v>
      </c>
      <c r="AO156" s="4">
        <v>0</v>
      </c>
      <c r="AP156" s="4">
        <v>0</v>
      </c>
      <c r="AQ156" s="4">
        <v>0</v>
      </c>
      <c r="AR156" s="4">
        <v>0</v>
      </c>
      <c r="AS156" s="4">
        <v>0</v>
      </c>
      <c r="AT156" s="4">
        <v>0</v>
      </c>
      <c r="AU156" s="4">
        <v>0</v>
      </c>
      <c r="AV156" s="4">
        <v>0</v>
      </c>
      <c r="AW156" s="4">
        <v>2</v>
      </c>
      <c r="AX156" s="4">
        <v>0</v>
      </c>
      <c r="AY156" s="4">
        <v>0</v>
      </c>
      <c r="AZ156" s="4">
        <v>2</v>
      </c>
      <c r="BA156" s="13">
        <v>183.83999633789062</v>
      </c>
      <c r="BB156" s="4">
        <f t="shared" si="26"/>
        <v>56</v>
      </c>
      <c r="BC156" s="13">
        <f t="shared" si="27"/>
        <v>239.83999633789062</v>
      </c>
      <c r="BD156" s="13">
        <f t="shared" si="28"/>
        <v>168.08999633789063</v>
      </c>
      <c r="BE156" s="13">
        <f t="shared" si="29"/>
        <v>56.028953030819906</v>
      </c>
    </row>
    <row r="157" spans="1:57" x14ac:dyDescent="0.25">
      <c r="A157" s="4">
        <v>21</v>
      </c>
      <c r="B157" s="8" t="s">
        <v>104</v>
      </c>
      <c r="C157" s="8">
        <v>1997</v>
      </c>
      <c r="D157" s="8">
        <v>1997</v>
      </c>
      <c r="E157" s="8">
        <v>1997</v>
      </c>
      <c r="F157" s="8">
        <v>1</v>
      </c>
      <c r="G157" s="8" t="s">
        <v>74</v>
      </c>
      <c r="H157" s="8" t="s">
        <v>80</v>
      </c>
      <c r="I157" s="8" t="s">
        <v>105</v>
      </c>
      <c r="J157" s="4">
        <v>0</v>
      </c>
      <c r="K157" s="4">
        <v>0</v>
      </c>
      <c r="L157" s="4">
        <v>0</v>
      </c>
      <c r="M157" s="4">
        <v>0</v>
      </c>
      <c r="N157" s="4">
        <v>0</v>
      </c>
      <c r="O157" s="4">
        <v>0</v>
      </c>
      <c r="P157" s="4">
        <v>50</v>
      </c>
      <c r="Q157" s="4">
        <v>0</v>
      </c>
      <c r="R157" s="4">
        <v>0</v>
      </c>
      <c r="S157" s="4">
        <v>0</v>
      </c>
      <c r="T157" s="4">
        <v>0</v>
      </c>
      <c r="U157" s="4">
        <v>50</v>
      </c>
      <c r="V157" s="4">
        <v>0</v>
      </c>
      <c r="W157" s="4">
        <v>0</v>
      </c>
      <c r="X157" s="4">
        <v>50</v>
      </c>
      <c r="Y157" s="4">
        <v>50</v>
      </c>
      <c r="Z157" s="4">
        <v>0</v>
      </c>
      <c r="AA157" s="4">
        <v>0</v>
      </c>
      <c r="AB157" s="4">
        <v>0</v>
      </c>
      <c r="AC157" s="4">
        <v>50</v>
      </c>
      <c r="AD157" s="13">
        <v>166.6300048828125</v>
      </c>
      <c r="AE157" s="4">
        <f t="shared" si="24"/>
        <v>250</v>
      </c>
      <c r="AF157" s="13">
        <f t="shared" si="25"/>
        <v>416.6300048828125</v>
      </c>
      <c r="AG157" s="4">
        <v>0</v>
      </c>
      <c r="AH157" s="4">
        <v>0</v>
      </c>
      <c r="AI157" s="4">
        <v>0</v>
      </c>
      <c r="AJ157" s="4">
        <v>0</v>
      </c>
      <c r="AK157" s="4">
        <v>0</v>
      </c>
      <c r="AL157" s="4">
        <v>0</v>
      </c>
      <c r="AM157" s="4">
        <v>2</v>
      </c>
      <c r="AN157" s="4">
        <v>0</v>
      </c>
      <c r="AO157" s="4">
        <v>0</v>
      </c>
      <c r="AP157" s="4">
        <v>0</v>
      </c>
      <c r="AQ157" s="4">
        <v>0</v>
      </c>
      <c r="AR157" s="4">
        <v>2</v>
      </c>
      <c r="AS157" s="4">
        <v>2</v>
      </c>
      <c r="AT157" s="4">
        <v>0</v>
      </c>
      <c r="AU157" s="4">
        <v>2</v>
      </c>
      <c r="AV157" s="4">
        <v>0</v>
      </c>
      <c r="AW157" s="4">
        <v>0</v>
      </c>
      <c r="AX157" s="4">
        <v>2</v>
      </c>
      <c r="AY157" s="4">
        <v>0</v>
      </c>
      <c r="AZ157" s="4">
        <v>0</v>
      </c>
      <c r="BA157" s="13">
        <v>158.1199951171875</v>
      </c>
      <c r="BB157" s="4">
        <f t="shared" si="26"/>
        <v>10</v>
      </c>
      <c r="BC157" s="13">
        <f t="shared" si="27"/>
        <v>168.1199951171875</v>
      </c>
      <c r="BD157" s="13">
        <f t="shared" si="28"/>
        <v>168.1199951171875</v>
      </c>
      <c r="BE157" s="13">
        <f t="shared" si="29"/>
        <v>56.056799293107197</v>
      </c>
    </row>
    <row r="158" spans="1:57" ht="45" x14ac:dyDescent="0.25">
      <c r="A158" s="4">
        <v>22</v>
      </c>
      <c r="B158" s="8" t="s">
        <v>188</v>
      </c>
      <c r="C158" s="8">
        <v>1998</v>
      </c>
      <c r="D158" s="8">
        <v>1998</v>
      </c>
      <c r="E158" s="8">
        <v>1998</v>
      </c>
      <c r="F158" s="8" t="s">
        <v>33</v>
      </c>
      <c r="G158" s="8" t="s">
        <v>34</v>
      </c>
      <c r="H158" s="8" t="s">
        <v>35</v>
      </c>
      <c r="I158" s="8" t="s">
        <v>189</v>
      </c>
      <c r="J158" s="4">
        <v>0</v>
      </c>
      <c r="K158" s="4">
        <v>2</v>
      </c>
      <c r="L158" s="4">
        <v>0</v>
      </c>
      <c r="M158" s="4">
        <v>0</v>
      </c>
      <c r="N158" s="4">
        <v>2</v>
      </c>
      <c r="O158" s="4">
        <v>0</v>
      </c>
      <c r="P158" s="4">
        <v>0</v>
      </c>
      <c r="Q158" s="4">
        <v>0</v>
      </c>
      <c r="R158" s="4">
        <v>0</v>
      </c>
      <c r="S158" s="4">
        <v>0</v>
      </c>
      <c r="T158" s="4">
        <v>0</v>
      </c>
      <c r="U158" s="4">
        <v>0</v>
      </c>
      <c r="V158" s="4">
        <v>0</v>
      </c>
      <c r="W158" s="4">
        <v>0</v>
      </c>
      <c r="X158" s="4">
        <v>0</v>
      </c>
      <c r="Y158" s="4">
        <v>50</v>
      </c>
      <c r="Z158" s="4">
        <v>0</v>
      </c>
      <c r="AA158" s="4">
        <v>0</v>
      </c>
      <c r="AB158" s="4">
        <v>0</v>
      </c>
      <c r="AC158" s="4">
        <v>0</v>
      </c>
      <c r="AD158" s="13">
        <v>165.47000122070312</v>
      </c>
      <c r="AE158" s="4">
        <f t="shared" si="24"/>
        <v>54</v>
      </c>
      <c r="AF158" s="13">
        <f t="shared" si="25"/>
        <v>219.47000122070312</v>
      </c>
      <c r="AG158" s="4">
        <v>2</v>
      </c>
      <c r="AH158" s="4">
        <v>2</v>
      </c>
      <c r="AI158" s="4">
        <v>0</v>
      </c>
      <c r="AJ158" s="4">
        <v>0</v>
      </c>
      <c r="AK158" s="4">
        <v>2</v>
      </c>
      <c r="AL158" s="4">
        <v>0</v>
      </c>
      <c r="AM158" s="4">
        <v>0</v>
      </c>
      <c r="AN158" s="4">
        <v>2</v>
      </c>
      <c r="AO158" s="4">
        <v>0</v>
      </c>
      <c r="AP158" s="4">
        <v>0</v>
      </c>
      <c r="AQ158" s="4">
        <v>0</v>
      </c>
      <c r="AR158" s="4">
        <v>0</v>
      </c>
      <c r="AS158" s="4">
        <v>2</v>
      </c>
      <c r="AT158" s="4">
        <v>0</v>
      </c>
      <c r="AU158" s="4">
        <v>0</v>
      </c>
      <c r="AV158" s="4">
        <v>0</v>
      </c>
      <c r="AW158" s="4">
        <v>0</v>
      </c>
      <c r="AX158" s="4">
        <v>0</v>
      </c>
      <c r="AY158" s="4">
        <v>0</v>
      </c>
      <c r="AZ158" s="4">
        <v>0</v>
      </c>
      <c r="BA158" s="13">
        <v>159.3800048828125</v>
      </c>
      <c r="BB158" s="4">
        <f t="shared" si="26"/>
        <v>10</v>
      </c>
      <c r="BC158" s="13">
        <f t="shared" si="27"/>
        <v>169.3800048828125</v>
      </c>
      <c r="BD158" s="13">
        <f t="shared" si="28"/>
        <v>169.3800048828125</v>
      </c>
      <c r="BE158" s="13">
        <f t="shared" si="29"/>
        <v>57.226398964844236</v>
      </c>
    </row>
    <row r="159" spans="1:57" ht="45" x14ac:dyDescent="0.25">
      <c r="A159" s="4">
        <v>23</v>
      </c>
      <c r="B159" s="8" t="s">
        <v>281</v>
      </c>
      <c r="C159" s="8">
        <v>2000</v>
      </c>
      <c r="D159" s="8">
        <v>2000</v>
      </c>
      <c r="E159" s="8">
        <v>2000</v>
      </c>
      <c r="F159" s="8" t="s">
        <v>33</v>
      </c>
      <c r="G159" s="8" t="s">
        <v>34</v>
      </c>
      <c r="H159" s="8" t="s">
        <v>35</v>
      </c>
      <c r="I159" s="8" t="s">
        <v>36</v>
      </c>
      <c r="J159" s="4">
        <v>0</v>
      </c>
      <c r="K159" s="4">
        <v>0</v>
      </c>
      <c r="L159" s="4">
        <v>0</v>
      </c>
      <c r="M159" s="4">
        <v>0</v>
      </c>
      <c r="N159" s="4">
        <v>2</v>
      </c>
      <c r="O159" s="4">
        <v>2</v>
      </c>
      <c r="P159" s="4">
        <v>0</v>
      </c>
      <c r="Q159" s="4">
        <v>2</v>
      </c>
      <c r="R159" s="4">
        <v>0</v>
      </c>
      <c r="S159" s="4">
        <v>2</v>
      </c>
      <c r="T159" s="4">
        <v>0</v>
      </c>
      <c r="U159" s="4">
        <v>0</v>
      </c>
      <c r="V159" s="4">
        <v>0</v>
      </c>
      <c r="W159" s="4">
        <v>0</v>
      </c>
      <c r="X159" s="4">
        <v>2</v>
      </c>
      <c r="Y159" s="4">
        <v>0</v>
      </c>
      <c r="Z159" s="4">
        <v>0</v>
      </c>
      <c r="AA159" s="4">
        <v>0</v>
      </c>
      <c r="AB159" s="4">
        <v>0</v>
      </c>
      <c r="AC159" s="4">
        <v>2</v>
      </c>
      <c r="AD159" s="13">
        <v>174.49000549316406</v>
      </c>
      <c r="AE159" s="4">
        <f t="shared" si="24"/>
        <v>12</v>
      </c>
      <c r="AF159" s="13">
        <f t="shared" si="25"/>
        <v>186.49000549316406</v>
      </c>
      <c r="AG159" s="4">
        <v>0</v>
      </c>
      <c r="AH159" s="4">
        <v>0</v>
      </c>
      <c r="AI159" s="4">
        <v>2</v>
      </c>
      <c r="AJ159" s="4">
        <v>0</v>
      </c>
      <c r="AK159" s="4">
        <v>0</v>
      </c>
      <c r="AL159" s="4">
        <v>0</v>
      </c>
      <c r="AM159" s="4">
        <v>0</v>
      </c>
      <c r="AN159" s="4">
        <v>0</v>
      </c>
      <c r="AO159" s="4">
        <v>0</v>
      </c>
      <c r="AP159" s="4">
        <v>0</v>
      </c>
      <c r="AQ159" s="4">
        <v>0</v>
      </c>
      <c r="AR159" s="4">
        <v>2</v>
      </c>
      <c r="AS159" s="4">
        <v>0</v>
      </c>
      <c r="AT159" s="4">
        <v>0</v>
      </c>
      <c r="AU159" s="4">
        <v>0</v>
      </c>
      <c r="AV159" s="4">
        <v>0</v>
      </c>
      <c r="AW159" s="4">
        <v>0</v>
      </c>
      <c r="AX159" s="4">
        <v>0</v>
      </c>
      <c r="AY159" s="4">
        <v>0</v>
      </c>
      <c r="AZ159" s="4">
        <v>2</v>
      </c>
      <c r="BA159" s="13">
        <v>167.52999877929687</v>
      </c>
      <c r="BB159" s="4">
        <f t="shared" si="26"/>
        <v>6</v>
      </c>
      <c r="BC159" s="13">
        <f t="shared" si="27"/>
        <v>173.52999877929687</v>
      </c>
      <c r="BD159" s="13">
        <f t="shared" si="28"/>
        <v>173.52999877929687</v>
      </c>
      <c r="BE159" s="13">
        <f t="shared" si="29"/>
        <v>61.078616329708247</v>
      </c>
    </row>
    <row r="160" spans="1:57" ht="30" x14ac:dyDescent="0.25">
      <c r="A160" s="4">
        <v>24</v>
      </c>
      <c r="B160" s="8" t="s">
        <v>263</v>
      </c>
      <c r="C160" s="8">
        <v>2002</v>
      </c>
      <c r="D160" s="8">
        <v>2002</v>
      </c>
      <c r="E160" s="8">
        <v>2002</v>
      </c>
      <c r="F160" s="8">
        <v>2</v>
      </c>
      <c r="G160" s="8" t="s">
        <v>30</v>
      </c>
      <c r="H160" s="8" t="s">
        <v>122</v>
      </c>
      <c r="I160" s="8" t="s">
        <v>123</v>
      </c>
      <c r="J160" s="4">
        <v>0</v>
      </c>
      <c r="K160" s="4">
        <v>0</v>
      </c>
      <c r="L160" s="4">
        <v>0</v>
      </c>
      <c r="M160" s="4">
        <v>0</v>
      </c>
      <c r="N160" s="4">
        <v>2</v>
      </c>
      <c r="O160" s="4">
        <v>0</v>
      </c>
      <c r="P160" s="4">
        <v>0</v>
      </c>
      <c r="Q160" s="4">
        <v>0</v>
      </c>
      <c r="R160" s="4">
        <v>0</v>
      </c>
      <c r="S160" s="4">
        <v>0</v>
      </c>
      <c r="T160" s="4">
        <v>0</v>
      </c>
      <c r="U160" s="4">
        <v>0</v>
      </c>
      <c r="V160" s="4">
        <v>2</v>
      </c>
      <c r="W160" s="4">
        <v>2</v>
      </c>
      <c r="X160" s="4">
        <v>2</v>
      </c>
      <c r="Y160" s="4">
        <v>0</v>
      </c>
      <c r="Z160" s="4">
        <v>0</v>
      </c>
      <c r="AA160" s="4">
        <v>0</v>
      </c>
      <c r="AB160" s="4">
        <v>2</v>
      </c>
      <c r="AC160" s="4">
        <v>0</v>
      </c>
      <c r="AD160" s="13">
        <v>164.22999572753906</v>
      </c>
      <c r="AE160" s="4">
        <f t="shared" si="24"/>
        <v>10</v>
      </c>
      <c r="AF160" s="13">
        <f t="shared" si="25"/>
        <v>174.22999572753906</v>
      </c>
      <c r="AG160" s="4">
        <v>0</v>
      </c>
      <c r="AH160" s="4">
        <v>0</v>
      </c>
      <c r="AI160" s="4">
        <v>0</v>
      </c>
      <c r="AJ160" s="4">
        <v>0</v>
      </c>
      <c r="AK160" s="4">
        <v>0</v>
      </c>
      <c r="AL160" s="4">
        <v>0</v>
      </c>
      <c r="AM160" s="4">
        <v>50</v>
      </c>
      <c r="AN160" s="4">
        <v>0</v>
      </c>
      <c r="AO160" s="4">
        <v>0</v>
      </c>
      <c r="AP160" s="4">
        <v>2</v>
      </c>
      <c r="AQ160" s="4">
        <v>0</v>
      </c>
      <c r="AR160" s="4">
        <v>0</v>
      </c>
      <c r="AS160" s="4">
        <v>0</v>
      </c>
      <c r="AT160" s="4">
        <v>2</v>
      </c>
      <c r="AU160" s="4">
        <v>0</v>
      </c>
      <c r="AV160" s="4">
        <v>0</v>
      </c>
      <c r="AW160" s="4">
        <v>2</v>
      </c>
      <c r="AX160" s="4">
        <v>2</v>
      </c>
      <c r="AY160" s="4">
        <v>2</v>
      </c>
      <c r="AZ160" s="4">
        <v>2</v>
      </c>
      <c r="BA160" s="13">
        <v>153.58999633789063</v>
      </c>
      <c r="BB160" s="4">
        <f t="shared" si="26"/>
        <v>62</v>
      </c>
      <c r="BC160" s="13">
        <f t="shared" si="27"/>
        <v>215.58999633789062</v>
      </c>
      <c r="BD160" s="13">
        <f t="shared" si="28"/>
        <v>174.22999572753906</v>
      </c>
      <c r="BE160" s="13">
        <f t="shared" si="29"/>
        <v>61.728386056274523</v>
      </c>
    </row>
    <row r="161" spans="1:57" ht="45" x14ac:dyDescent="0.25">
      <c r="A161" s="4">
        <v>25</v>
      </c>
      <c r="B161" s="8" t="s">
        <v>193</v>
      </c>
      <c r="C161" s="8">
        <v>2001</v>
      </c>
      <c r="D161" s="8">
        <v>2001</v>
      </c>
      <c r="E161" s="8">
        <v>2001</v>
      </c>
      <c r="F161" s="8" t="s">
        <v>33</v>
      </c>
      <c r="G161" s="8" t="s">
        <v>34</v>
      </c>
      <c r="H161" s="8" t="s">
        <v>35</v>
      </c>
      <c r="I161" s="8" t="s">
        <v>194</v>
      </c>
      <c r="J161" s="4">
        <v>0</v>
      </c>
      <c r="K161" s="4">
        <v>0</v>
      </c>
      <c r="L161" s="4">
        <v>0</v>
      </c>
      <c r="M161" s="4">
        <v>0</v>
      </c>
      <c r="N161" s="4">
        <v>2</v>
      </c>
      <c r="O161" s="4">
        <v>0</v>
      </c>
      <c r="P161" s="4">
        <v>0</v>
      </c>
      <c r="Q161" s="4">
        <v>0</v>
      </c>
      <c r="R161" s="4">
        <v>0</v>
      </c>
      <c r="S161" s="4">
        <v>0</v>
      </c>
      <c r="T161" s="4">
        <v>2</v>
      </c>
      <c r="U161" s="4">
        <v>2</v>
      </c>
      <c r="V161" s="4">
        <v>0</v>
      </c>
      <c r="W161" s="4">
        <v>0</v>
      </c>
      <c r="X161" s="4">
        <v>0</v>
      </c>
      <c r="Y161" s="4">
        <v>0</v>
      </c>
      <c r="Z161" s="4">
        <v>0</v>
      </c>
      <c r="AA161" s="4">
        <v>0</v>
      </c>
      <c r="AB161" s="4">
        <v>2</v>
      </c>
      <c r="AC161" s="4">
        <v>2</v>
      </c>
      <c r="AD161" s="13">
        <v>176.24000549316406</v>
      </c>
      <c r="AE161" s="4">
        <f t="shared" si="24"/>
        <v>10</v>
      </c>
      <c r="AF161" s="13">
        <f t="shared" si="25"/>
        <v>186.24000549316406</v>
      </c>
      <c r="AG161" s="4">
        <v>0</v>
      </c>
      <c r="AH161" s="4">
        <v>0</v>
      </c>
      <c r="AI161" s="4">
        <v>0</v>
      </c>
      <c r="AJ161" s="4">
        <v>0</v>
      </c>
      <c r="AK161" s="4">
        <v>0</v>
      </c>
      <c r="AL161" s="4">
        <v>0</v>
      </c>
      <c r="AM161" s="4">
        <v>0</v>
      </c>
      <c r="AN161" s="4">
        <v>0</v>
      </c>
      <c r="AO161" s="4">
        <v>0</v>
      </c>
      <c r="AP161" s="4">
        <v>2</v>
      </c>
      <c r="AQ161" s="4">
        <v>0</v>
      </c>
      <c r="AR161" s="4">
        <v>0</v>
      </c>
      <c r="AS161" s="4">
        <v>2</v>
      </c>
      <c r="AT161" s="4">
        <v>0</v>
      </c>
      <c r="AU161" s="4">
        <v>2</v>
      </c>
      <c r="AV161" s="4">
        <v>0</v>
      </c>
      <c r="AW161" s="4">
        <v>0</v>
      </c>
      <c r="AX161" s="4">
        <v>0</v>
      </c>
      <c r="AY161" s="4">
        <v>0</v>
      </c>
      <c r="AZ161" s="4">
        <v>2</v>
      </c>
      <c r="BA161" s="13">
        <v>173.8800048828125</v>
      </c>
      <c r="BB161" s="4">
        <f t="shared" si="26"/>
        <v>8</v>
      </c>
      <c r="BC161" s="13">
        <f t="shared" si="27"/>
        <v>181.8800048828125</v>
      </c>
      <c r="BD161" s="13">
        <f t="shared" si="28"/>
        <v>181.8800048828125</v>
      </c>
      <c r="BE161" s="13">
        <f t="shared" si="29"/>
        <v>68.829480381805396</v>
      </c>
    </row>
    <row r="162" spans="1:57" ht="45" x14ac:dyDescent="0.25">
      <c r="A162" s="4">
        <v>26</v>
      </c>
      <c r="B162" s="8" t="s">
        <v>65</v>
      </c>
      <c r="C162" s="8">
        <v>2002</v>
      </c>
      <c r="D162" s="8">
        <v>2002</v>
      </c>
      <c r="E162" s="8">
        <v>2002</v>
      </c>
      <c r="F162" s="8">
        <v>2</v>
      </c>
      <c r="G162" s="8" t="s">
        <v>50</v>
      </c>
      <c r="H162" s="8" t="s">
        <v>66</v>
      </c>
      <c r="I162" s="8" t="s">
        <v>67</v>
      </c>
      <c r="J162" s="4">
        <v>0</v>
      </c>
      <c r="K162" s="4">
        <v>0</v>
      </c>
      <c r="L162" s="4">
        <v>0</v>
      </c>
      <c r="M162" s="4">
        <v>0</v>
      </c>
      <c r="N162" s="4">
        <v>2</v>
      </c>
      <c r="O162" s="4">
        <v>0</v>
      </c>
      <c r="P162" s="4">
        <v>0</v>
      </c>
      <c r="Q162" s="4">
        <v>0</v>
      </c>
      <c r="R162" s="4">
        <v>0</v>
      </c>
      <c r="S162" s="4">
        <v>0</v>
      </c>
      <c r="T162" s="4">
        <v>0</v>
      </c>
      <c r="U162" s="4">
        <v>0</v>
      </c>
      <c r="V162" s="4">
        <v>0</v>
      </c>
      <c r="W162" s="4">
        <v>0</v>
      </c>
      <c r="X162" s="4">
        <v>0</v>
      </c>
      <c r="Y162" s="4">
        <v>0</v>
      </c>
      <c r="Z162" s="4">
        <v>2</v>
      </c>
      <c r="AA162" s="4">
        <v>0</v>
      </c>
      <c r="AB162" s="4">
        <v>2</v>
      </c>
      <c r="AC162" s="4">
        <v>2</v>
      </c>
      <c r="AD162" s="13">
        <v>174.33999633789062</v>
      </c>
      <c r="AE162" s="4">
        <f t="shared" si="24"/>
        <v>8</v>
      </c>
      <c r="AF162" s="13">
        <f t="shared" si="25"/>
        <v>182.33999633789063</v>
      </c>
      <c r="AG162" s="4">
        <v>0</v>
      </c>
      <c r="AH162" s="4">
        <v>0</v>
      </c>
      <c r="AI162" s="4">
        <v>2</v>
      </c>
      <c r="AJ162" s="4">
        <v>0</v>
      </c>
      <c r="AK162" s="4">
        <v>0</v>
      </c>
      <c r="AL162" s="4">
        <v>2</v>
      </c>
      <c r="AM162" s="4">
        <v>0</v>
      </c>
      <c r="AN162" s="4">
        <v>2</v>
      </c>
      <c r="AO162" s="4">
        <v>0</v>
      </c>
      <c r="AP162" s="4">
        <v>0</v>
      </c>
      <c r="AQ162" s="4">
        <v>0</v>
      </c>
      <c r="AR162" s="4">
        <v>2</v>
      </c>
      <c r="AS162" s="4">
        <v>0</v>
      </c>
      <c r="AT162" s="4">
        <v>0</v>
      </c>
      <c r="AU162" s="4">
        <v>0</v>
      </c>
      <c r="AV162" s="4">
        <v>0</v>
      </c>
      <c r="AW162" s="4">
        <v>0</v>
      </c>
      <c r="AX162" s="4">
        <v>2</v>
      </c>
      <c r="AY162" s="4">
        <v>2</v>
      </c>
      <c r="AZ162" s="4">
        <v>50</v>
      </c>
      <c r="BA162" s="13">
        <v>158.35000610351562</v>
      </c>
      <c r="BB162" s="4">
        <f t="shared" si="26"/>
        <v>62</v>
      </c>
      <c r="BC162" s="13">
        <f t="shared" si="27"/>
        <v>220.35000610351562</v>
      </c>
      <c r="BD162" s="13">
        <f t="shared" si="28"/>
        <v>182.33999633789063</v>
      </c>
      <c r="BE162" s="13">
        <f t="shared" si="29"/>
        <v>69.256465846155635</v>
      </c>
    </row>
    <row r="163" spans="1:57" ht="30" x14ac:dyDescent="0.25">
      <c r="A163" s="4">
        <v>27</v>
      </c>
      <c r="B163" s="8" t="s">
        <v>276</v>
      </c>
      <c r="C163" s="8">
        <v>1999</v>
      </c>
      <c r="D163" s="8">
        <v>1999</v>
      </c>
      <c r="E163" s="8">
        <v>1999</v>
      </c>
      <c r="F163" s="8">
        <v>1</v>
      </c>
      <c r="G163" s="8" t="s">
        <v>57</v>
      </c>
      <c r="H163" s="8" t="s">
        <v>277</v>
      </c>
      <c r="I163" s="8" t="s">
        <v>278</v>
      </c>
      <c r="J163" s="4">
        <v>0</v>
      </c>
      <c r="K163" s="4">
        <v>0</v>
      </c>
      <c r="L163" s="4">
        <v>0</v>
      </c>
      <c r="M163" s="4">
        <v>0</v>
      </c>
      <c r="N163" s="4">
        <v>0</v>
      </c>
      <c r="O163" s="4">
        <v>0</v>
      </c>
      <c r="P163" s="4">
        <v>0</v>
      </c>
      <c r="Q163" s="4">
        <v>0</v>
      </c>
      <c r="R163" s="4">
        <v>0</v>
      </c>
      <c r="S163" s="4">
        <v>0</v>
      </c>
      <c r="T163" s="4">
        <v>0</v>
      </c>
      <c r="U163" s="4">
        <v>0</v>
      </c>
      <c r="V163" s="4">
        <v>0</v>
      </c>
      <c r="W163" s="4">
        <v>2</v>
      </c>
      <c r="X163" s="4">
        <v>0</v>
      </c>
      <c r="Y163" s="4">
        <v>0</v>
      </c>
      <c r="Z163" s="4">
        <v>0</v>
      </c>
      <c r="AA163" s="4">
        <v>0</v>
      </c>
      <c r="AB163" s="4">
        <v>0</v>
      </c>
      <c r="AC163" s="4">
        <v>2</v>
      </c>
      <c r="AD163" s="13">
        <v>191.10000610351562</v>
      </c>
      <c r="AE163" s="4">
        <f t="shared" si="24"/>
        <v>4</v>
      </c>
      <c r="AF163" s="13">
        <f t="shared" si="25"/>
        <v>195.10000610351562</v>
      </c>
      <c r="AG163" s="4">
        <v>0</v>
      </c>
      <c r="AH163" s="4">
        <v>2</v>
      </c>
      <c r="AI163" s="4">
        <v>0</v>
      </c>
      <c r="AJ163" s="4">
        <v>0</v>
      </c>
      <c r="AK163" s="4">
        <v>0</v>
      </c>
      <c r="AL163" s="4">
        <v>0</v>
      </c>
      <c r="AM163" s="4">
        <v>0</v>
      </c>
      <c r="AN163" s="4">
        <v>0</v>
      </c>
      <c r="AO163" s="4">
        <v>2</v>
      </c>
      <c r="AP163" s="4">
        <v>2</v>
      </c>
      <c r="AQ163" s="4">
        <v>0</v>
      </c>
      <c r="AR163" s="4">
        <v>2</v>
      </c>
      <c r="AS163" s="4">
        <v>0</v>
      </c>
      <c r="AT163" s="4">
        <v>0</v>
      </c>
      <c r="AU163" s="4">
        <v>2</v>
      </c>
      <c r="AV163" s="4">
        <v>2</v>
      </c>
      <c r="AW163" s="4">
        <v>2</v>
      </c>
      <c r="AX163" s="4">
        <v>2</v>
      </c>
      <c r="AY163" s="4">
        <v>0</v>
      </c>
      <c r="AZ163" s="4">
        <v>2</v>
      </c>
      <c r="BA163" s="13">
        <v>198.13999938964844</v>
      </c>
      <c r="BB163" s="4">
        <f t="shared" si="26"/>
        <v>18</v>
      </c>
      <c r="BC163" s="13">
        <f t="shared" si="27"/>
        <v>216.13999938964844</v>
      </c>
      <c r="BD163" s="13">
        <f t="shared" si="28"/>
        <v>195.10000610351562</v>
      </c>
      <c r="BE163" s="13">
        <f t="shared" si="29"/>
        <v>81.100900421496945</v>
      </c>
    </row>
    <row r="164" spans="1:57" ht="45" x14ac:dyDescent="0.25">
      <c r="A164" s="4">
        <v>28</v>
      </c>
      <c r="B164" s="8" t="s">
        <v>149</v>
      </c>
      <c r="C164" s="8">
        <v>1997</v>
      </c>
      <c r="D164" s="8">
        <v>1997</v>
      </c>
      <c r="E164" s="8">
        <v>1997</v>
      </c>
      <c r="F164" s="8">
        <v>1</v>
      </c>
      <c r="G164" s="8" t="s">
        <v>74</v>
      </c>
      <c r="H164" s="8" t="s">
        <v>150</v>
      </c>
      <c r="I164" s="8" t="s">
        <v>76</v>
      </c>
      <c r="J164" s="4">
        <v>0</v>
      </c>
      <c r="K164" s="4">
        <v>2</v>
      </c>
      <c r="L164" s="4">
        <v>0</v>
      </c>
      <c r="M164" s="4">
        <v>0</v>
      </c>
      <c r="N164" s="4">
        <v>0</v>
      </c>
      <c r="O164" s="4">
        <v>0</v>
      </c>
      <c r="P164" s="4">
        <v>0</v>
      </c>
      <c r="Q164" s="4">
        <v>0</v>
      </c>
      <c r="R164" s="4">
        <v>0</v>
      </c>
      <c r="S164" s="4">
        <v>0</v>
      </c>
      <c r="T164" s="4">
        <v>0</v>
      </c>
      <c r="U164" s="4">
        <v>50</v>
      </c>
      <c r="V164" s="4">
        <v>50</v>
      </c>
      <c r="W164" s="4">
        <v>0</v>
      </c>
      <c r="X164" s="4">
        <v>2</v>
      </c>
      <c r="Y164" s="4">
        <v>2</v>
      </c>
      <c r="Z164" s="4">
        <v>2</v>
      </c>
      <c r="AA164" s="4">
        <v>2</v>
      </c>
      <c r="AB164" s="4">
        <v>2</v>
      </c>
      <c r="AC164" s="4">
        <v>0</v>
      </c>
      <c r="AD164" s="13">
        <v>172.55000305175781</v>
      </c>
      <c r="AE164" s="4">
        <f t="shared" si="24"/>
        <v>112</v>
      </c>
      <c r="AF164" s="13">
        <f t="shared" si="25"/>
        <v>284.55000305175781</v>
      </c>
      <c r="AG164" s="4">
        <v>0</v>
      </c>
      <c r="AH164" s="4">
        <v>0</v>
      </c>
      <c r="AI164" s="4">
        <v>0</v>
      </c>
      <c r="AJ164" s="4">
        <v>0</v>
      </c>
      <c r="AK164" s="4">
        <v>0</v>
      </c>
      <c r="AL164" s="4">
        <v>2</v>
      </c>
      <c r="AM164" s="4">
        <v>0</v>
      </c>
      <c r="AN164" s="4">
        <v>0</v>
      </c>
      <c r="AO164" s="4">
        <v>0</v>
      </c>
      <c r="AP164" s="4">
        <v>0</v>
      </c>
      <c r="AQ164" s="4">
        <v>0</v>
      </c>
      <c r="AR164" s="4">
        <v>0</v>
      </c>
      <c r="AS164" s="4">
        <v>0</v>
      </c>
      <c r="AT164" s="4">
        <v>0</v>
      </c>
      <c r="AU164" s="4">
        <v>0</v>
      </c>
      <c r="AV164" s="4">
        <v>0</v>
      </c>
      <c r="AW164" s="4">
        <v>0</v>
      </c>
      <c r="AX164" s="4">
        <v>0</v>
      </c>
      <c r="AY164" s="4">
        <v>0</v>
      </c>
      <c r="AZ164" s="4">
        <v>50</v>
      </c>
      <c r="BA164" s="13">
        <v>143.96000671386719</v>
      </c>
      <c r="BB164" s="4">
        <f t="shared" si="26"/>
        <v>52</v>
      </c>
      <c r="BC164" s="13">
        <f t="shared" si="27"/>
        <v>195.96000671386719</v>
      </c>
      <c r="BD164" s="13">
        <f t="shared" si="28"/>
        <v>195.96000671386719</v>
      </c>
      <c r="BE164" s="13">
        <f t="shared" si="29"/>
        <v>81.89919298954058</v>
      </c>
    </row>
    <row r="165" spans="1:57" ht="30" x14ac:dyDescent="0.25">
      <c r="A165" s="4">
        <v>29</v>
      </c>
      <c r="B165" s="8" t="s">
        <v>164</v>
      </c>
      <c r="C165" s="8">
        <v>2001</v>
      </c>
      <c r="D165" s="8">
        <v>2001</v>
      </c>
      <c r="E165" s="8">
        <v>2001</v>
      </c>
      <c r="F165" s="8">
        <v>1</v>
      </c>
      <c r="G165" s="8" t="s">
        <v>25</v>
      </c>
      <c r="H165" s="8" t="s">
        <v>122</v>
      </c>
      <c r="I165" s="8" t="s">
        <v>123</v>
      </c>
      <c r="J165" s="4">
        <v>0</v>
      </c>
      <c r="K165" s="4">
        <v>0</v>
      </c>
      <c r="L165" s="4">
        <v>0</v>
      </c>
      <c r="M165" s="4">
        <v>0</v>
      </c>
      <c r="N165" s="4">
        <v>2</v>
      </c>
      <c r="O165" s="4">
        <v>0</v>
      </c>
      <c r="P165" s="4">
        <v>0</v>
      </c>
      <c r="Q165" s="4">
        <v>0</v>
      </c>
      <c r="R165" s="4">
        <v>0</v>
      </c>
      <c r="S165" s="4">
        <v>0</v>
      </c>
      <c r="T165" s="4">
        <v>0</v>
      </c>
      <c r="U165" s="4">
        <v>2</v>
      </c>
      <c r="V165" s="4">
        <v>50</v>
      </c>
      <c r="W165" s="4"/>
      <c r="X165" s="4"/>
      <c r="Y165" s="4"/>
      <c r="Z165" s="4"/>
      <c r="AA165" s="4"/>
      <c r="AB165" s="4"/>
      <c r="AC165" s="4"/>
      <c r="AD165" s="13"/>
      <c r="AE165" s="4">
        <f t="shared" si="24"/>
        <v>54</v>
      </c>
      <c r="AF165" s="13" t="s">
        <v>457</v>
      </c>
      <c r="AG165" s="4">
        <v>0</v>
      </c>
      <c r="AH165" s="4">
        <v>0</v>
      </c>
      <c r="AI165" s="4">
        <v>0</v>
      </c>
      <c r="AJ165" s="4">
        <v>0</v>
      </c>
      <c r="AK165" s="4">
        <v>0</v>
      </c>
      <c r="AL165" s="4">
        <v>0</v>
      </c>
      <c r="AM165" s="4">
        <v>2</v>
      </c>
      <c r="AN165" s="4">
        <v>0</v>
      </c>
      <c r="AO165" s="4">
        <v>0</v>
      </c>
      <c r="AP165" s="4">
        <v>0</v>
      </c>
      <c r="AQ165" s="4">
        <v>0</v>
      </c>
      <c r="AR165" s="4">
        <v>50</v>
      </c>
      <c r="AS165" s="4">
        <v>2</v>
      </c>
      <c r="AT165" s="4">
        <v>0</v>
      </c>
      <c r="AU165" s="4">
        <v>0</v>
      </c>
      <c r="AV165" s="4">
        <v>2</v>
      </c>
      <c r="AW165" s="4">
        <v>0</v>
      </c>
      <c r="AX165" s="4">
        <v>2</v>
      </c>
      <c r="AY165" s="4">
        <v>0</v>
      </c>
      <c r="AZ165" s="4">
        <v>2</v>
      </c>
      <c r="BA165" s="13">
        <v>141.5</v>
      </c>
      <c r="BB165" s="4">
        <f t="shared" si="26"/>
        <v>60</v>
      </c>
      <c r="BC165" s="13">
        <f t="shared" si="27"/>
        <v>201.5</v>
      </c>
      <c r="BD165" s="13">
        <f t="shared" si="28"/>
        <v>201.5</v>
      </c>
      <c r="BE165" s="13">
        <f t="shared" si="29"/>
        <v>87.041672441413965</v>
      </c>
    </row>
    <row r="166" spans="1:57" ht="60" x14ac:dyDescent="0.25">
      <c r="A166" s="4">
        <v>30</v>
      </c>
      <c r="B166" s="8" t="s">
        <v>135</v>
      </c>
      <c r="C166" s="8">
        <v>2001</v>
      </c>
      <c r="D166" s="8">
        <v>2001</v>
      </c>
      <c r="E166" s="8">
        <v>2001</v>
      </c>
      <c r="F166" s="8">
        <v>1</v>
      </c>
      <c r="G166" s="8" t="s">
        <v>136</v>
      </c>
      <c r="H166" s="8" t="s">
        <v>137</v>
      </c>
      <c r="I166" s="8" t="s">
        <v>138</v>
      </c>
      <c r="J166" s="4">
        <v>2</v>
      </c>
      <c r="K166" s="4">
        <v>0</v>
      </c>
      <c r="L166" s="4">
        <v>0</v>
      </c>
      <c r="M166" s="4">
        <v>0</v>
      </c>
      <c r="N166" s="4">
        <v>2</v>
      </c>
      <c r="O166" s="4">
        <v>0</v>
      </c>
      <c r="P166" s="4">
        <v>0</v>
      </c>
      <c r="Q166" s="4">
        <v>2</v>
      </c>
      <c r="R166" s="4">
        <v>0</v>
      </c>
      <c r="S166" s="4">
        <v>0</v>
      </c>
      <c r="T166" s="4">
        <v>0</v>
      </c>
      <c r="U166" s="4">
        <v>2</v>
      </c>
      <c r="V166" s="4">
        <v>2</v>
      </c>
      <c r="W166" s="4">
        <v>0</v>
      </c>
      <c r="X166" s="4">
        <v>0</v>
      </c>
      <c r="Y166" s="4">
        <v>2</v>
      </c>
      <c r="Z166" s="4">
        <v>0</v>
      </c>
      <c r="AA166" s="4">
        <v>0</v>
      </c>
      <c r="AB166" s="4">
        <v>2</v>
      </c>
      <c r="AC166" s="4">
        <v>50</v>
      </c>
      <c r="AD166" s="13">
        <v>147.63999938964844</v>
      </c>
      <c r="AE166" s="4">
        <f t="shared" si="24"/>
        <v>64</v>
      </c>
      <c r="AF166" s="13">
        <f t="shared" si="25"/>
        <v>211.63999938964844</v>
      </c>
      <c r="AG166" s="4">
        <v>0</v>
      </c>
      <c r="AH166" s="4">
        <v>0</v>
      </c>
      <c r="AI166" s="4">
        <v>0</v>
      </c>
      <c r="AJ166" s="4">
        <v>0</v>
      </c>
      <c r="AK166" s="4">
        <v>2</v>
      </c>
      <c r="AL166" s="4">
        <v>2</v>
      </c>
      <c r="AM166" s="4">
        <v>2</v>
      </c>
      <c r="AN166" s="4">
        <v>0</v>
      </c>
      <c r="AO166" s="4">
        <v>0</v>
      </c>
      <c r="AP166" s="4">
        <v>0</v>
      </c>
      <c r="AQ166" s="4">
        <v>0</v>
      </c>
      <c r="AR166" s="4">
        <v>50</v>
      </c>
      <c r="AS166" s="4">
        <v>50</v>
      </c>
      <c r="AT166" s="4">
        <v>0</v>
      </c>
      <c r="AU166" s="4">
        <v>0</v>
      </c>
      <c r="AV166" s="4">
        <v>0</v>
      </c>
      <c r="AW166" s="4">
        <v>0</v>
      </c>
      <c r="AX166" s="4">
        <v>2</v>
      </c>
      <c r="AY166" s="4">
        <v>0</v>
      </c>
      <c r="AZ166" s="4">
        <v>0</v>
      </c>
      <c r="BA166" s="13">
        <v>208</v>
      </c>
      <c r="BB166" s="4">
        <f t="shared" si="26"/>
        <v>108</v>
      </c>
      <c r="BC166" s="13">
        <f t="shared" si="27"/>
        <v>316</v>
      </c>
      <c r="BD166" s="13">
        <f t="shared" si="28"/>
        <v>211.63999938964844</v>
      </c>
      <c r="BE166" s="13">
        <f t="shared" si="29"/>
        <v>96.454091520296146</v>
      </c>
    </row>
    <row r="167" spans="1:57" x14ac:dyDescent="0.25">
      <c r="A167" s="4" t="s">
        <v>455</v>
      </c>
      <c r="B167" s="8" t="s">
        <v>225</v>
      </c>
      <c r="C167" s="8">
        <v>1993</v>
      </c>
      <c r="D167" s="8">
        <v>1993</v>
      </c>
      <c r="E167" s="8">
        <v>1993</v>
      </c>
      <c r="F167" s="8" t="s">
        <v>33</v>
      </c>
      <c r="G167" s="8" t="s">
        <v>74</v>
      </c>
      <c r="H167" s="8" t="s">
        <v>226</v>
      </c>
      <c r="I167" s="8" t="s">
        <v>105</v>
      </c>
      <c r="J167" s="4">
        <v>0</v>
      </c>
      <c r="K167" s="4">
        <v>0</v>
      </c>
      <c r="L167" s="4">
        <v>0</v>
      </c>
      <c r="M167" s="4">
        <v>0</v>
      </c>
      <c r="N167" s="4">
        <v>0</v>
      </c>
      <c r="O167" s="4">
        <v>0</v>
      </c>
      <c r="P167" s="4">
        <v>0</v>
      </c>
      <c r="Q167" s="4">
        <v>0</v>
      </c>
      <c r="R167" s="4">
        <v>0</v>
      </c>
      <c r="S167" s="4">
        <v>0</v>
      </c>
      <c r="T167" s="4">
        <v>0</v>
      </c>
      <c r="U167" s="4">
        <v>2</v>
      </c>
      <c r="V167" s="4">
        <v>0</v>
      </c>
      <c r="W167" s="4">
        <v>0</v>
      </c>
      <c r="X167" s="4">
        <v>0</v>
      </c>
      <c r="Y167" s="4">
        <v>50</v>
      </c>
      <c r="Z167" s="4">
        <v>0</v>
      </c>
      <c r="AA167" s="4">
        <v>0</v>
      </c>
      <c r="AB167" s="4">
        <v>2</v>
      </c>
      <c r="AC167" s="4">
        <v>2</v>
      </c>
      <c r="AD167" s="13">
        <v>203.10000610351562</v>
      </c>
      <c r="AE167" s="4">
        <f t="shared" si="24"/>
        <v>56</v>
      </c>
      <c r="AF167" s="13">
        <f t="shared" si="25"/>
        <v>259.10000610351562</v>
      </c>
      <c r="AG167" s="4">
        <v>0</v>
      </c>
      <c r="AH167" s="4">
        <v>0</v>
      </c>
      <c r="AI167" s="4">
        <v>0</v>
      </c>
      <c r="AJ167" s="4">
        <v>0</v>
      </c>
      <c r="AK167" s="4">
        <v>0</v>
      </c>
      <c r="AL167" s="4">
        <v>0</v>
      </c>
      <c r="AM167" s="4">
        <v>0</v>
      </c>
      <c r="AN167" s="4">
        <v>0</v>
      </c>
      <c r="AO167" s="4">
        <v>0</v>
      </c>
      <c r="AP167" s="4">
        <v>0</v>
      </c>
      <c r="AQ167" s="4">
        <v>0</v>
      </c>
      <c r="AR167" s="4">
        <v>2</v>
      </c>
      <c r="AS167" s="4">
        <v>0</v>
      </c>
      <c r="AT167" s="4">
        <v>0</v>
      </c>
      <c r="AU167" s="4">
        <v>2</v>
      </c>
      <c r="AV167" s="4">
        <v>2</v>
      </c>
      <c r="AW167" s="4">
        <v>0</v>
      </c>
      <c r="AX167" s="4">
        <v>0</v>
      </c>
      <c r="AY167" s="4">
        <v>2</v>
      </c>
      <c r="AZ167" s="4">
        <v>2</v>
      </c>
      <c r="BA167" s="13">
        <v>203.63999938964844</v>
      </c>
      <c r="BB167" s="4">
        <f t="shared" si="26"/>
        <v>10</v>
      </c>
      <c r="BC167" s="13">
        <f t="shared" si="27"/>
        <v>213.63999938964844</v>
      </c>
      <c r="BD167" s="13">
        <f t="shared" si="28"/>
        <v>213.63999938964844</v>
      </c>
      <c r="BE167" s="13">
        <f t="shared" si="29"/>
        <v>98.310584547009938</v>
      </c>
    </row>
    <row r="168" spans="1:57" ht="45" x14ac:dyDescent="0.25">
      <c r="A168" s="4">
        <v>31</v>
      </c>
      <c r="B168" s="8" t="s">
        <v>302</v>
      </c>
      <c r="C168" s="8">
        <v>1999</v>
      </c>
      <c r="D168" s="8">
        <v>1999</v>
      </c>
      <c r="E168" s="8">
        <v>1999</v>
      </c>
      <c r="F168" s="8">
        <v>1</v>
      </c>
      <c r="G168" s="8" t="s">
        <v>50</v>
      </c>
      <c r="H168" s="8" t="s">
        <v>119</v>
      </c>
      <c r="I168" s="8" t="s">
        <v>232</v>
      </c>
      <c r="J168" s="4">
        <v>0</v>
      </c>
      <c r="K168" s="4">
        <v>0</v>
      </c>
      <c r="L168" s="4">
        <v>0</v>
      </c>
      <c r="M168" s="4">
        <v>0</v>
      </c>
      <c r="N168" s="4">
        <v>0</v>
      </c>
      <c r="O168" s="4">
        <v>0</v>
      </c>
      <c r="P168" s="4">
        <v>50</v>
      </c>
      <c r="Q168" s="4">
        <v>2</v>
      </c>
      <c r="R168" s="4">
        <v>2</v>
      </c>
      <c r="S168" s="4">
        <v>0</v>
      </c>
      <c r="T168" s="4">
        <v>0</v>
      </c>
      <c r="U168" s="4">
        <v>0</v>
      </c>
      <c r="V168" s="4">
        <v>0</v>
      </c>
      <c r="W168" s="4">
        <v>0</v>
      </c>
      <c r="X168" s="4">
        <v>2</v>
      </c>
      <c r="Y168" s="4">
        <v>0</v>
      </c>
      <c r="Z168" s="4">
        <v>0</v>
      </c>
      <c r="AA168" s="4">
        <v>0</v>
      </c>
      <c r="AB168" s="4">
        <v>2</v>
      </c>
      <c r="AC168" s="4">
        <v>2</v>
      </c>
      <c r="AD168" s="13">
        <v>157.1300048828125</v>
      </c>
      <c r="AE168" s="4">
        <f t="shared" si="24"/>
        <v>60</v>
      </c>
      <c r="AF168" s="13">
        <f t="shared" si="25"/>
        <v>217.1300048828125</v>
      </c>
      <c r="AG168" s="4">
        <v>0</v>
      </c>
      <c r="AH168" s="4">
        <v>2</v>
      </c>
      <c r="AI168" s="4">
        <v>0</v>
      </c>
      <c r="AJ168" s="4">
        <v>0</v>
      </c>
      <c r="AK168" s="4">
        <v>0</v>
      </c>
      <c r="AL168" s="4">
        <v>2</v>
      </c>
      <c r="AM168" s="4">
        <v>0</v>
      </c>
      <c r="AN168" s="4">
        <v>0</v>
      </c>
      <c r="AO168" s="4">
        <v>0</v>
      </c>
      <c r="AP168" s="4">
        <v>0</v>
      </c>
      <c r="AQ168" s="4">
        <v>0</v>
      </c>
      <c r="AR168" s="4">
        <v>0</v>
      </c>
      <c r="AS168" s="4">
        <v>0</v>
      </c>
      <c r="AT168" s="4">
        <v>0</v>
      </c>
      <c r="AU168" s="4">
        <v>0</v>
      </c>
      <c r="AV168" s="4">
        <v>0</v>
      </c>
      <c r="AW168" s="4">
        <v>0</v>
      </c>
      <c r="AX168" s="4"/>
      <c r="AY168" s="4"/>
      <c r="AZ168" s="4"/>
      <c r="BA168" s="13"/>
      <c r="BB168" s="4">
        <f t="shared" si="26"/>
        <v>4</v>
      </c>
      <c r="BC168" s="13" t="s">
        <v>457</v>
      </c>
      <c r="BD168" s="13">
        <f t="shared" si="28"/>
        <v>217.1300048828125</v>
      </c>
      <c r="BE168" s="13">
        <f t="shared" si="29"/>
        <v>101.55016997763589</v>
      </c>
    </row>
    <row r="169" spans="1:57" ht="45" x14ac:dyDescent="0.25">
      <c r="A169" s="4">
        <v>32</v>
      </c>
      <c r="B169" s="8" t="s">
        <v>176</v>
      </c>
      <c r="C169" s="8">
        <v>2001</v>
      </c>
      <c r="D169" s="8">
        <v>2001</v>
      </c>
      <c r="E169" s="8">
        <v>2001</v>
      </c>
      <c r="F169" s="8">
        <v>1</v>
      </c>
      <c r="G169" s="8" t="s">
        <v>43</v>
      </c>
      <c r="H169" s="8" t="s">
        <v>44</v>
      </c>
      <c r="I169" s="8" t="s">
        <v>45</v>
      </c>
      <c r="J169" s="4">
        <v>0</v>
      </c>
      <c r="K169" s="4">
        <v>0</v>
      </c>
      <c r="L169" s="4">
        <v>2</v>
      </c>
      <c r="M169" s="4">
        <v>0</v>
      </c>
      <c r="N169" s="4">
        <v>2</v>
      </c>
      <c r="O169" s="4">
        <v>0</v>
      </c>
      <c r="P169" s="4">
        <v>0</v>
      </c>
      <c r="Q169" s="4">
        <v>0</v>
      </c>
      <c r="R169" s="4">
        <v>0</v>
      </c>
      <c r="S169" s="4">
        <v>0</v>
      </c>
      <c r="T169" s="4">
        <v>0</v>
      </c>
      <c r="U169" s="4">
        <v>0</v>
      </c>
      <c r="V169" s="4">
        <v>50</v>
      </c>
      <c r="W169" s="4">
        <v>2</v>
      </c>
      <c r="X169" s="4">
        <v>0</v>
      </c>
      <c r="Y169" s="4">
        <v>2</v>
      </c>
      <c r="Z169" s="4">
        <v>0</v>
      </c>
      <c r="AA169" s="4"/>
      <c r="AB169" s="4"/>
      <c r="AC169" s="4"/>
      <c r="AD169" s="13"/>
      <c r="AE169" s="4">
        <f t="shared" si="24"/>
        <v>58</v>
      </c>
      <c r="AF169" s="13" t="s">
        <v>457</v>
      </c>
      <c r="AG169" s="4">
        <v>0</v>
      </c>
      <c r="AH169" s="4">
        <v>2</v>
      </c>
      <c r="AI169" s="4">
        <v>0</v>
      </c>
      <c r="AJ169" s="4">
        <v>0</v>
      </c>
      <c r="AK169" s="4">
        <v>2</v>
      </c>
      <c r="AL169" s="4">
        <v>0</v>
      </c>
      <c r="AM169" s="4">
        <v>0</v>
      </c>
      <c r="AN169" s="4">
        <v>0</v>
      </c>
      <c r="AO169" s="4">
        <v>2</v>
      </c>
      <c r="AP169" s="4">
        <v>0</v>
      </c>
      <c r="AQ169" s="4">
        <v>0</v>
      </c>
      <c r="AR169" s="4">
        <v>0</v>
      </c>
      <c r="AS169" s="4">
        <v>2</v>
      </c>
      <c r="AT169" s="4">
        <v>0</v>
      </c>
      <c r="AU169" s="4">
        <v>0</v>
      </c>
      <c r="AV169" s="4">
        <v>0</v>
      </c>
      <c r="AW169" s="4">
        <v>0</v>
      </c>
      <c r="AX169" s="4">
        <v>2</v>
      </c>
      <c r="AY169" s="4">
        <v>2</v>
      </c>
      <c r="AZ169" s="4">
        <v>0</v>
      </c>
      <c r="BA169" s="13">
        <v>226.22000122070312</v>
      </c>
      <c r="BB169" s="4">
        <f t="shared" si="26"/>
        <v>12</v>
      </c>
      <c r="BC169" s="13">
        <f t="shared" si="27"/>
        <v>238.22000122070312</v>
      </c>
      <c r="BD169" s="13">
        <f t="shared" si="28"/>
        <v>238.22000122070312</v>
      </c>
      <c r="BE169" s="13">
        <f t="shared" si="29"/>
        <v>121.12688554499249</v>
      </c>
    </row>
    <row r="170" spans="1:57" ht="45" x14ac:dyDescent="0.25">
      <c r="A170" s="4">
        <v>33</v>
      </c>
      <c r="B170" s="8" t="s">
        <v>311</v>
      </c>
      <c r="C170" s="8">
        <v>1999</v>
      </c>
      <c r="D170" s="8">
        <v>1999</v>
      </c>
      <c r="E170" s="8">
        <v>1999</v>
      </c>
      <c r="F170" s="8">
        <v>1</v>
      </c>
      <c r="G170" s="8" t="s">
        <v>83</v>
      </c>
      <c r="H170" s="8" t="s">
        <v>84</v>
      </c>
      <c r="I170" s="8" t="s">
        <v>286</v>
      </c>
      <c r="J170" s="4">
        <v>0</v>
      </c>
      <c r="K170" s="4">
        <v>0</v>
      </c>
      <c r="L170" s="4">
        <v>0</v>
      </c>
      <c r="M170" s="4">
        <v>0</v>
      </c>
      <c r="N170" s="4">
        <v>0</v>
      </c>
      <c r="O170" s="4">
        <v>0</v>
      </c>
      <c r="P170" s="4">
        <v>2</v>
      </c>
      <c r="Q170" s="4">
        <v>0</v>
      </c>
      <c r="R170" s="4">
        <v>50</v>
      </c>
      <c r="S170" s="4">
        <v>0</v>
      </c>
      <c r="T170" s="4">
        <v>0</v>
      </c>
      <c r="U170" s="4">
        <v>0</v>
      </c>
      <c r="V170" s="4">
        <v>0</v>
      </c>
      <c r="W170" s="4">
        <v>2</v>
      </c>
      <c r="X170" s="4">
        <v>2</v>
      </c>
      <c r="Y170" s="4">
        <v>2</v>
      </c>
      <c r="Z170" s="4">
        <v>0</v>
      </c>
      <c r="AA170" s="4">
        <v>2</v>
      </c>
      <c r="AB170" s="4">
        <v>0</v>
      </c>
      <c r="AC170" s="4">
        <v>2</v>
      </c>
      <c r="AD170" s="13">
        <v>233.22000122070313</v>
      </c>
      <c r="AE170" s="4">
        <f t="shared" si="24"/>
        <v>62</v>
      </c>
      <c r="AF170" s="13">
        <f t="shared" si="25"/>
        <v>295.22000122070313</v>
      </c>
      <c r="AG170" s="4">
        <v>0</v>
      </c>
      <c r="AH170" s="4">
        <v>2</v>
      </c>
      <c r="AI170" s="4">
        <v>0</v>
      </c>
      <c r="AJ170" s="4">
        <v>0</v>
      </c>
      <c r="AK170" s="4">
        <v>0</v>
      </c>
      <c r="AL170" s="4">
        <v>0</v>
      </c>
      <c r="AM170" s="4">
        <v>0</v>
      </c>
      <c r="AN170" s="4">
        <v>2</v>
      </c>
      <c r="AO170" s="4">
        <v>2</v>
      </c>
      <c r="AP170" s="4">
        <v>0</v>
      </c>
      <c r="AQ170" s="4">
        <v>0</v>
      </c>
      <c r="AR170" s="4">
        <v>0</v>
      </c>
      <c r="AS170" s="4">
        <v>2</v>
      </c>
      <c r="AT170" s="4">
        <v>0</v>
      </c>
      <c r="AU170" s="4">
        <v>0</v>
      </c>
      <c r="AV170" s="4">
        <v>50</v>
      </c>
      <c r="AW170" s="4">
        <v>2</v>
      </c>
      <c r="AX170" s="4">
        <v>2</v>
      </c>
      <c r="AY170" s="4">
        <v>0</v>
      </c>
      <c r="AZ170" s="4">
        <v>50</v>
      </c>
      <c r="BA170" s="13">
        <v>235.30000305175781</v>
      </c>
      <c r="BB170" s="4">
        <f t="shared" si="26"/>
        <v>112</v>
      </c>
      <c r="BC170" s="13">
        <f t="shared" si="27"/>
        <v>347.30000305175781</v>
      </c>
      <c r="BD170" s="13">
        <f t="shared" si="28"/>
        <v>295.22000122070313</v>
      </c>
      <c r="BE170" s="13">
        <f t="shared" si="29"/>
        <v>174.0369368063354</v>
      </c>
    </row>
    <row r="171" spans="1:57" ht="30" x14ac:dyDescent="0.25">
      <c r="A171" s="4">
        <v>34</v>
      </c>
      <c r="B171" s="8" t="s">
        <v>319</v>
      </c>
      <c r="C171" s="8">
        <v>2001</v>
      </c>
      <c r="D171" s="8">
        <v>2001</v>
      </c>
      <c r="E171" s="8">
        <v>2001</v>
      </c>
      <c r="F171" s="8">
        <v>1</v>
      </c>
      <c r="G171" s="8" t="s">
        <v>57</v>
      </c>
      <c r="H171" s="8" t="s">
        <v>320</v>
      </c>
      <c r="I171" s="8" t="s">
        <v>321</v>
      </c>
      <c r="J171" s="4">
        <v>2</v>
      </c>
      <c r="K171" s="4">
        <v>0</v>
      </c>
      <c r="L171" s="4">
        <v>0</v>
      </c>
      <c r="M171" s="4">
        <v>0</v>
      </c>
      <c r="N171" s="4">
        <v>2</v>
      </c>
      <c r="O171" s="4">
        <v>0</v>
      </c>
      <c r="P171" s="4">
        <v>50</v>
      </c>
      <c r="Q171" s="4">
        <v>0</v>
      </c>
      <c r="R171" s="4">
        <v>0</v>
      </c>
      <c r="S171" s="4">
        <v>0</v>
      </c>
      <c r="T171" s="4">
        <v>0</v>
      </c>
      <c r="U171" s="4">
        <v>2</v>
      </c>
      <c r="V171" s="4">
        <v>0</v>
      </c>
      <c r="W171" s="4">
        <v>0</v>
      </c>
      <c r="X171" s="4">
        <v>50</v>
      </c>
      <c r="Y171" s="4">
        <v>2</v>
      </c>
      <c r="Z171" s="4">
        <v>2</v>
      </c>
      <c r="AA171" s="4"/>
      <c r="AB171" s="4"/>
      <c r="AC171" s="4"/>
      <c r="AD171" s="13"/>
      <c r="AE171" s="4">
        <f t="shared" si="24"/>
        <v>110</v>
      </c>
      <c r="AF171" s="13" t="s">
        <v>457</v>
      </c>
      <c r="AG171" s="4">
        <v>0</v>
      </c>
      <c r="AH171" s="4">
        <v>0</v>
      </c>
      <c r="AI171" s="4">
        <v>0</v>
      </c>
      <c r="AJ171" s="4">
        <v>0</v>
      </c>
      <c r="AK171" s="4">
        <v>2</v>
      </c>
      <c r="AL171" s="4">
        <v>0</v>
      </c>
      <c r="AM171" s="4">
        <v>0</v>
      </c>
      <c r="AN171" s="4">
        <v>0</v>
      </c>
      <c r="AO171" s="4">
        <v>0</v>
      </c>
      <c r="AP171" s="4">
        <v>2</v>
      </c>
      <c r="AQ171" s="4">
        <v>0</v>
      </c>
      <c r="AR171" s="4">
        <v>50</v>
      </c>
      <c r="AS171" s="4">
        <v>0</v>
      </c>
      <c r="AT171" s="4">
        <v>0</v>
      </c>
      <c r="AU171" s="4">
        <v>0</v>
      </c>
      <c r="AV171" s="4">
        <v>0</v>
      </c>
      <c r="AW171" s="4">
        <v>0</v>
      </c>
      <c r="AX171" s="4">
        <v>0</v>
      </c>
      <c r="AY171" s="4">
        <v>2</v>
      </c>
      <c r="AZ171" s="4">
        <v>0</v>
      </c>
      <c r="BA171" s="13">
        <v>244.8800048828125</v>
      </c>
      <c r="BB171" s="4">
        <f t="shared" si="26"/>
        <v>56</v>
      </c>
      <c r="BC171" s="13">
        <f t="shared" si="27"/>
        <v>300.8800048828125</v>
      </c>
      <c r="BD171" s="13">
        <f t="shared" si="28"/>
        <v>300.8800048828125</v>
      </c>
      <c r="BE171" s="13">
        <f t="shared" si="29"/>
        <v>179.29081547127566</v>
      </c>
    </row>
    <row r="172" spans="1:57" ht="30" x14ac:dyDescent="0.25">
      <c r="A172" s="4">
        <v>35</v>
      </c>
      <c r="B172" s="8" t="s">
        <v>177</v>
      </c>
      <c r="C172" s="8">
        <v>2002</v>
      </c>
      <c r="D172" s="8">
        <v>2002</v>
      </c>
      <c r="E172" s="8">
        <v>2002</v>
      </c>
      <c r="F172" s="8">
        <v>2</v>
      </c>
      <c r="G172" s="8" t="s">
        <v>25</v>
      </c>
      <c r="H172" s="8" t="s">
        <v>31</v>
      </c>
      <c r="I172" s="8" t="s">
        <v>27</v>
      </c>
      <c r="J172" s="4">
        <v>0</v>
      </c>
      <c r="K172" s="4">
        <v>0</v>
      </c>
      <c r="L172" s="4">
        <v>0</v>
      </c>
      <c r="M172" s="4">
        <v>2</v>
      </c>
      <c r="N172" s="4">
        <v>0</v>
      </c>
      <c r="O172" s="4">
        <v>0</v>
      </c>
      <c r="P172" s="4">
        <v>50</v>
      </c>
      <c r="Q172" s="4">
        <v>0</v>
      </c>
      <c r="R172" s="4">
        <v>0</v>
      </c>
      <c r="S172" s="4">
        <v>2</v>
      </c>
      <c r="T172" s="4">
        <v>0</v>
      </c>
      <c r="U172" s="4">
        <v>2</v>
      </c>
      <c r="V172" s="4">
        <v>2</v>
      </c>
      <c r="W172" s="4">
        <v>0</v>
      </c>
      <c r="X172" s="4">
        <v>2</v>
      </c>
      <c r="Y172" s="4">
        <v>2</v>
      </c>
      <c r="Z172" s="4">
        <v>0</v>
      </c>
      <c r="AA172" s="4">
        <v>2</v>
      </c>
      <c r="AB172" s="4">
        <v>0</v>
      </c>
      <c r="AC172" s="4">
        <v>0</v>
      </c>
      <c r="AD172" s="13">
        <v>255.53999328613281</v>
      </c>
      <c r="AE172" s="4">
        <f t="shared" si="24"/>
        <v>64</v>
      </c>
      <c r="AF172" s="13">
        <f t="shared" si="25"/>
        <v>319.53999328613281</v>
      </c>
      <c r="AG172" s="4">
        <v>0</v>
      </c>
      <c r="AH172" s="4">
        <v>0</v>
      </c>
      <c r="AI172" s="4">
        <v>2</v>
      </c>
      <c r="AJ172" s="4">
        <v>0</v>
      </c>
      <c r="AK172" s="4">
        <v>0</v>
      </c>
      <c r="AL172" s="4">
        <v>0</v>
      </c>
      <c r="AM172" s="4">
        <v>50</v>
      </c>
      <c r="AN172" s="4">
        <v>0</v>
      </c>
      <c r="AO172" s="4">
        <v>2</v>
      </c>
      <c r="AP172" s="4">
        <v>0</v>
      </c>
      <c r="AQ172" s="4">
        <v>0</v>
      </c>
      <c r="AR172" s="4">
        <v>0</v>
      </c>
      <c r="AS172" s="4">
        <v>0</v>
      </c>
      <c r="AT172" s="4">
        <v>0</v>
      </c>
      <c r="AU172" s="4">
        <v>2</v>
      </c>
      <c r="AV172" s="4">
        <v>2</v>
      </c>
      <c r="AW172" s="4">
        <v>0</v>
      </c>
      <c r="AX172" s="4">
        <v>0</v>
      </c>
      <c r="AY172" s="4">
        <v>0</v>
      </c>
      <c r="AZ172" s="4">
        <v>2</v>
      </c>
      <c r="BA172" s="13">
        <v>255.46000671386719</v>
      </c>
      <c r="BB172" s="4">
        <f t="shared" si="26"/>
        <v>60</v>
      </c>
      <c r="BC172" s="13">
        <f t="shared" si="27"/>
        <v>315.46000671386719</v>
      </c>
      <c r="BD172" s="13">
        <f t="shared" si="28"/>
        <v>315.46000671386719</v>
      </c>
      <c r="BE172" s="13">
        <f t="shared" si="29"/>
        <v>192.82465133568931</v>
      </c>
    </row>
    <row r="173" spans="1:57" ht="45" x14ac:dyDescent="0.25">
      <c r="A173" s="4">
        <v>36</v>
      </c>
      <c r="B173" s="8" t="s">
        <v>508</v>
      </c>
      <c r="C173" s="8">
        <v>2000</v>
      </c>
      <c r="D173" s="8">
        <v>2000</v>
      </c>
      <c r="E173" s="8">
        <v>2000</v>
      </c>
      <c r="F173" s="8">
        <v>3</v>
      </c>
      <c r="G173" s="8" t="s">
        <v>196</v>
      </c>
      <c r="H173" s="8" t="s">
        <v>180</v>
      </c>
      <c r="I173" s="8" t="s">
        <v>181</v>
      </c>
      <c r="J173" s="4">
        <v>0</v>
      </c>
      <c r="K173" s="4">
        <v>0</v>
      </c>
      <c r="L173" s="4">
        <v>0</v>
      </c>
      <c r="M173" s="4">
        <v>0</v>
      </c>
      <c r="N173" s="4">
        <v>0</v>
      </c>
      <c r="O173" s="4">
        <v>0</v>
      </c>
      <c r="P173" s="4">
        <v>2</v>
      </c>
      <c r="Q173" s="4">
        <v>0</v>
      </c>
      <c r="R173" s="4">
        <v>50</v>
      </c>
      <c r="S173" s="4">
        <v>2</v>
      </c>
      <c r="T173" s="4">
        <v>0</v>
      </c>
      <c r="U173" s="4">
        <v>0</v>
      </c>
      <c r="V173" s="4">
        <v>0</v>
      </c>
      <c r="W173" s="4">
        <v>0</v>
      </c>
      <c r="X173" s="4">
        <v>50</v>
      </c>
      <c r="Y173" s="4">
        <v>50</v>
      </c>
      <c r="Z173" s="4">
        <v>0</v>
      </c>
      <c r="AA173" s="4">
        <v>50</v>
      </c>
      <c r="AB173" s="4">
        <v>50</v>
      </c>
      <c r="AC173" s="4">
        <v>2</v>
      </c>
      <c r="AD173" s="13">
        <v>187.77999877929687</v>
      </c>
      <c r="AE173" s="4">
        <f t="shared" si="24"/>
        <v>256</v>
      </c>
      <c r="AF173" s="13">
        <f t="shared" si="25"/>
        <v>443.77999877929687</v>
      </c>
      <c r="AG173" s="4">
        <v>0</v>
      </c>
      <c r="AH173" s="4">
        <v>0</v>
      </c>
      <c r="AI173" s="4">
        <v>0</v>
      </c>
      <c r="AJ173" s="4">
        <v>0</v>
      </c>
      <c r="AK173" s="4">
        <v>2</v>
      </c>
      <c r="AL173" s="4">
        <v>2</v>
      </c>
      <c r="AM173" s="4">
        <v>2</v>
      </c>
      <c r="AN173" s="4">
        <v>2</v>
      </c>
      <c r="AO173" s="4">
        <v>50</v>
      </c>
      <c r="AP173" s="4">
        <v>2</v>
      </c>
      <c r="AQ173" s="4">
        <v>0</v>
      </c>
      <c r="AR173" s="4">
        <v>0</v>
      </c>
      <c r="AS173" s="4">
        <v>0</v>
      </c>
      <c r="AT173" s="4">
        <v>0</v>
      </c>
      <c r="AU173" s="4">
        <v>50</v>
      </c>
      <c r="AV173" s="4">
        <v>50</v>
      </c>
      <c r="AW173" s="4">
        <v>0</v>
      </c>
      <c r="AX173" s="4">
        <v>0</v>
      </c>
      <c r="AY173" s="4">
        <v>0</v>
      </c>
      <c r="AZ173" s="4">
        <v>50</v>
      </c>
      <c r="BA173" s="13">
        <v>216.89999389648437</v>
      </c>
      <c r="BB173" s="4">
        <f t="shared" si="26"/>
        <v>210</v>
      </c>
      <c r="BC173" s="13">
        <f t="shared" si="27"/>
        <v>426.89999389648437</v>
      </c>
      <c r="BD173" s="13">
        <f t="shared" si="28"/>
        <v>426.89999389648437</v>
      </c>
      <c r="BE173" s="13">
        <f t="shared" si="29"/>
        <v>296.26843088649059</v>
      </c>
    </row>
    <row r="174" spans="1:57" ht="45" x14ac:dyDescent="0.25">
      <c r="A174" s="4"/>
      <c r="B174" s="8" t="s">
        <v>139</v>
      </c>
      <c r="C174" s="8">
        <v>2002</v>
      </c>
      <c r="D174" s="8">
        <v>2002</v>
      </c>
      <c r="E174" s="8">
        <v>2002</v>
      </c>
      <c r="F174" s="8">
        <v>2</v>
      </c>
      <c r="G174" s="8" t="s">
        <v>50</v>
      </c>
      <c r="H174" s="8" t="s">
        <v>66</v>
      </c>
      <c r="I174" s="8" t="s">
        <v>67</v>
      </c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13"/>
      <c r="AE174" s="4">
        <f t="shared" si="24"/>
        <v>0</v>
      </c>
      <c r="AF174" s="13" t="s">
        <v>456</v>
      </c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13"/>
      <c r="BB174" s="4">
        <f t="shared" si="26"/>
        <v>0</v>
      </c>
      <c r="BC174" s="13" t="s">
        <v>456</v>
      </c>
      <c r="BD174" s="13"/>
      <c r="BE174" s="13" t="str">
        <f t="shared" si="29"/>
        <v/>
      </c>
    </row>
    <row r="175" spans="1:57" ht="45" x14ac:dyDescent="0.25">
      <c r="A175" s="4"/>
      <c r="B175" s="8" t="s">
        <v>199</v>
      </c>
      <c r="C175" s="8">
        <v>2002</v>
      </c>
      <c r="D175" s="8">
        <v>2002</v>
      </c>
      <c r="E175" s="8">
        <v>2002</v>
      </c>
      <c r="F175" s="8">
        <v>3</v>
      </c>
      <c r="G175" s="8" t="s">
        <v>50</v>
      </c>
      <c r="H175" s="8" t="s">
        <v>66</v>
      </c>
      <c r="I175" s="8" t="s">
        <v>67</v>
      </c>
      <c r="J175" s="4">
        <v>0</v>
      </c>
      <c r="K175" s="4">
        <v>0</v>
      </c>
      <c r="L175" s="4">
        <v>0</v>
      </c>
      <c r="M175" s="4">
        <v>0</v>
      </c>
      <c r="N175" s="4">
        <v>2</v>
      </c>
      <c r="O175" s="4">
        <v>0</v>
      </c>
      <c r="P175" s="4">
        <v>50</v>
      </c>
      <c r="Q175" s="4">
        <v>0</v>
      </c>
      <c r="R175" s="4">
        <v>2</v>
      </c>
      <c r="S175" s="4">
        <v>0</v>
      </c>
      <c r="T175" s="4">
        <v>0</v>
      </c>
      <c r="U175" s="4">
        <v>50</v>
      </c>
      <c r="V175" s="4">
        <v>2</v>
      </c>
      <c r="W175" s="4">
        <v>0</v>
      </c>
      <c r="X175" s="4">
        <v>2</v>
      </c>
      <c r="Y175" s="4">
        <v>0</v>
      </c>
      <c r="Z175" s="4">
        <v>0</v>
      </c>
      <c r="AA175" s="4"/>
      <c r="AB175" s="4"/>
      <c r="AC175" s="4"/>
      <c r="AD175" s="13"/>
      <c r="AE175" s="4">
        <f t="shared" si="24"/>
        <v>108</v>
      </c>
      <c r="AF175" s="13" t="s">
        <v>457</v>
      </c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13"/>
      <c r="BB175" s="4">
        <f t="shared" si="26"/>
        <v>0</v>
      </c>
      <c r="BC175" s="13" t="s">
        <v>456</v>
      </c>
      <c r="BD175" s="13"/>
      <c r="BE175" s="13" t="str">
        <f t="shared" si="29"/>
        <v/>
      </c>
    </row>
    <row r="176" spans="1:57" ht="30" x14ac:dyDescent="0.25">
      <c r="A176" s="4"/>
      <c r="B176" s="8" t="s">
        <v>339</v>
      </c>
      <c r="C176" s="8">
        <v>2000</v>
      </c>
      <c r="D176" s="8">
        <v>2000</v>
      </c>
      <c r="E176" s="8">
        <v>2000</v>
      </c>
      <c r="F176" s="8">
        <v>3</v>
      </c>
      <c r="G176" s="8" t="s">
        <v>25</v>
      </c>
      <c r="H176" s="8" t="s">
        <v>31</v>
      </c>
      <c r="I176" s="8" t="s">
        <v>27</v>
      </c>
      <c r="J176" s="4">
        <v>2</v>
      </c>
      <c r="K176" s="4">
        <v>0</v>
      </c>
      <c r="L176" s="4">
        <v>50</v>
      </c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13"/>
      <c r="AE176" s="4">
        <f t="shared" si="24"/>
        <v>52</v>
      </c>
      <c r="AF176" s="13" t="s">
        <v>457</v>
      </c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13"/>
      <c r="BB176" s="4">
        <f t="shared" si="26"/>
        <v>0</v>
      </c>
      <c r="BC176" s="13" t="s">
        <v>456</v>
      </c>
      <c r="BD176" s="13"/>
      <c r="BE176" s="13" t="str">
        <f t="shared" si="29"/>
        <v/>
      </c>
    </row>
    <row r="178" spans="1:57" ht="18.75" x14ac:dyDescent="0.25">
      <c r="A178" s="29" t="s">
        <v>509</v>
      </c>
      <c r="B178" s="29"/>
      <c r="C178" s="29"/>
      <c r="D178" s="29"/>
      <c r="E178" s="29"/>
      <c r="F178" s="29"/>
      <c r="G178" s="29"/>
      <c r="H178" s="29"/>
      <c r="I178" s="29"/>
      <c r="J178" s="29"/>
    </row>
    <row r="179" spans="1:57" x14ac:dyDescent="0.25">
      <c r="A179" s="52" t="s">
        <v>446</v>
      </c>
      <c r="B179" s="52" t="s">
        <v>1</v>
      </c>
      <c r="C179" s="52" t="s">
        <v>2</v>
      </c>
      <c r="D179" s="52" t="s">
        <v>346</v>
      </c>
      <c r="E179" s="52" t="s">
        <v>347</v>
      </c>
      <c r="F179" s="52" t="s">
        <v>3</v>
      </c>
      <c r="G179" s="52" t="s">
        <v>4</v>
      </c>
      <c r="H179" s="52" t="s">
        <v>5</v>
      </c>
      <c r="I179" s="52" t="s">
        <v>6</v>
      </c>
      <c r="J179" s="54" t="s">
        <v>448</v>
      </c>
      <c r="K179" s="55"/>
      <c r="L179" s="55"/>
      <c r="M179" s="55"/>
      <c r="N179" s="55"/>
      <c r="O179" s="55"/>
      <c r="P179" s="55"/>
      <c r="Q179" s="55"/>
      <c r="R179" s="55"/>
      <c r="S179" s="55"/>
      <c r="T179" s="55"/>
      <c r="U179" s="55"/>
      <c r="V179" s="55"/>
      <c r="W179" s="55"/>
      <c r="X179" s="55"/>
      <c r="Y179" s="55"/>
      <c r="Z179" s="55"/>
      <c r="AA179" s="55"/>
      <c r="AB179" s="55"/>
      <c r="AC179" s="55"/>
      <c r="AD179" s="55"/>
      <c r="AE179" s="55"/>
      <c r="AF179" s="56"/>
      <c r="AG179" s="54" t="s">
        <v>452</v>
      </c>
      <c r="AH179" s="55"/>
      <c r="AI179" s="55"/>
      <c r="AJ179" s="55"/>
      <c r="AK179" s="55"/>
      <c r="AL179" s="55"/>
      <c r="AM179" s="55"/>
      <c r="AN179" s="55"/>
      <c r="AO179" s="55"/>
      <c r="AP179" s="55"/>
      <c r="AQ179" s="55"/>
      <c r="AR179" s="55"/>
      <c r="AS179" s="55"/>
      <c r="AT179" s="55"/>
      <c r="AU179" s="55"/>
      <c r="AV179" s="55"/>
      <c r="AW179" s="55"/>
      <c r="AX179" s="55"/>
      <c r="AY179" s="55"/>
      <c r="AZ179" s="55"/>
      <c r="BA179" s="55"/>
      <c r="BB179" s="55"/>
      <c r="BC179" s="56"/>
      <c r="BD179" s="52" t="s">
        <v>453</v>
      </c>
      <c r="BE179" s="52" t="s">
        <v>454</v>
      </c>
    </row>
    <row r="180" spans="1:57" x14ac:dyDescent="0.25">
      <c r="A180" s="53"/>
      <c r="B180" s="53"/>
      <c r="C180" s="53"/>
      <c r="D180" s="53"/>
      <c r="E180" s="53"/>
      <c r="F180" s="53"/>
      <c r="G180" s="53"/>
      <c r="H180" s="53"/>
      <c r="I180" s="53"/>
      <c r="J180" s="9">
        <v>1</v>
      </c>
      <c r="K180" s="9">
        <v>2</v>
      </c>
      <c r="L180" s="9">
        <v>3</v>
      </c>
      <c r="M180" s="9">
        <v>4</v>
      </c>
      <c r="N180" s="9">
        <v>5</v>
      </c>
      <c r="O180" s="9">
        <v>6</v>
      </c>
      <c r="P180" s="9">
        <v>7</v>
      </c>
      <c r="Q180" s="9">
        <v>8</v>
      </c>
      <c r="R180" s="9">
        <v>9</v>
      </c>
      <c r="S180" s="9">
        <v>10</v>
      </c>
      <c r="T180" s="9">
        <v>11</v>
      </c>
      <c r="U180" s="9">
        <v>12</v>
      </c>
      <c r="V180" s="9">
        <v>13</v>
      </c>
      <c r="W180" s="9">
        <v>14</v>
      </c>
      <c r="X180" s="9">
        <v>15</v>
      </c>
      <c r="Y180" s="9">
        <v>16</v>
      </c>
      <c r="Z180" s="9">
        <v>17</v>
      </c>
      <c r="AA180" s="9">
        <v>18</v>
      </c>
      <c r="AB180" s="9">
        <v>19</v>
      </c>
      <c r="AC180" s="9">
        <v>20</v>
      </c>
      <c r="AD180" s="9" t="s">
        <v>449</v>
      </c>
      <c r="AE180" s="9" t="s">
        <v>450</v>
      </c>
      <c r="AF180" s="9" t="s">
        <v>451</v>
      </c>
      <c r="AG180" s="9">
        <v>1</v>
      </c>
      <c r="AH180" s="9">
        <v>2</v>
      </c>
      <c r="AI180" s="9">
        <v>3</v>
      </c>
      <c r="AJ180" s="9">
        <v>4</v>
      </c>
      <c r="AK180" s="9">
        <v>5</v>
      </c>
      <c r="AL180" s="9">
        <v>6</v>
      </c>
      <c r="AM180" s="9">
        <v>7</v>
      </c>
      <c r="AN180" s="9">
        <v>8</v>
      </c>
      <c r="AO180" s="9">
        <v>9</v>
      </c>
      <c r="AP180" s="9">
        <v>10</v>
      </c>
      <c r="AQ180" s="9">
        <v>11</v>
      </c>
      <c r="AR180" s="9">
        <v>12</v>
      </c>
      <c r="AS180" s="9">
        <v>13</v>
      </c>
      <c r="AT180" s="9">
        <v>14</v>
      </c>
      <c r="AU180" s="9">
        <v>15</v>
      </c>
      <c r="AV180" s="9">
        <v>16</v>
      </c>
      <c r="AW180" s="9">
        <v>17</v>
      </c>
      <c r="AX180" s="9">
        <v>18</v>
      </c>
      <c r="AY180" s="9">
        <v>19</v>
      </c>
      <c r="AZ180" s="9">
        <v>20</v>
      </c>
      <c r="BA180" s="9" t="s">
        <v>449</v>
      </c>
      <c r="BB180" s="9" t="s">
        <v>450</v>
      </c>
      <c r="BC180" s="9" t="s">
        <v>451</v>
      </c>
      <c r="BD180" s="53"/>
      <c r="BE180" s="53"/>
    </row>
    <row r="181" spans="1:57" ht="75" x14ac:dyDescent="0.25">
      <c r="A181" s="10">
        <v>1</v>
      </c>
      <c r="B181" s="11" t="s">
        <v>202</v>
      </c>
      <c r="C181" s="11">
        <v>1998</v>
      </c>
      <c r="D181" s="11">
        <v>1998</v>
      </c>
      <c r="E181" s="11">
        <v>1998</v>
      </c>
      <c r="F181" s="11" t="s">
        <v>33</v>
      </c>
      <c r="G181" s="11" t="s">
        <v>136</v>
      </c>
      <c r="H181" s="11" t="s">
        <v>191</v>
      </c>
      <c r="I181" s="11" t="s">
        <v>192</v>
      </c>
      <c r="J181" s="10">
        <v>0</v>
      </c>
      <c r="K181" s="10">
        <v>2</v>
      </c>
      <c r="L181" s="10">
        <v>0</v>
      </c>
      <c r="M181" s="10">
        <v>0</v>
      </c>
      <c r="N181" s="10">
        <v>2</v>
      </c>
      <c r="O181" s="10">
        <v>0</v>
      </c>
      <c r="P181" s="10">
        <v>0</v>
      </c>
      <c r="Q181" s="10">
        <v>0</v>
      </c>
      <c r="R181" s="10">
        <v>0</v>
      </c>
      <c r="S181" s="10">
        <v>0</v>
      </c>
      <c r="T181" s="10">
        <v>0</v>
      </c>
      <c r="U181" s="10">
        <v>2</v>
      </c>
      <c r="V181" s="10">
        <v>2</v>
      </c>
      <c r="W181" s="10">
        <v>0</v>
      </c>
      <c r="X181" s="10">
        <v>0</v>
      </c>
      <c r="Y181" s="10">
        <v>0</v>
      </c>
      <c r="Z181" s="10">
        <v>0</v>
      </c>
      <c r="AA181" s="10">
        <v>0</v>
      </c>
      <c r="AB181" s="10">
        <v>0</v>
      </c>
      <c r="AC181" s="10">
        <v>0</v>
      </c>
      <c r="AD181" s="12">
        <v>104.94999694824219</v>
      </c>
      <c r="AE181" s="10">
        <f t="shared" ref="AE181:AE212" si="30">SUM(J181:AC181)</f>
        <v>8</v>
      </c>
      <c r="AF181" s="12">
        <f t="shared" ref="AF181:AF212" si="31">AD181+AE181</f>
        <v>112.94999694824219</v>
      </c>
      <c r="AG181" s="10">
        <v>0</v>
      </c>
      <c r="AH181" s="10">
        <v>0</v>
      </c>
      <c r="AI181" s="10">
        <v>0</v>
      </c>
      <c r="AJ181" s="10">
        <v>0</v>
      </c>
      <c r="AK181" s="10">
        <v>0</v>
      </c>
      <c r="AL181" s="10">
        <v>0</v>
      </c>
      <c r="AM181" s="10">
        <v>0</v>
      </c>
      <c r="AN181" s="10">
        <v>0</v>
      </c>
      <c r="AO181" s="10">
        <v>0</v>
      </c>
      <c r="AP181" s="10">
        <v>0</v>
      </c>
      <c r="AQ181" s="10">
        <v>0</v>
      </c>
      <c r="AR181" s="10">
        <v>0</v>
      </c>
      <c r="AS181" s="10">
        <v>0</v>
      </c>
      <c r="AT181" s="10">
        <v>0</v>
      </c>
      <c r="AU181" s="10">
        <v>0</v>
      </c>
      <c r="AV181" s="10">
        <v>0</v>
      </c>
      <c r="AW181" s="10">
        <v>0</v>
      </c>
      <c r="AX181" s="10">
        <v>0</v>
      </c>
      <c r="AY181" s="10">
        <v>0</v>
      </c>
      <c r="AZ181" s="10">
        <v>0</v>
      </c>
      <c r="BA181" s="12">
        <v>96.720001220703125</v>
      </c>
      <c r="BB181" s="10">
        <f t="shared" ref="BB181:BB212" si="32">SUM(AG181:AZ181)</f>
        <v>0</v>
      </c>
      <c r="BC181" s="12">
        <f t="shared" ref="BC181:BC212" si="33">BA181+BB181</f>
        <v>96.720001220703125</v>
      </c>
      <c r="BD181" s="12">
        <f t="shared" ref="BD181:BD212" si="34">MIN(BC181,AF181)</f>
        <v>96.720001220703125</v>
      </c>
      <c r="BE181" s="12">
        <f t="shared" ref="BE181:BE212" si="35">IF( AND(ISNUMBER(BD$181),ISNUMBER(BD181)),(BD181-BD$181)/BD$181*100,"")</f>
        <v>0</v>
      </c>
    </row>
    <row r="182" spans="1:57" ht="45" x14ac:dyDescent="0.25">
      <c r="A182" s="4">
        <v>2</v>
      </c>
      <c r="B182" s="8" t="s">
        <v>32</v>
      </c>
      <c r="C182" s="8">
        <v>1997</v>
      </c>
      <c r="D182" s="8">
        <v>1997</v>
      </c>
      <c r="E182" s="8">
        <v>1997</v>
      </c>
      <c r="F182" s="8" t="s">
        <v>33</v>
      </c>
      <c r="G182" s="8" t="s">
        <v>34</v>
      </c>
      <c r="H182" s="8" t="s">
        <v>35</v>
      </c>
      <c r="I182" s="8" t="s">
        <v>36</v>
      </c>
      <c r="J182" s="4">
        <v>0</v>
      </c>
      <c r="K182" s="4">
        <v>2</v>
      </c>
      <c r="L182" s="4">
        <v>0</v>
      </c>
      <c r="M182" s="4">
        <v>0</v>
      </c>
      <c r="N182" s="4">
        <v>2</v>
      </c>
      <c r="O182" s="4">
        <v>0</v>
      </c>
      <c r="P182" s="4">
        <v>0</v>
      </c>
      <c r="Q182" s="4">
        <v>0</v>
      </c>
      <c r="R182" s="4">
        <v>0</v>
      </c>
      <c r="S182" s="4">
        <v>0</v>
      </c>
      <c r="T182" s="4">
        <v>0</v>
      </c>
      <c r="U182" s="4">
        <v>0</v>
      </c>
      <c r="V182" s="4">
        <v>0</v>
      </c>
      <c r="W182" s="4">
        <v>0</v>
      </c>
      <c r="X182" s="4">
        <v>0</v>
      </c>
      <c r="Y182" s="4">
        <v>0</v>
      </c>
      <c r="Z182" s="4">
        <v>0</v>
      </c>
      <c r="AA182" s="4">
        <v>0</v>
      </c>
      <c r="AB182" s="4">
        <v>0</v>
      </c>
      <c r="AC182" s="4">
        <v>0</v>
      </c>
      <c r="AD182" s="13">
        <v>101.16000366210937</v>
      </c>
      <c r="AE182" s="4">
        <f t="shared" si="30"/>
        <v>4</v>
      </c>
      <c r="AF182" s="13">
        <f t="shared" si="31"/>
        <v>105.16000366210937</v>
      </c>
      <c r="AG182" s="4">
        <v>0</v>
      </c>
      <c r="AH182" s="4">
        <v>0</v>
      </c>
      <c r="AI182" s="4">
        <v>0</v>
      </c>
      <c r="AJ182" s="4">
        <v>0</v>
      </c>
      <c r="AK182" s="4">
        <v>0</v>
      </c>
      <c r="AL182" s="4">
        <v>0</v>
      </c>
      <c r="AM182" s="4">
        <v>0</v>
      </c>
      <c r="AN182" s="4">
        <v>0</v>
      </c>
      <c r="AO182" s="4">
        <v>0</v>
      </c>
      <c r="AP182" s="4">
        <v>0</v>
      </c>
      <c r="AQ182" s="4">
        <v>0</v>
      </c>
      <c r="AR182" s="4">
        <v>0</v>
      </c>
      <c r="AS182" s="4">
        <v>0</v>
      </c>
      <c r="AT182" s="4">
        <v>0</v>
      </c>
      <c r="AU182" s="4">
        <v>0</v>
      </c>
      <c r="AV182" s="4">
        <v>0</v>
      </c>
      <c r="AW182" s="4">
        <v>0</v>
      </c>
      <c r="AX182" s="4">
        <v>0</v>
      </c>
      <c r="AY182" s="4">
        <v>0</v>
      </c>
      <c r="AZ182" s="4">
        <v>0</v>
      </c>
      <c r="BA182" s="13">
        <v>100.56999969482422</v>
      </c>
      <c r="BB182" s="4">
        <f t="shared" si="32"/>
        <v>0</v>
      </c>
      <c r="BC182" s="13">
        <f t="shared" si="33"/>
        <v>100.56999969482422</v>
      </c>
      <c r="BD182" s="13">
        <f t="shared" si="34"/>
        <v>100.56999969482422</v>
      </c>
      <c r="BE182" s="13">
        <f t="shared" si="35"/>
        <v>3.980560820440719</v>
      </c>
    </row>
    <row r="183" spans="1:57" ht="60" x14ac:dyDescent="0.25">
      <c r="A183" s="4" t="s">
        <v>455</v>
      </c>
      <c r="B183" s="8" t="s">
        <v>342</v>
      </c>
      <c r="C183" s="8">
        <v>1996</v>
      </c>
      <c r="D183" s="8">
        <v>1996</v>
      </c>
      <c r="E183" s="8">
        <v>1996</v>
      </c>
      <c r="F183" s="8" t="s">
        <v>9</v>
      </c>
      <c r="G183" s="8" t="s">
        <v>16</v>
      </c>
      <c r="H183" s="8" t="s">
        <v>251</v>
      </c>
      <c r="I183" s="8" t="s">
        <v>114</v>
      </c>
      <c r="J183" s="4">
        <v>0</v>
      </c>
      <c r="K183" s="4">
        <v>0</v>
      </c>
      <c r="L183" s="4">
        <v>0</v>
      </c>
      <c r="M183" s="4">
        <v>0</v>
      </c>
      <c r="N183" s="4">
        <v>0</v>
      </c>
      <c r="O183" s="4">
        <v>0</v>
      </c>
      <c r="P183" s="4">
        <v>0</v>
      </c>
      <c r="Q183" s="4">
        <v>0</v>
      </c>
      <c r="R183" s="4">
        <v>0</v>
      </c>
      <c r="S183" s="4">
        <v>0</v>
      </c>
      <c r="T183" s="4">
        <v>0</v>
      </c>
      <c r="U183" s="4">
        <v>2</v>
      </c>
      <c r="V183" s="4">
        <v>2</v>
      </c>
      <c r="W183" s="4">
        <v>0</v>
      </c>
      <c r="X183" s="4">
        <v>0</v>
      </c>
      <c r="Y183" s="4">
        <v>0</v>
      </c>
      <c r="Z183" s="4">
        <v>0</v>
      </c>
      <c r="AA183" s="4">
        <v>0</v>
      </c>
      <c r="AB183" s="4">
        <v>0</v>
      </c>
      <c r="AC183" s="4">
        <v>2</v>
      </c>
      <c r="AD183" s="13">
        <v>102.76000213623047</v>
      </c>
      <c r="AE183" s="4">
        <f t="shared" si="30"/>
        <v>6</v>
      </c>
      <c r="AF183" s="13">
        <f t="shared" si="31"/>
        <v>108.76000213623047</v>
      </c>
      <c r="AG183" s="4">
        <v>0</v>
      </c>
      <c r="AH183" s="4">
        <v>0</v>
      </c>
      <c r="AI183" s="4">
        <v>0</v>
      </c>
      <c r="AJ183" s="4">
        <v>0</v>
      </c>
      <c r="AK183" s="4">
        <v>2</v>
      </c>
      <c r="AL183" s="4">
        <v>0</v>
      </c>
      <c r="AM183" s="4">
        <v>0</v>
      </c>
      <c r="AN183" s="4">
        <v>0</v>
      </c>
      <c r="AO183" s="4">
        <v>0</v>
      </c>
      <c r="AP183" s="4">
        <v>0</v>
      </c>
      <c r="AQ183" s="4">
        <v>0</v>
      </c>
      <c r="AR183" s="4">
        <v>0</v>
      </c>
      <c r="AS183" s="4">
        <v>0</v>
      </c>
      <c r="AT183" s="4">
        <v>0</v>
      </c>
      <c r="AU183" s="4">
        <v>0</v>
      </c>
      <c r="AV183" s="4">
        <v>0</v>
      </c>
      <c r="AW183" s="4">
        <v>0</v>
      </c>
      <c r="AX183" s="4">
        <v>0</v>
      </c>
      <c r="AY183" s="4">
        <v>0</v>
      </c>
      <c r="AZ183" s="4">
        <v>0</v>
      </c>
      <c r="BA183" s="13">
        <v>98.720001220703125</v>
      </c>
      <c r="BB183" s="4">
        <f t="shared" si="32"/>
        <v>2</v>
      </c>
      <c r="BC183" s="13">
        <f t="shared" si="33"/>
        <v>100.72000122070312</v>
      </c>
      <c r="BD183" s="13">
        <f t="shared" si="34"/>
        <v>100.72000122070312</v>
      </c>
      <c r="BE183" s="13">
        <f t="shared" si="35"/>
        <v>4.1356492447435906</v>
      </c>
    </row>
    <row r="184" spans="1:57" ht="45" x14ac:dyDescent="0.25">
      <c r="A184" s="4" t="s">
        <v>455</v>
      </c>
      <c r="B184" s="8" t="s">
        <v>109</v>
      </c>
      <c r="C184" s="8">
        <v>1994</v>
      </c>
      <c r="D184" s="8">
        <v>1994</v>
      </c>
      <c r="E184" s="8">
        <v>1994</v>
      </c>
      <c r="F184" s="8" t="s">
        <v>9</v>
      </c>
      <c r="G184" s="8" t="s">
        <v>10</v>
      </c>
      <c r="H184" s="8" t="s">
        <v>11</v>
      </c>
      <c r="I184" s="8" t="s">
        <v>12</v>
      </c>
      <c r="J184" s="4">
        <v>0</v>
      </c>
      <c r="K184" s="4">
        <v>0</v>
      </c>
      <c r="L184" s="4">
        <v>0</v>
      </c>
      <c r="M184" s="4">
        <v>0</v>
      </c>
      <c r="N184" s="4">
        <v>0</v>
      </c>
      <c r="O184" s="4">
        <v>0</v>
      </c>
      <c r="P184" s="4">
        <v>0</v>
      </c>
      <c r="Q184" s="4">
        <v>0</v>
      </c>
      <c r="R184" s="4">
        <v>0</v>
      </c>
      <c r="S184" s="4">
        <v>0</v>
      </c>
      <c r="T184" s="4">
        <v>0</v>
      </c>
      <c r="U184" s="4">
        <v>0</v>
      </c>
      <c r="V184" s="4">
        <v>0</v>
      </c>
      <c r="W184" s="4">
        <v>0</v>
      </c>
      <c r="X184" s="4">
        <v>0</v>
      </c>
      <c r="Y184" s="4">
        <v>0</v>
      </c>
      <c r="Z184" s="4">
        <v>0</v>
      </c>
      <c r="AA184" s="4">
        <v>0</v>
      </c>
      <c r="AB184" s="4">
        <v>0</v>
      </c>
      <c r="AC184" s="4">
        <v>0</v>
      </c>
      <c r="AD184" s="13">
        <v>104.41999816894531</v>
      </c>
      <c r="AE184" s="4">
        <f t="shared" si="30"/>
        <v>0</v>
      </c>
      <c r="AF184" s="13">
        <f t="shared" si="31"/>
        <v>104.41999816894531</v>
      </c>
      <c r="AG184" s="4">
        <v>0</v>
      </c>
      <c r="AH184" s="4">
        <v>0</v>
      </c>
      <c r="AI184" s="4">
        <v>0</v>
      </c>
      <c r="AJ184" s="4">
        <v>0</v>
      </c>
      <c r="AK184" s="4">
        <v>0</v>
      </c>
      <c r="AL184" s="4">
        <v>0</v>
      </c>
      <c r="AM184" s="4">
        <v>0</v>
      </c>
      <c r="AN184" s="4">
        <v>0</v>
      </c>
      <c r="AO184" s="4">
        <v>0</v>
      </c>
      <c r="AP184" s="4">
        <v>0</v>
      </c>
      <c r="AQ184" s="4">
        <v>0</v>
      </c>
      <c r="AR184" s="4">
        <v>0</v>
      </c>
      <c r="AS184" s="4">
        <v>0</v>
      </c>
      <c r="AT184" s="4">
        <v>0</v>
      </c>
      <c r="AU184" s="4">
        <v>0</v>
      </c>
      <c r="AV184" s="4">
        <v>0</v>
      </c>
      <c r="AW184" s="4">
        <v>0</v>
      </c>
      <c r="AX184" s="4">
        <v>0</v>
      </c>
      <c r="AY184" s="4">
        <v>0</v>
      </c>
      <c r="AZ184" s="4">
        <v>0</v>
      </c>
      <c r="BA184" s="13">
        <v>100.97000122070312</v>
      </c>
      <c r="BB184" s="4">
        <f t="shared" si="32"/>
        <v>0</v>
      </c>
      <c r="BC184" s="13">
        <f t="shared" si="33"/>
        <v>100.97000122070312</v>
      </c>
      <c r="BD184" s="13">
        <f t="shared" si="34"/>
        <v>100.97000122070312</v>
      </c>
      <c r="BE184" s="13">
        <f t="shared" si="35"/>
        <v>4.394127322540065</v>
      </c>
    </row>
    <row r="185" spans="1:57" ht="75" x14ac:dyDescent="0.25">
      <c r="A185" s="4" t="s">
        <v>455</v>
      </c>
      <c r="B185" s="8" t="s">
        <v>280</v>
      </c>
      <c r="C185" s="8">
        <v>1995</v>
      </c>
      <c r="D185" s="8">
        <v>1995</v>
      </c>
      <c r="E185" s="8">
        <v>1995</v>
      </c>
      <c r="F185" s="8" t="s">
        <v>9</v>
      </c>
      <c r="G185" s="8" t="s">
        <v>91</v>
      </c>
      <c r="H185" s="8" t="s">
        <v>92</v>
      </c>
      <c r="I185" s="8" t="s">
        <v>93</v>
      </c>
      <c r="J185" s="4">
        <v>0</v>
      </c>
      <c r="K185" s="4">
        <v>0</v>
      </c>
      <c r="L185" s="4">
        <v>0</v>
      </c>
      <c r="M185" s="4">
        <v>0</v>
      </c>
      <c r="N185" s="4">
        <v>2</v>
      </c>
      <c r="O185" s="4">
        <v>0</v>
      </c>
      <c r="P185" s="4">
        <v>0</v>
      </c>
      <c r="Q185" s="4">
        <v>0</v>
      </c>
      <c r="R185" s="4">
        <v>0</v>
      </c>
      <c r="S185" s="4">
        <v>0</v>
      </c>
      <c r="T185" s="4">
        <v>0</v>
      </c>
      <c r="U185" s="4">
        <v>0</v>
      </c>
      <c r="V185" s="4">
        <v>0</v>
      </c>
      <c r="W185" s="4">
        <v>0</v>
      </c>
      <c r="X185" s="4">
        <v>0</v>
      </c>
      <c r="Y185" s="4">
        <v>0</v>
      </c>
      <c r="Z185" s="4">
        <v>0</v>
      </c>
      <c r="AA185" s="4">
        <v>0</v>
      </c>
      <c r="AB185" s="4">
        <v>0</v>
      </c>
      <c r="AC185" s="4">
        <v>0</v>
      </c>
      <c r="AD185" s="13">
        <v>105.26000213623047</v>
      </c>
      <c r="AE185" s="4">
        <f t="shared" si="30"/>
        <v>2</v>
      </c>
      <c r="AF185" s="13">
        <f t="shared" si="31"/>
        <v>107.26000213623047</v>
      </c>
      <c r="AG185" s="4">
        <v>0</v>
      </c>
      <c r="AH185" s="4">
        <v>0</v>
      </c>
      <c r="AI185" s="4">
        <v>0</v>
      </c>
      <c r="AJ185" s="4">
        <v>0</v>
      </c>
      <c r="AK185" s="4">
        <v>0</v>
      </c>
      <c r="AL185" s="4">
        <v>0</v>
      </c>
      <c r="AM185" s="4">
        <v>0</v>
      </c>
      <c r="AN185" s="4">
        <v>0</v>
      </c>
      <c r="AO185" s="4">
        <v>0</v>
      </c>
      <c r="AP185" s="4">
        <v>0</v>
      </c>
      <c r="AQ185" s="4">
        <v>0</v>
      </c>
      <c r="AR185" s="4">
        <v>2</v>
      </c>
      <c r="AS185" s="4">
        <v>0</v>
      </c>
      <c r="AT185" s="4">
        <v>0</v>
      </c>
      <c r="AU185" s="4">
        <v>0</v>
      </c>
      <c r="AV185" s="4">
        <v>0</v>
      </c>
      <c r="AW185" s="4">
        <v>0</v>
      </c>
      <c r="AX185" s="4">
        <v>0</v>
      </c>
      <c r="AY185" s="4">
        <v>0</v>
      </c>
      <c r="AZ185" s="4">
        <v>2</v>
      </c>
      <c r="BA185" s="13">
        <v>99.620002746582031</v>
      </c>
      <c r="BB185" s="4">
        <f t="shared" si="32"/>
        <v>4</v>
      </c>
      <c r="BC185" s="13">
        <f t="shared" si="33"/>
        <v>103.62000274658203</v>
      </c>
      <c r="BD185" s="13">
        <f t="shared" si="34"/>
        <v>103.62000274658203</v>
      </c>
      <c r="BE185" s="13">
        <f t="shared" si="35"/>
        <v>7.1339965248076798</v>
      </c>
    </row>
    <row r="186" spans="1:57" ht="75" x14ac:dyDescent="0.25">
      <c r="A186" s="4">
        <v>3</v>
      </c>
      <c r="B186" s="8" t="s">
        <v>334</v>
      </c>
      <c r="C186" s="8">
        <v>1999</v>
      </c>
      <c r="D186" s="8">
        <v>1999</v>
      </c>
      <c r="E186" s="8">
        <v>1999</v>
      </c>
      <c r="F186" s="8" t="s">
        <v>33</v>
      </c>
      <c r="G186" s="8" t="s">
        <v>21</v>
      </c>
      <c r="H186" s="8" t="s">
        <v>22</v>
      </c>
      <c r="I186" s="8" t="s">
        <v>23</v>
      </c>
      <c r="J186" s="4">
        <v>0</v>
      </c>
      <c r="K186" s="4">
        <v>0</v>
      </c>
      <c r="L186" s="4">
        <v>0</v>
      </c>
      <c r="M186" s="4">
        <v>0</v>
      </c>
      <c r="N186" s="4">
        <v>0</v>
      </c>
      <c r="O186" s="4">
        <v>0</v>
      </c>
      <c r="P186" s="4">
        <v>0</v>
      </c>
      <c r="Q186" s="4">
        <v>0</v>
      </c>
      <c r="R186" s="4">
        <v>0</v>
      </c>
      <c r="S186" s="4">
        <v>0</v>
      </c>
      <c r="T186" s="4">
        <v>0</v>
      </c>
      <c r="U186" s="4">
        <v>0</v>
      </c>
      <c r="V186" s="4">
        <v>0</v>
      </c>
      <c r="W186" s="4">
        <v>0</v>
      </c>
      <c r="X186" s="4">
        <v>0</v>
      </c>
      <c r="Y186" s="4">
        <v>0</v>
      </c>
      <c r="Z186" s="4">
        <v>0</v>
      </c>
      <c r="AA186" s="4">
        <v>0</v>
      </c>
      <c r="AB186" s="4">
        <v>0</v>
      </c>
      <c r="AC186" s="4">
        <v>0</v>
      </c>
      <c r="AD186" s="13">
        <v>104.30999755859375</v>
      </c>
      <c r="AE186" s="4">
        <f t="shared" si="30"/>
        <v>0</v>
      </c>
      <c r="AF186" s="13">
        <f t="shared" si="31"/>
        <v>104.30999755859375</v>
      </c>
      <c r="AG186" s="4">
        <v>0</v>
      </c>
      <c r="AH186" s="4">
        <v>0</v>
      </c>
      <c r="AI186" s="4">
        <v>0</v>
      </c>
      <c r="AJ186" s="4">
        <v>0</v>
      </c>
      <c r="AK186" s="4">
        <v>0</v>
      </c>
      <c r="AL186" s="4">
        <v>0</v>
      </c>
      <c r="AM186" s="4">
        <v>0</v>
      </c>
      <c r="AN186" s="4">
        <v>0</v>
      </c>
      <c r="AO186" s="4">
        <v>0</v>
      </c>
      <c r="AP186" s="4">
        <v>0</v>
      </c>
      <c r="AQ186" s="4">
        <v>0</v>
      </c>
      <c r="AR186" s="4">
        <v>2</v>
      </c>
      <c r="AS186" s="4">
        <v>0</v>
      </c>
      <c r="AT186" s="4">
        <v>0</v>
      </c>
      <c r="AU186" s="4">
        <v>0</v>
      </c>
      <c r="AV186" s="4">
        <v>0</v>
      </c>
      <c r="AW186" s="4">
        <v>0</v>
      </c>
      <c r="AX186" s="4">
        <v>0</v>
      </c>
      <c r="AY186" s="4">
        <v>0</v>
      </c>
      <c r="AZ186" s="4">
        <v>0</v>
      </c>
      <c r="BA186" s="13">
        <v>105.75</v>
      </c>
      <c r="BB186" s="4">
        <f t="shared" si="32"/>
        <v>2</v>
      </c>
      <c r="BC186" s="13">
        <f t="shared" si="33"/>
        <v>107.75</v>
      </c>
      <c r="BD186" s="13">
        <f t="shared" si="34"/>
        <v>104.30999755859375</v>
      </c>
      <c r="BE186" s="13">
        <f t="shared" si="35"/>
        <v>7.8473906556009947</v>
      </c>
    </row>
    <row r="187" spans="1:57" ht="45" x14ac:dyDescent="0.25">
      <c r="A187" s="4">
        <v>4</v>
      </c>
      <c r="B187" s="8" t="s">
        <v>68</v>
      </c>
      <c r="C187" s="8">
        <v>1998</v>
      </c>
      <c r="D187" s="8">
        <v>1998</v>
      </c>
      <c r="E187" s="8">
        <v>1998</v>
      </c>
      <c r="F187" s="8" t="s">
        <v>33</v>
      </c>
      <c r="G187" s="8" t="s">
        <v>34</v>
      </c>
      <c r="H187" s="8" t="s">
        <v>35</v>
      </c>
      <c r="I187" s="8" t="s">
        <v>69</v>
      </c>
      <c r="J187" s="4">
        <v>0</v>
      </c>
      <c r="K187" s="4">
        <v>0</v>
      </c>
      <c r="L187" s="4">
        <v>0</v>
      </c>
      <c r="M187" s="4">
        <v>0</v>
      </c>
      <c r="N187" s="4">
        <v>0</v>
      </c>
      <c r="O187" s="4">
        <v>0</v>
      </c>
      <c r="P187" s="4">
        <v>0</v>
      </c>
      <c r="Q187" s="4">
        <v>0</v>
      </c>
      <c r="R187" s="4">
        <v>0</v>
      </c>
      <c r="S187" s="4">
        <v>0</v>
      </c>
      <c r="T187" s="4">
        <v>0</v>
      </c>
      <c r="U187" s="4">
        <v>0</v>
      </c>
      <c r="V187" s="4">
        <v>0</v>
      </c>
      <c r="W187" s="4">
        <v>0</v>
      </c>
      <c r="X187" s="4">
        <v>0</v>
      </c>
      <c r="Y187" s="4">
        <v>0</v>
      </c>
      <c r="Z187" s="4">
        <v>0</v>
      </c>
      <c r="AA187" s="4">
        <v>0</v>
      </c>
      <c r="AB187" s="4">
        <v>0</v>
      </c>
      <c r="AC187" s="4">
        <v>0</v>
      </c>
      <c r="AD187" s="13">
        <v>104.55000305175781</v>
      </c>
      <c r="AE187" s="4">
        <f t="shared" si="30"/>
        <v>0</v>
      </c>
      <c r="AF187" s="13">
        <f t="shared" si="31"/>
        <v>104.55000305175781</v>
      </c>
      <c r="AG187" s="4">
        <v>0</v>
      </c>
      <c r="AH187" s="4">
        <v>2</v>
      </c>
      <c r="AI187" s="4">
        <v>0</v>
      </c>
      <c r="AJ187" s="4">
        <v>0</v>
      </c>
      <c r="AK187" s="4">
        <v>0</v>
      </c>
      <c r="AL187" s="4">
        <v>0</v>
      </c>
      <c r="AM187" s="4">
        <v>0</v>
      </c>
      <c r="AN187" s="4">
        <v>0</v>
      </c>
      <c r="AO187" s="4">
        <v>0</v>
      </c>
      <c r="AP187" s="4">
        <v>0</v>
      </c>
      <c r="AQ187" s="4">
        <v>0</v>
      </c>
      <c r="AR187" s="4">
        <v>0</v>
      </c>
      <c r="AS187" s="4">
        <v>0</v>
      </c>
      <c r="AT187" s="4">
        <v>0</v>
      </c>
      <c r="AU187" s="4">
        <v>0</v>
      </c>
      <c r="AV187" s="4">
        <v>0</v>
      </c>
      <c r="AW187" s="4">
        <v>0</v>
      </c>
      <c r="AX187" s="4">
        <v>0</v>
      </c>
      <c r="AY187" s="4">
        <v>0</v>
      </c>
      <c r="AZ187" s="4">
        <v>0</v>
      </c>
      <c r="BA187" s="13">
        <v>102.80000305175781</v>
      </c>
      <c r="BB187" s="4">
        <f t="shared" si="32"/>
        <v>2</v>
      </c>
      <c r="BC187" s="13">
        <f t="shared" si="33"/>
        <v>104.80000305175781</v>
      </c>
      <c r="BD187" s="13">
        <f t="shared" si="34"/>
        <v>104.55000305175781</v>
      </c>
      <c r="BE187" s="13">
        <f t="shared" si="35"/>
        <v>8.0955352897355617</v>
      </c>
    </row>
    <row r="188" spans="1:57" ht="75" x14ac:dyDescent="0.25">
      <c r="A188" s="4" t="s">
        <v>455</v>
      </c>
      <c r="B188" s="8" t="s">
        <v>205</v>
      </c>
      <c r="C188" s="8">
        <v>1995</v>
      </c>
      <c r="D188" s="8">
        <v>1995</v>
      </c>
      <c r="E188" s="8">
        <v>1995</v>
      </c>
      <c r="F188" s="8" t="s">
        <v>33</v>
      </c>
      <c r="G188" s="8" t="s">
        <v>61</v>
      </c>
      <c r="H188" s="8" t="s">
        <v>62</v>
      </c>
      <c r="I188" s="8" t="s">
        <v>206</v>
      </c>
      <c r="J188" s="4">
        <v>0</v>
      </c>
      <c r="K188" s="4">
        <v>0</v>
      </c>
      <c r="L188" s="4">
        <v>0</v>
      </c>
      <c r="M188" s="4">
        <v>0</v>
      </c>
      <c r="N188" s="4">
        <v>0</v>
      </c>
      <c r="O188" s="4">
        <v>0</v>
      </c>
      <c r="P188" s="4">
        <v>0</v>
      </c>
      <c r="Q188" s="4">
        <v>2</v>
      </c>
      <c r="R188" s="4">
        <v>0</v>
      </c>
      <c r="S188" s="4">
        <v>0</v>
      </c>
      <c r="T188" s="4">
        <v>0</v>
      </c>
      <c r="U188" s="4">
        <v>2</v>
      </c>
      <c r="V188" s="4">
        <v>0</v>
      </c>
      <c r="W188" s="4">
        <v>0</v>
      </c>
      <c r="X188" s="4">
        <v>0</v>
      </c>
      <c r="Y188" s="4">
        <v>0</v>
      </c>
      <c r="Z188" s="4">
        <v>0</v>
      </c>
      <c r="AA188" s="4">
        <v>0</v>
      </c>
      <c r="AB188" s="4">
        <v>0</v>
      </c>
      <c r="AC188" s="4">
        <v>0</v>
      </c>
      <c r="AD188" s="13">
        <v>107.08000183105469</v>
      </c>
      <c r="AE188" s="4">
        <f t="shared" si="30"/>
        <v>4</v>
      </c>
      <c r="AF188" s="13">
        <f t="shared" si="31"/>
        <v>111.08000183105469</v>
      </c>
      <c r="AG188" s="4">
        <v>0</v>
      </c>
      <c r="AH188" s="4">
        <v>2</v>
      </c>
      <c r="AI188" s="4">
        <v>0</v>
      </c>
      <c r="AJ188" s="4">
        <v>0</v>
      </c>
      <c r="AK188" s="4">
        <v>0</v>
      </c>
      <c r="AL188" s="4">
        <v>0</v>
      </c>
      <c r="AM188" s="4">
        <v>0</v>
      </c>
      <c r="AN188" s="4">
        <v>0</v>
      </c>
      <c r="AO188" s="4">
        <v>0</v>
      </c>
      <c r="AP188" s="4">
        <v>0</v>
      </c>
      <c r="AQ188" s="4">
        <v>0</v>
      </c>
      <c r="AR188" s="4">
        <v>0</v>
      </c>
      <c r="AS188" s="4">
        <v>0</v>
      </c>
      <c r="AT188" s="4">
        <v>0</v>
      </c>
      <c r="AU188" s="4">
        <v>0</v>
      </c>
      <c r="AV188" s="4">
        <v>0</v>
      </c>
      <c r="AW188" s="4">
        <v>0</v>
      </c>
      <c r="AX188" s="4">
        <v>0</v>
      </c>
      <c r="AY188" s="4">
        <v>0</v>
      </c>
      <c r="AZ188" s="4">
        <v>0</v>
      </c>
      <c r="BA188" s="13">
        <v>102.58000183105469</v>
      </c>
      <c r="BB188" s="4">
        <f t="shared" si="32"/>
        <v>2</v>
      </c>
      <c r="BC188" s="13">
        <f t="shared" si="33"/>
        <v>104.58000183105469</v>
      </c>
      <c r="BD188" s="13">
        <f t="shared" si="34"/>
        <v>104.58000183105469</v>
      </c>
      <c r="BE188" s="13">
        <f t="shared" si="35"/>
        <v>8.1265513969711485</v>
      </c>
    </row>
    <row r="189" spans="1:57" ht="75" x14ac:dyDescent="0.25">
      <c r="A189" s="4">
        <v>5</v>
      </c>
      <c r="B189" s="8" t="s">
        <v>207</v>
      </c>
      <c r="C189" s="8">
        <v>1999</v>
      </c>
      <c r="D189" s="8">
        <v>1999</v>
      </c>
      <c r="E189" s="8">
        <v>1999</v>
      </c>
      <c r="F189" s="8">
        <v>1</v>
      </c>
      <c r="G189" s="8" t="s">
        <v>208</v>
      </c>
      <c r="H189" s="8" t="s">
        <v>162</v>
      </c>
      <c r="I189" s="8" t="s">
        <v>163</v>
      </c>
      <c r="J189" s="4">
        <v>0</v>
      </c>
      <c r="K189" s="4">
        <v>0</v>
      </c>
      <c r="L189" s="4">
        <v>0</v>
      </c>
      <c r="M189" s="4">
        <v>0</v>
      </c>
      <c r="N189" s="4">
        <v>0</v>
      </c>
      <c r="O189" s="4">
        <v>0</v>
      </c>
      <c r="P189" s="4">
        <v>0</v>
      </c>
      <c r="Q189" s="4">
        <v>2</v>
      </c>
      <c r="R189" s="4">
        <v>0</v>
      </c>
      <c r="S189" s="4">
        <v>0</v>
      </c>
      <c r="T189" s="4">
        <v>2</v>
      </c>
      <c r="U189" s="4">
        <v>2</v>
      </c>
      <c r="V189" s="4">
        <v>0</v>
      </c>
      <c r="W189" s="4">
        <v>0</v>
      </c>
      <c r="X189" s="4">
        <v>0</v>
      </c>
      <c r="Y189" s="4">
        <v>0</v>
      </c>
      <c r="Z189" s="4">
        <v>0</v>
      </c>
      <c r="AA189" s="4">
        <v>0</v>
      </c>
      <c r="AB189" s="4">
        <v>0</v>
      </c>
      <c r="AC189" s="4">
        <v>0</v>
      </c>
      <c r="AD189" s="13">
        <v>111.16000366210937</v>
      </c>
      <c r="AE189" s="4">
        <f t="shared" si="30"/>
        <v>6</v>
      </c>
      <c r="AF189" s="13">
        <f t="shared" si="31"/>
        <v>117.16000366210937</v>
      </c>
      <c r="AG189" s="4">
        <v>0</v>
      </c>
      <c r="AH189" s="4">
        <v>0</v>
      </c>
      <c r="AI189" s="4">
        <v>0</v>
      </c>
      <c r="AJ189" s="4">
        <v>0</v>
      </c>
      <c r="AK189" s="4">
        <v>0</v>
      </c>
      <c r="AL189" s="4">
        <v>0</v>
      </c>
      <c r="AM189" s="4">
        <v>0</v>
      </c>
      <c r="AN189" s="4">
        <v>0</v>
      </c>
      <c r="AO189" s="4">
        <v>0</v>
      </c>
      <c r="AP189" s="4">
        <v>0</v>
      </c>
      <c r="AQ189" s="4">
        <v>0</v>
      </c>
      <c r="AR189" s="4">
        <v>2</v>
      </c>
      <c r="AS189" s="4">
        <v>0</v>
      </c>
      <c r="AT189" s="4">
        <v>0</v>
      </c>
      <c r="AU189" s="4">
        <v>0</v>
      </c>
      <c r="AV189" s="4">
        <v>0</v>
      </c>
      <c r="AW189" s="4">
        <v>0</v>
      </c>
      <c r="AX189" s="4">
        <v>0</v>
      </c>
      <c r="AY189" s="4">
        <v>0</v>
      </c>
      <c r="AZ189" s="4">
        <v>0</v>
      </c>
      <c r="BA189" s="13">
        <v>102.83000183105469</v>
      </c>
      <c r="BB189" s="4">
        <f t="shared" si="32"/>
        <v>2</v>
      </c>
      <c r="BC189" s="13">
        <f t="shared" si="33"/>
        <v>104.83000183105469</v>
      </c>
      <c r="BD189" s="13">
        <f t="shared" si="34"/>
        <v>104.83000183105469</v>
      </c>
      <c r="BE189" s="13">
        <f t="shared" si="35"/>
        <v>8.3850294747676237</v>
      </c>
    </row>
    <row r="190" spans="1:57" ht="45" x14ac:dyDescent="0.25">
      <c r="A190" s="4" t="s">
        <v>455</v>
      </c>
      <c r="B190" s="8" t="s">
        <v>8</v>
      </c>
      <c r="C190" s="8">
        <v>1995</v>
      </c>
      <c r="D190" s="8">
        <v>1995</v>
      </c>
      <c r="E190" s="8">
        <v>1995</v>
      </c>
      <c r="F190" s="8" t="s">
        <v>9</v>
      </c>
      <c r="G190" s="8" t="s">
        <v>10</v>
      </c>
      <c r="H190" s="8" t="s">
        <v>11</v>
      </c>
      <c r="I190" s="8" t="s">
        <v>12</v>
      </c>
      <c r="J190" s="4">
        <v>0</v>
      </c>
      <c r="K190" s="4">
        <v>0</v>
      </c>
      <c r="L190" s="4">
        <v>0</v>
      </c>
      <c r="M190" s="4">
        <v>0</v>
      </c>
      <c r="N190" s="4">
        <v>2</v>
      </c>
      <c r="O190" s="4">
        <v>0</v>
      </c>
      <c r="P190" s="4">
        <v>2</v>
      </c>
      <c r="Q190" s="4">
        <v>0</v>
      </c>
      <c r="R190" s="4">
        <v>0</v>
      </c>
      <c r="S190" s="4">
        <v>0</v>
      </c>
      <c r="T190" s="4">
        <v>0</v>
      </c>
      <c r="U190" s="4">
        <v>0</v>
      </c>
      <c r="V190" s="4">
        <v>0</v>
      </c>
      <c r="W190" s="4">
        <v>0</v>
      </c>
      <c r="X190" s="4">
        <v>2</v>
      </c>
      <c r="Y190" s="4">
        <v>0</v>
      </c>
      <c r="Z190" s="4">
        <v>0</v>
      </c>
      <c r="AA190" s="4">
        <v>0</v>
      </c>
      <c r="AB190" s="4">
        <v>0</v>
      </c>
      <c r="AC190" s="4">
        <v>0</v>
      </c>
      <c r="AD190" s="13">
        <v>106.30000305175781</v>
      </c>
      <c r="AE190" s="4">
        <f t="shared" si="30"/>
        <v>6</v>
      </c>
      <c r="AF190" s="13">
        <f t="shared" si="31"/>
        <v>112.30000305175781</v>
      </c>
      <c r="AG190" s="4">
        <v>0</v>
      </c>
      <c r="AH190" s="4">
        <v>0</v>
      </c>
      <c r="AI190" s="4">
        <v>0</v>
      </c>
      <c r="AJ190" s="4">
        <v>0</v>
      </c>
      <c r="AK190" s="4">
        <v>0</v>
      </c>
      <c r="AL190" s="4">
        <v>0</v>
      </c>
      <c r="AM190" s="4">
        <v>0</v>
      </c>
      <c r="AN190" s="4">
        <v>0</v>
      </c>
      <c r="AO190" s="4">
        <v>0</v>
      </c>
      <c r="AP190" s="4">
        <v>0</v>
      </c>
      <c r="AQ190" s="4">
        <v>0</v>
      </c>
      <c r="AR190" s="4">
        <v>2</v>
      </c>
      <c r="AS190" s="4">
        <v>2</v>
      </c>
      <c r="AT190" s="4">
        <v>0</v>
      </c>
      <c r="AU190" s="4">
        <v>0</v>
      </c>
      <c r="AV190" s="4">
        <v>0</v>
      </c>
      <c r="AW190" s="4">
        <v>0</v>
      </c>
      <c r="AX190" s="4">
        <v>0</v>
      </c>
      <c r="AY190" s="4">
        <v>0</v>
      </c>
      <c r="AZ190" s="4">
        <v>0</v>
      </c>
      <c r="BA190" s="13">
        <v>101.25</v>
      </c>
      <c r="BB190" s="4">
        <f t="shared" si="32"/>
        <v>4</v>
      </c>
      <c r="BC190" s="13">
        <f t="shared" si="33"/>
        <v>105.25</v>
      </c>
      <c r="BD190" s="13">
        <f t="shared" si="34"/>
        <v>105.25</v>
      </c>
      <c r="BE190" s="13">
        <f t="shared" si="35"/>
        <v>8.8192707523157168</v>
      </c>
    </row>
    <row r="191" spans="1:57" ht="75" x14ac:dyDescent="0.25">
      <c r="A191" s="4" t="s">
        <v>455</v>
      </c>
      <c r="B191" s="8" t="s">
        <v>90</v>
      </c>
      <c r="C191" s="8">
        <v>1995</v>
      </c>
      <c r="D191" s="8">
        <v>1995</v>
      </c>
      <c r="E191" s="8">
        <v>1995</v>
      </c>
      <c r="F191" s="8" t="s">
        <v>9</v>
      </c>
      <c r="G191" s="8" t="s">
        <v>91</v>
      </c>
      <c r="H191" s="8" t="s">
        <v>92</v>
      </c>
      <c r="I191" s="8" t="s">
        <v>93</v>
      </c>
      <c r="J191" s="4">
        <v>0</v>
      </c>
      <c r="K191" s="4">
        <v>0</v>
      </c>
      <c r="L191" s="4">
        <v>0</v>
      </c>
      <c r="M191" s="4">
        <v>0</v>
      </c>
      <c r="N191" s="4">
        <v>0</v>
      </c>
      <c r="O191" s="4">
        <v>0</v>
      </c>
      <c r="P191" s="4">
        <v>0</v>
      </c>
      <c r="Q191" s="4">
        <v>2</v>
      </c>
      <c r="R191" s="4">
        <v>0</v>
      </c>
      <c r="S191" s="4">
        <v>0</v>
      </c>
      <c r="T191" s="4">
        <v>0</v>
      </c>
      <c r="U191" s="4">
        <v>2</v>
      </c>
      <c r="V191" s="4">
        <v>0</v>
      </c>
      <c r="W191" s="4">
        <v>0</v>
      </c>
      <c r="X191" s="4">
        <v>0</v>
      </c>
      <c r="Y191" s="4">
        <v>0</v>
      </c>
      <c r="Z191" s="4">
        <v>0</v>
      </c>
      <c r="AA191" s="4">
        <v>0</v>
      </c>
      <c r="AB191" s="4">
        <v>0</v>
      </c>
      <c r="AC191" s="4">
        <v>2</v>
      </c>
      <c r="AD191" s="13">
        <v>110.52999877929687</v>
      </c>
      <c r="AE191" s="4">
        <f t="shared" si="30"/>
        <v>6</v>
      </c>
      <c r="AF191" s="13">
        <f t="shared" si="31"/>
        <v>116.52999877929687</v>
      </c>
      <c r="AG191" s="4">
        <v>0</v>
      </c>
      <c r="AH191" s="4">
        <v>2</v>
      </c>
      <c r="AI191" s="4">
        <v>0</v>
      </c>
      <c r="AJ191" s="4">
        <v>0</v>
      </c>
      <c r="AK191" s="4">
        <v>0</v>
      </c>
      <c r="AL191" s="4">
        <v>0</v>
      </c>
      <c r="AM191" s="4">
        <v>0</v>
      </c>
      <c r="AN191" s="4">
        <v>0</v>
      </c>
      <c r="AO191" s="4">
        <v>0</v>
      </c>
      <c r="AP191" s="4">
        <v>0</v>
      </c>
      <c r="AQ191" s="4">
        <v>0</v>
      </c>
      <c r="AR191" s="4">
        <v>0</v>
      </c>
      <c r="AS191" s="4">
        <v>0</v>
      </c>
      <c r="AT191" s="4">
        <v>0</v>
      </c>
      <c r="AU191" s="4">
        <v>0</v>
      </c>
      <c r="AV191" s="4">
        <v>0</v>
      </c>
      <c r="AW191" s="4">
        <v>0</v>
      </c>
      <c r="AX191" s="4">
        <v>0</v>
      </c>
      <c r="AY191" s="4">
        <v>0</v>
      </c>
      <c r="AZ191" s="4">
        <v>0</v>
      </c>
      <c r="BA191" s="13">
        <v>103.94999694824219</v>
      </c>
      <c r="BB191" s="4">
        <f t="shared" si="32"/>
        <v>2</v>
      </c>
      <c r="BC191" s="13">
        <f t="shared" si="33"/>
        <v>105.94999694824219</v>
      </c>
      <c r="BD191" s="13">
        <f t="shared" si="34"/>
        <v>105.94999694824219</v>
      </c>
      <c r="BE191" s="13">
        <f t="shared" si="35"/>
        <v>9.5430062148958719</v>
      </c>
    </row>
    <row r="192" spans="1:57" ht="75" x14ac:dyDescent="0.25">
      <c r="A192" s="4">
        <v>6</v>
      </c>
      <c r="B192" s="8" t="s">
        <v>131</v>
      </c>
      <c r="C192" s="8">
        <v>1997</v>
      </c>
      <c r="D192" s="8">
        <v>1997</v>
      </c>
      <c r="E192" s="8">
        <v>1997</v>
      </c>
      <c r="F192" s="8" t="s">
        <v>33</v>
      </c>
      <c r="G192" s="8" t="s">
        <v>61</v>
      </c>
      <c r="H192" s="8" t="s">
        <v>62</v>
      </c>
      <c r="I192" s="8" t="s">
        <v>63</v>
      </c>
      <c r="J192" s="4">
        <v>0</v>
      </c>
      <c r="K192" s="4">
        <v>0</v>
      </c>
      <c r="L192" s="4">
        <v>0</v>
      </c>
      <c r="M192" s="4">
        <v>0</v>
      </c>
      <c r="N192" s="4">
        <v>0</v>
      </c>
      <c r="O192" s="4">
        <v>0</v>
      </c>
      <c r="P192" s="4">
        <v>0</v>
      </c>
      <c r="Q192" s="4">
        <v>2</v>
      </c>
      <c r="R192" s="4">
        <v>0</v>
      </c>
      <c r="S192" s="4">
        <v>0</v>
      </c>
      <c r="T192" s="4">
        <v>0</v>
      </c>
      <c r="U192" s="4">
        <v>2</v>
      </c>
      <c r="V192" s="4">
        <v>0</v>
      </c>
      <c r="W192" s="4">
        <v>2</v>
      </c>
      <c r="X192" s="4">
        <v>0</v>
      </c>
      <c r="Y192" s="4">
        <v>0</v>
      </c>
      <c r="Z192" s="4">
        <v>0</v>
      </c>
      <c r="AA192" s="4">
        <v>0</v>
      </c>
      <c r="AB192" s="4">
        <v>0</v>
      </c>
      <c r="AC192" s="4">
        <v>0</v>
      </c>
      <c r="AD192" s="13">
        <v>102.40000152587891</v>
      </c>
      <c r="AE192" s="4">
        <f t="shared" si="30"/>
        <v>6</v>
      </c>
      <c r="AF192" s="13">
        <f t="shared" si="31"/>
        <v>108.40000152587891</v>
      </c>
      <c r="AG192" s="4">
        <v>0</v>
      </c>
      <c r="AH192" s="4">
        <v>0</v>
      </c>
      <c r="AI192" s="4">
        <v>0</v>
      </c>
      <c r="AJ192" s="4">
        <v>0</v>
      </c>
      <c r="AK192" s="4">
        <v>0</v>
      </c>
      <c r="AL192" s="4">
        <v>0</v>
      </c>
      <c r="AM192" s="4">
        <v>0</v>
      </c>
      <c r="AN192" s="4">
        <v>0</v>
      </c>
      <c r="AO192" s="4">
        <v>0</v>
      </c>
      <c r="AP192" s="4">
        <v>0</v>
      </c>
      <c r="AQ192" s="4">
        <v>2</v>
      </c>
      <c r="AR192" s="4">
        <v>2</v>
      </c>
      <c r="AS192" s="4">
        <v>2</v>
      </c>
      <c r="AT192" s="4">
        <v>0</v>
      </c>
      <c r="AU192" s="4">
        <v>0</v>
      </c>
      <c r="AV192" s="4">
        <v>0</v>
      </c>
      <c r="AW192" s="4">
        <v>0</v>
      </c>
      <c r="AX192" s="4">
        <v>0</v>
      </c>
      <c r="AY192" s="4">
        <v>0</v>
      </c>
      <c r="AZ192" s="4">
        <v>0</v>
      </c>
      <c r="BA192" s="13">
        <v>100.51000213623047</v>
      </c>
      <c r="BB192" s="4">
        <f t="shared" si="32"/>
        <v>6</v>
      </c>
      <c r="BC192" s="13">
        <f t="shared" si="33"/>
        <v>106.51000213623047</v>
      </c>
      <c r="BD192" s="13">
        <f t="shared" si="34"/>
        <v>106.51000213623047</v>
      </c>
      <c r="BE192" s="13">
        <f t="shared" si="35"/>
        <v>10.12200247308493</v>
      </c>
    </row>
    <row r="193" spans="1:57" ht="30" x14ac:dyDescent="0.25">
      <c r="A193" s="4" t="s">
        <v>455</v>
      </c>
      <c r="B193" s="8" t="s">
        <v>144</v>
      </c>
      <c r="C193" s="8">
        <v>1998</v>
      </c>
      <c r="D193" s="8">
        <v>1998</v>
      </c>
      <c r="E193" s="8">
        <v>1998</v>
      </c>
      <c r="F193" s="8" t="s">
        <v>33</v>
      </c>
      <c r="G193" s="8" t="s">
        <v>145</v>
      </c>
      <c r="H193" s="8" t="s">
        <v>146</v>
      </c>
      <c r="I193" s="8" t="s">
        <v>147</v>
      </c>
      <c r="J193" s="4">
        <v>0</v>
      </c>
      <c r="K193" s="4">
        <v>0</v>
      </c>
      <c r="L193" s="4">
        <v>0</v>
      </c>
      <c r="M193" s="4">
        <v>0</v>
      </c>
      <c r="N193" s="4">
        <v>0</v>
      </c>
      <c r="O193" s="4">
        <v>0</v>
      </c>
      <c r="P193" s="4">
        <v>0</v>
      </c>
      <c r="Q193" s="4">
        <v>0</v>
      </c>
      <c r="R193" s="4">
        <v>0</v>
      </c>
      <c r="S193" s="4">
        <v>0</v>
      </c>
      <c r="T193" s="4">
        <v>0</v>
      </c>
      <c r="U193" s="4">
        <v>2</v>
      </c>
      <c r="V193" s="4">
        <v>0</v>
      </c>
      <c r="W193" s="4">
        <v>0</v>
      </c>
      <c r="X193" s="4">
        <v>0</v>
      </c>
      <c r="Y193" s="4">
        <v>0</v>
      </c>
      <c r="Z193" s="4">
        <v>2</v>
      </c>
      <c r="AA193" s="4">
        <v>0</v>
      </c>
      <c r="AB193" s="4">
        <v>0</v>
      </c>
      <c r="AC193" s="4">
        <v>0</v>
      </c>
      <c r="AD193" s="13">
        <v>103.27999877929687</v>
      </c>
      <c r="AE193" s="4">
        <f t="shared" si="30"/>
        <v>4</v>
      </c>
      <c r="AF193" s="13">
        <f t="shared" si="31"/>
        <v>107.27999877929687</v>
      </c>
      <c r="AG193" s="4">
        <v>0</v>
      </c>
      <c r="AH193" s="4">
        <v>0</v>
      </c>
      <c r="AI193" s="4">
        <v>0</v>
      </c>
      <c r="AJ193" s="4">
        <v>0</v>
      </c>
      <c r="AK193" s="4">
        <v>0</v>
      </c>
      <c r="AL193" s="4">
        <v>0</v>
      </c>
      <c r="AM193" s="4">
        <v>0</v>
      </c>
      <c r="AN193" s="4">
        <v>2</v>
      </c>
      <c r="AO193" s="4">
        <v>0</v>
      </c>
      <c r="AP193" s="4">
        <v>0</v>
      </c>
      <c r="AQ193" s="4">
        <v>0</v>
      </c>
      <c r="AR193" s="4">
        <v>0</v>
      </c>
      <c r="AS193" s="4">
        <v>0</v>
      </c>
      <c r="AT193" s="4">
        <v>0</v>
      </c>
      <c r="AU193" s="4">
        <v>2</v>
      </c>
      <c r="AV193" s="4">
        <v>0</v>
      </c>
      <c r="AW193" s="4">
        <v>0</v>
      </c>
      <c r="AX193" s="4">
        <v>0</v>
      </c>
      <c r="AY193" s="4">
        <v>0</v>
      </c>
      <c r="AZ193" s="4">
        <v>2</v>
      </c>
      <c r="BA193" s="13">
        <v>102.15000152587891</v>
      </c>
      <c r="BB193" s="4">
        <f t="shared" si="32"/>
        <v>6</v>
      </c>
      <c r="BC193" s="13">
        <f t="shared" si="33"/>
        <v>108.15000152587891</v>
      </c>
      <c r="BD193" s="13">
        <f t="shared" si="34"/>
        <v>107.27999877929687</v>
      </c>
      <c r="BE193" s="13">
        <f t="shared" si="35"/>
        <v>10.9181114819231</v>
      </c>
    </row>
    <row r="194" spans="1:57" ht="75" x14ac:dyDescent="0.25">
      <c r="A194" s="4">
        <v>7</v>
      </c>
      <c r="B194" s="8" t="s">
        <v>296</v>
      </c>
      <c r="C194" s="8">
        <v>1998</v>
      </c>
      <c r="D194" s="8">
        <v>1998</v>
      </c>
      <c r="E194" s="8">
        <v>1998</v>
      </c>
      <c r="F194" s="8" t="s">
        <v>33</v>
      </c>
      <c r="G194" s="8" t="s">
        <v>57</v>
      </c>
      <c r="H194" s="8" t="s">
        <v>107</v>
      </c>
      <c r="I194" s="8" t="s">
        <v>108</v>
      </c>
      <c r="J194" s="4">
        <v>0</v>
      </c>
      <c r="K194" s="4">
        <v>0</v>
      </c>
      <c r="L194" s="4">
        <v>0</v>
      </c>
      <c r="M194" s="4">
        <v>0</v>
      </c>
      <c r="N194" s="4">
        <v>0</v>
      </c>
      <c r="O194" s="4">
        <v>0</v>
      </c>
      <c r="P194" s="4">
        <v>0</v>
      </c>
      <c r="Q194" s="4">
        <v>0</v>
      </c>
      <c r="R194" s="4">
        <v>0</v>
      </c>
      <c r="S194" s="4">
        <v>0</v>
      </c>
      <c r="T194" s="4">
        <v>2</v>
      </c>
      <c r="U194" s="4">
        <v>2</v>
      </c>
      <c r="V194" s="4">
        <v>0</v>
      </c>
      <c r="W194" s="4">
        <v>0</v>
      </c>
      <c r="X194" s="4">
        <v>0</v>
      </c>
      <c r="Y194" s="4">
        <v>2</v>
      </c>
      <c r="Z194" s="4">
        <v>0</v>
      </c>
      <c r="AA194" s="4">
        <v>0</v>
      </c>
      <c r="AB194" s="4">
        <v>0</v>
      </c>
      <c r="AC194" s="4">
        <v>2</v>
      </c>
      <c r="AD194" s="13">
        <v>105.76999664306641</v>
      </c>
      <c r="AE194" s="4">
        <f t="shared" si="30"/>
        <v>8</v>
      </c>
      <c r="AF194" s="13">
        <f t="shared" si="31"/>
        <v>113.76999664306641</v>
      </c>
      <c r="AG194" s="4">
        <v>0</v>
      </c>
      <c r="AH194" s="4">
        <v>0</v>
      </c>
      <c r="AI194" s="4">
        <v>0</v>
      </c>
      <c r="AJ194" s="4">
        <v>0</v>
      </c>
      <c r="AK194" s="4">
        <v>0</v>
      </c>
      <c r="AL194" s="4">
        <v>0</v>
      </c>
      <c r="AM194" s="4">
        <v>0</v>
      </c>
      <c r="AN194" s="4">
        <v>2</v>
      </c>
      <c r="AO194" s="4">
        <v>0</v>
      </c>
      <c r="AP194" s="4">
        <v>0</v>
      </c>
      <c r="AQ194" s="4">
        <v>0</v>
      </c>
      <c r="AR194" s="4">
        <v>2</v>
      </c>
      <c r="AS194" s="4">
        <v>0</v>
      </c>
      <c r="AT194" s="4">
        <v>0</v>
      </c>
      <c r="AU194" s="4">
        <v>0</v>
      </c>
      <c r="AV194" s="4">
        <v>0</v>
      </c>
      <c r="AW194" s="4">
        <v>0</v>
      </c>
      <c r="AX194" s="4">
        <v>0</v>
      </c>
      <c r="AY194" s="4">
        <v>0</v>
      </c>
      <c r="AZ194" s="4">
        <v>0</v>
      </c>
      <c r="BA194" s="13">
        <v>103.72000122070312</v>
      </c>
      <c r="BB194" s="4">
        <f t="shared" si="32"/>
        <v>4</v>
      </c>
      <c r="BC194" s="13">
        <f t="shared" si="33"/>
        <v>107.72000122070312</v>
      </c>
      <c r="BD194" s="13">
        <f t="shared" si="34"/>
        <v>107.72000122070312</v>
      </c>
      <c r="BE194" s="13">
        <f t="shared" si="35"/>
        <v>11.373035423044874</v>
      </c>
    </row>
    <row r="195" spans="1:57" ht="60" x14ac:dyDescent="0.25">
      <c r="A195" s="4" t="s">
        <v>455</v>
      </c>
      <c r="B195" s="8" t="s">
        <v>250</v>
      </c>
      <c r="C195" s="8">
        <v>1996</v>
      </c>
      <c r="D195" s="8">
        <v>1996</v>
      </c>
      <c r="E195" s="8">
        <v>1996</v>
      </c>
      <c r="F195" s="8" t="s">
        <v>9</v>
      </c>
      <c r="G195" s="8" t="s">
        <v>16</v>
      </c>
      <c r="H195" s="8" t="s">
        <v>251</v>
      </c>
      <c r="I195" s="8" t="s">
        <v>114</v>
      </c>
      <c r="J195" s="4">
        <v>0</v>
      </c>
      <c r="K195" s="4">
        <v>0</v>
      </c>
      <c r="L195" s="4">
        <v>0</v>
      </c>
      <c r="M195" s="4">
        <v>0</v>
      </c>
      <c r="N195" s="4">
        <v>0</v>
      </c>
      <c r="O195" s="4">
        <v>0</v>
      </c>
      <c r="P195" s="4">
        <v>0</v>
      </c>
      <c r="Q195" s="4">
        <v>0</v>
      </c>
      <c r="R195" s="4">
        <v>0</v>
      </c>
      <c r="S195" s="4">
        <v>0</v>
      </c>
      <c r="T195" s="4">
        <v>0</v>
      </c>
      <c r="U195" s="4">
        <v>2</v>
      </c>
      <c r="V195" s="4">
        <v>50</v>
      </c>
      <c r="W195" s="4">
        <v>0</v>
      </c>
      <c r="X195" s="4">
        <v>0</v>
      </c>
      <c r="Y195" s="4">
        <v>0</v>
      </c>
      <c r="Z195" s="4">
        <v>0</v>
      </c>
      <c r="AA195" s="4">
        <v>0</v>
      </c>
      <c r="AB195" s="4">
        <v>0</v>
      </c>
      <c r="AC195" s="4">
        <v>2</v>
      </c>
      <c r="AD195" s="13">
        <v>103.27999877929687</v>
      </c>
      <c r="AE195" s="4">
        <f t="shared" si="30"/>
        <v>54</v>
      </c>
      <c r="AF195" s="13">
        <f t="shared" si="31"/>
        <v>157.27999877929687</v>
      </c>
      <c r="AG195" s="4">
        <v>0</v>
      </c>
      <c r="AH195" s="4">
        <v>0</v>
      </c>
      <c r="AI195" s="4">
        <v>0</v>
      </c>
      <c r="AJ195" s="4">
        <v>0</v>
      </c>
      <c r="AK195" s="4">
        <v>0</v>
      </c>
      <c r="AL195" s="4">
        <v>0</v>
      </c>
      <c r="AM195" s="4">
        <v>0</v>
      </c>
      <c r="AN195" s="4">
        <v>0</v>
      </c>
      <c r="AO195" s="4">
        <v>0</v>
      </c>
      <c r="AP195" s="4">
        <v>0</v>
      </c>
      <c r="AQ195" s="4">
        <v>0</v>
      </c>
      <c r="AR195" s="4">
        <v>2</v>
      </c>
      <c r="AS195" s="4">
        <v>0</v>
      </c>
      <c r="AT195" s="4">
        <v>0</v>
      </c>
      <c r="AU195" s="4">
        <v>0</v>
      </c>
      <c r="AV195" s="4">
        <v>0</v>
      </c>
      <c r="AW195" s="4">
        <v>0</v>
      </c>
      <c r="AX195" s="4">
        <v>0</v>
      </c>
      <c r="AY195" s="4">
        <v>0</v>
      </c>
      <c r="AZ195" s="4">
        <v>0</v>
      </c>
      <c r="BA195" s="13">
        <v>106.36000061035156</v>
      </c>
      <c r="BB195" s="4">
        <f t="shared" si="32"/>
        <v>2</v>
      </c>
      <c r="BC195" s="13">
        <f t="shared" si="33"/>
        <v>108.36000061035156</v>
      </c>
      <c r="BD195" s="13">
        <f t="shared" si="34"/>
        <v>108.36000061035156</v>
      </c>
      <c r="BE195" s="13">
        <f t="shared" si="35"/>
        <v>12.034738671153852</v>
      </c>
    </row>
    <row r="196" spans="1:57" ht="75" x14ac:dyDescent="0.25">
      <c r="A196" s="4">
        <v>8</v>
      </c>
      <c r="B196" s="8" t="s">
        <v>190</v>
      </c>
      <c r="C196" s="8">
        <v>1998</v>
      </c>
      <c r="D196" s="8">
        <v>1998</v>
      </c>
      <c r="E196" s="8">
        <v>1998</v>
      </c>
      <c r="F196" s="8" t="s">
        <v>33</v>
      </c>
      <c r="G196" s="8" t="s">
        <v>136</v>
      </c>
      <c r="H196" s="8" t="s">
        <v>191</v>
      </c>
      <c r="I196" s="8" t="s">
        <v>192</v>
      </c>
      <c r="J196" s="4">
        <v>0</v>
      </c>
      <c r="K196" s="4">
        <v>0</v>
      </c>
      <c r="L196" s="4">
        <v>0</v>
      </c>
      <c r="M196" s="4">
        <v>0</v>
      </c>
      <c r="N196" s="4">
        <v>2</v>
      </c>
      <c r="O196" s="4">
        <v>0</v>
      </c>
      <c r="P196" s="4">
        <v>0</v>
      </c>
      <c r="Q196" s="4">
        <v>2</v>
      </c>
      <c r="R196" s="4">
        <v>0</v>
      </c>
      <c r="S196" s="4">
        <v>0</v>
      </c>
      <c r="T196" s="4">
        <v>0</v>
      </c>
      <c r="U196" s="4">
        <v>0</v>
      </c>
      <c r="V196" s="4">
        <v>0</v>
      </c>
      <c r="W196" s="4">
        <v>2</v>
      </c>
      <c r="X196" s="4">
        <v>2</v>
      </c>
      <c r="Y196" s="4">
        <v>0</v>
      </c>
      <c r="Z196" s="4">
        <v>0</v>
      </c>
      <c r="AA196" s="4">
        <v>0</v>
      </c>
      <c r="AB196" s="4">
        <v>0</v>
      </c>
      <c r="AC196" s="4">
        <v>0</v>
      </c>
      <c r="AD196" s="13">
        <v>127.75</v>
      </c>
      <c r="AE196" s="4">
        <f t="shared" si="30"/>
        <v>8</v>
      </c>
      <c r="AF196" s="13">
        <f t="shared" si="31"/>
        <v>135.75</v>
      </c>
      <c r="AG196" s="4">
        <v>0</v>
      </c>
      <c r="AH196" s="4">
        <v>0</v>
      </c>
      <c r="AI196" s="4">
        <v>0</v>
      </c>
      <c r="AJ196" s="4">
        <v>0</v>
      </c>
      <c r="AK196" s="4">
        <v>0</v>
      </c>
      <c r="AL196" s="4">
        <v>0</v>
      </c>
      <c r="AM196" s="4">
        <v>0</v>
      </c>
      <c r="AN196" s="4">
        <v>0</v>
      </c>
      <c r="AO196" s="4">
        <v>0</v>
      </c>
      <c r="AP196" s="4">
        <v>0</v>
      </c>
      <c r="AQ196" s="4">
        <v>0</v>
      </c>
      <c r="AR196" s="4">
        <v>2</v>
      </c>
      <c r="AS196" s="4">
        <v>0</v>
      </c>
      <c r="AT196" s="4">
        <v>0</v>
      </c>
      <c r="AU196" s="4">
        <v>0</v>
      </c>
      <c r="AV196" s="4">
        <v>0</v>
      </c>
      <c r="AW196" s="4">
        <v>0</v>
      </c>
      <c r="AX196" s="4">
        <v>0</v>
      </c>
      <c r="AY196" s="4">
        <v>0</v>
      </c>
      <c r="AZ196" s="4">
        <v>2</v>
      </c>
      <c r="BA196" s="13">
        <v>107.59999847412109</v>
      </c>
      <c r="BB196" s="4">
        <f t="shared" si="32"/>
        <v>4</v>
      </c>
      <c r="BC196" s="13">
        <f t="shared" si="33"/>
        <v>111.59999847412109</v>
      </c>
      <c r="BD196" s="13">
        <f t="shared" si="34"/>
        <v>111.59999847412109</v>
      </c>
      <c r="BE196" s="13">
        <f t="shared" si="35"/>
        <v>15.384612350721181</v>
      </c>
    </row>
    <row r="197" spans="1:57" ht="75" x14ac:dyDescent="0.25">
      <c r="A197" s="4">
        <v>9</v>
      </c>
      <c r="B197" s="8" t="s">
        <v>101</v>
      </c>
      <c r="C197" s="8">
        <v>1997</v>
      </c>
      <c r="D197" s="8">
        <v>1997</v>
      </c>
      <c r="E197" s="8">
        <v>1997</v>
      </c>
      <c r="F197" s="8" t="s">
        <v>33</v>
      </c>
      <c r="G197" s="8" t="s">
        <v>21</v>
      </c>
      <c r="H197" s="8" t="s">
        <v>437</v>
      </c>
      <c r="I197" s="8" t="s">
        <v>103</v>
      </c>
      <c r="J197" s="4">
        <v>0</v>
      </c>
      <c r="K197" s="4">
        <v>0</v>
      </c>
      <c r="L197" s="4">
        <v>0</v>
      </c>
      <c r="M197" s="4">
        <v>0</v>
      </c>
      <c r="N197" s="4">
        <v>0</v>
      </c>
      <c r="O197" s="4">
        <v>0</v>
      </c>
      <c r="P197" s="4">
        <v>0</v>
      </c>
      <c r="Q197" s="4">
        <v>2</v>
      </c>
      <c r="R197" s="4">
        <v>0</v>
      </c>
      <c r="S197" s="4">
        <v>0</v>
      </c>
      <c r="T197" s="4">
        <v>0</v>
      </c>
      <c r="U197" s="4">
        <v>2</v>
      </c>
      <c r="V197" s="4">
        <v>0</v>
      </c>
      <c r="W197" s="4">
        <v>0</v>
      </c>
      <c r="X197" s="4">
        <v>0</v>
      </c>
      <c r="Y197" s="4">
        <v>0</v>
      </c>
      <c r="Z197" s="4">
        <v>0</v>
      </c>
      <c r="AA197" s="4">
        <v>0</v>
      </c>
      <c r="AB197" s="4">
        <v>0</v>
      </c>
      <c r="AC197" s="4">
        <v>0</v>
      </c>
      <c r="AD197" s="13">
        <v>124.26999664306641</v>
      </c>
      <c r="AE197" s="4">
        <f t="shared" si="30"/>
        <v>4</v>
      </c>
      <c r="AF197" s="13">
        <f t="shared" si="31"/>
        <v>128.26999664306641</v>
      </c>
      <c r="AG197" s="4">
        <v>0</v>
      </c>
      <c r="AH197" s="4">
        <v>0</v>
      </c>
      <c r="AI197" s="4">
        <v>0</v>
      </c>
      <c r="AJ197" s="4">
        <v>0</v>
      </c>
      <c r="AK197" s="4">
        <v>0</v>
      </c>
      <c r="AL197" s="4">
        <v>0</v>
      </c>
      <c r="AM197" s="4">
        <v>0</v>
      </c>
      <c r="AN197" s="4">
        <v>0</v>
      </c>
      <c r="AO197" s="4">
        <v>0</v>
      </c>
      <c r="AP197" s="4">
        <v>0</v>
      </c>
      <c r="AQ197" s="4">
        <v>0</v>
      </c>
      <c r="AR197" s="4">
        <v>0</v>
      </c>
      <c r="AS197" s="4">
        <v>2</v>
      </c>
      <c r="AT197" s="4">
        <v>0</v>
      </c>
      <c r="AU197" s="4">
        <v>0</v>
      </c>
      <c r="AV197" s="4">
        <v>0</v>
      </c>
      <c r="AW197" s="4">
        <v>0</v>
      </c>
      <c r="AX197" s="4">
        <v>0</v>
      </c>
      <c r="AY197" s="4">
        <v>0</v>
      </c>
      <c r="AZ197" s="4">
        <v>0</v>
      </c>
      <c r="BA197" s="13">
        <v>111.31999969482422</v>
      </c>
      <c r="BB197" s="4">
        <f t="shared" si="32"/>
        <v>2</v>
      </c>
      <c r="BC197" s="13">
        <f t="shared" si="33"/>
        <v>113.31999969482422</v>
      </c>
      <c r="BD197" s="13">
        <f t="shared" si="34"/>
        <v>113.31999969482422</v>
      </c>
      <c r="BE197" s="13">
        <f t="shared" si="35"/>
        <v>17.16294278806091</v>
      </c>
    </row>
    <row r="198" spans="1:57" ht="75" x14ac:dyDescent="0.25">
      <c r="A198" s="4">
        <v>10</v>
      </c>
      <c r="B198" s="8" t="s">
        <v>64</v>
      </c>
      <c r="C198" s="8">
        <v>1998</v>
      </c>
      <c r="D198" s="8">
        <v>1998</v>
      </c>
      <c r="E198" s="8">
        <v>1998</v>
      </c>
      <c r="F198" s="8" t="s">
        <v>33</v>
      </c>
      <c r="G198" s="8" t="s">
        <v>21</v>
      </c>
      <c r="H198" s="8" t="s">
        <v>22</v>
      </c>
      <c r="I198" s="8" t="s">
        <v>23</v>
      </c>
      <c r="J198" s="4">
        <v>0</v>
      </c>
      <c r="K198" s="4">
        <v>0</v>
      </c>
      <c r="L198" s="4">
        <v>0</v>
      </c>
      <c r="M198" s="4">
        <v>0</v>
      </c>
      <c r="N198" s="4">
        <v>0</v>
      </c>
      <c r="O198" s="4">
        <v>0</v>
      </c>
      <c r="P198" s="4">
        <v>0</v>
      </c>
      <c r="Q198" s="4">
        <v>0</v>
      </c>
      <c r="R198" s="4">
        <v>0</v>
      </c>
      <c r="S198" s="4">
        <v>0</v>
      </c>
      <c r="T198" s="4">
        <v>0</v>
      </c>
      <c r="U198" s="4">
        <v>2</v>
      </c>
      <c r="V198" s="4">
        <v>0</v>
      </c>
      <c r="W198" s="4">
        <v>0</v>
      </c>
      <c r="X198" s="4">
        <v>2</v>
      </c>
      <c r="Y198" s="4">
        <v>0</v>
      </c>
      <c r="Z198" s="4">
        <v>0</v>
      </c>
      <c r="AA198" s="4">
        <v>0</v>
      </c>
      <c r="AB198" s="4">
        <v>0</v>
      </c>
      <c r="AC198" s="4">
        <v>0</v>
      </c>
      <c r="AD198" s="13">
        <v>109.44000244140625</v>
      </c>
      <c r="AE198" s="4">
        <f t="shared" si="30"/>
        <v>4</v>
      </c>
      <c r="AF198" s="13">
        <f t="shared" si="31"/>
        <v>113.44000244140625</v>
      </c>
      <c r="AG198" s="4">
        <v>0</v>
      </c>
      <c r="AH198" s="4">
        <v>0</v>
      </c>
      <c r="AI198" s="4">
        <v>0</v>
      </c>
      <c r="AJ198" s="4">
        <v>0</v>
      </c>
      <c r="AK198" s="4">
        <v>0</v>
      </c>
      <c r="AL198" s="4">
        <v>0</v>
      </c>
      <c r="AM198" s="4">
        <v>0</v>
      </c>
      <c r="AN198" s="4">
        <v>0</v>
      </c>
      <c r="AO198" s="4">
        <v>0</v>
      </c>
      <c r="AP198" s="4">
        <v>0</v>
      </c>
      <c r="AQ198" s="4">
        <v>0</v>
      </c>
      <c r="AR198" s="4">
        <v>2</v>
      </c>
      <c r="AS198" s="4">
        <v>0</v>
      </c>
      <c r="AT198" s="4">
        <v>0</v>
      </c>
      <c r="AU198" s="4">
        <v>0</v>
      </c>
      <c r="AV198" s="4">
        <v>0</v>
      </c>
      <c r="AW198" s="4">
        <v>0</v>
      </c>
      <c r="AX198" s="4">
        <v>0</v>
      </c>
      <c r="AY198" s="4">
        <v>0</v>
      </c>
      <c r="AZ198" s="4">
        <v>0</v>
      </c>
      <c r="BA198" s="13">
        <v>114.58999633789062</v>
      </c>
      <c r="BB198" s="4">
        <f t="shared" si="32"/>
        <v>2</v>
      </c>
      <c r="BC198" s="13">
        <f t="shared" si="33"/>
        <v>116.58999633789062</v>
      </c>
      <c r="BD198" s="13">
        <f t="shared" si="34"/>
        <v>113.44000244140625</v>
      </c>
      <c r="BE198" s="13">
        <f t="shared" si="35"/>
        <v>17.287015105128194</v>
      </c>
    </row>
    <row r="199" spans="1:57" ht="75" x14ac:dyDescent="0.25">
      <c r="A199" s="4">
        <v>11</v>
      </c>
      <c r="B199" s="8" t="s">
        <v>219</v>
      </c>
      <c r="C199" s="8">
        <v>1998</v>
      </c>
      <c r="D199" s="8">
        <v>1998</v>
      </c>
      <c r="E199" s="8">
        <v>1998</v>
      </c>
      <c r="F199" s="8">
        <v>1</v>
      </c>
      <c r="G199" s="8" t="s">
        <v>61</v>
      </c>
      <c r="H199" s="8" t="s">
        <v>62</v>
      </c>
      <c r="I199" s="8" t="s">
        <v>63</v>
      </c>
      <c r="J199" s="4">
        <v>0</v>
      </c>
      <c r="K199" s="4">
        <v>0</v>
      </c>
      <c r="L199" s="4">
        <v>0</v>
      </c>
      <c r="M199" s="4">
        <v>0</v>
      </c>
      <c r="N199" s="4">
        <v>0</v>
      </c>
      <c r="O199" s="4">
        <v>0</v>
      </c>
      <c r="P199" s="4">
        <v>2</v>
      </c>
      <c r="Q199" s="4">
        <v>0</v>
      </c>
      <c r="R199" s="4">
        <v>0</v>
      </c>
      <c r="S199" s="4">
        <v>0</v>
      </c>
      <c r="T199" s="4">
        <v>0</v>
      </c>
      <c r="U199" s="4">
        <v>50</v>
      </c>
      <c r="V199" s="4">
        <v>0</v>
      </c>
      <c r="W199" s="4">
        <v>0</v>
      </c>
      <c r="X199" s="4">
        <v>0</v>
      </c>
      <c r="Y199" s="4">
        <v>0</v>
      </c>
      <c r="Z199" s="4">
        <v>0</v>
      </c>
      <c r="AA199" s="4">
        <v>0</v>
      </c>
      <c r="AB199" s="4">
        <v>0</v>
      </c>
      <c r="AC199" s="4">
        <v>0</v>
      </c>
      <c r="AD199" s="13">
        <v>123.83000183105469</v>
      </c>
      <c r="AE199" s="4">
        <f t="shared" si="30"/>
        <v>52</v>
      </c>
      <c r="AF199" s="13">
        <f t="shared" si="31"/>
        <v>175.83000183105469</v>
      </c>
      <c r="AG199" s="4">
        <v>0</v>
      </c>
      <c r="AH199" s="4">
        <v>2</v>
      </c>
      <c r="AI199" s="4">
        <v>0</v>
      </c>
      <c r="AJ199" s="4">
        <v>0</v>
      </c>
      <c r="AK199" s="4">
        <v>0</v>
      </c>
      <c r="AL199" s="4">
        <v>0</v>
      </c>
      <c r="AM199" s="4">
        <v>0</v>
      </c>
      <c r="AN199" s="4">
        <v>0</v>
      </c>
      <c r="AO199" s="4">
        <v>0</v>
      </c>
      <c r="AP199" s="4">
        <v>0</v>
      </c>
      <c r="AQ199" s="4">
        <v>0</v>
      </c>
      <c r="AR199" s="4">
        <v>0</v>
      </c>
      <c r="AS199" s="4">
        <v>0</v>
      </c>
      <c r="AT199" s="4">
        <v>0</v>
      </c>
      <c r="AU199" s="4">
        <v>0</v>
      </c>
      <c r="AV199" s="4">
        <v>0</v>
      </c>
      <c r="AW199" s="4">
        <v>0</v>
      </c>
      <c r="AX199" s="4">
        <v>0</v>
      </c>
      <c r="AY199" s="4">
        <v>0</v>
      </c>
      <c r="AZ199" s="4">
        <v>0</v>
      </c>
      <c r="BA199" s="13">
        <v>113.19999694824219</v>
      </c>
      <c r="BB199" s="4">
        <f t="shared" si="32"/>
        <v>2</v>
      </c>
      <c r="BC199" s="13">
        <f t="shared" si="33"/>
        <v>115.19999694824219</v>
      </c>
      <c r="BD199" s="13">
        <f t="shared" si="34"/>
        <v>115.19999694824219</v>
      </c>
      <c r="BE199" s="13">
        <f t="shared" si="35"/>
        <v>19.106695093365424</v>
      </c>
    </row>
    <row r="200" spans="1:57" ht="45" x14ac:dyDescent="0.25">
      <c r="A200" s="4" t="s">
        <v>455</v>
      </c>
      <c r="B200" s="8" t="s">
        <v>266</v>
      </c>
      <c r="C200" s="8">
        <v>1994</v>
      </c>
      <c r="D200" s="8">
        <v>1994</v>
      </c>
      <c r="E200" s="8">
        <v>1994</v>
      </c>
      <c r="F200" s="8" t="s">
        <v>9</v>
      </c>
      <c r="G200" s="8" t="s">
        <v>10</v>
      </c>
      <c r="H200" s="8" t="s">
        <v>11</v>
      </c>
      <c r="I200" s="8" t="s">
        <v>12</v>
      </c>
      <c r="J200" s="4">
        <v>0</v>
      </c>
      <c r="K200" s="4">
        <v>50</v>
      </c>
      <c r="L200" s="4">
        <v>0</v>
      </c>
      <c r="M200" s="4">
        <v>0</v>
      </c>
      <c r="N200" s="4">
        <v>0</v>
      </c>
      <c r="O200" s="4">
        <v>0</v>
      </c>
      <c r="P200" s="4">
        <v>0</v>
      </c>
      <c r="Q200" s="4">
        <v>0</v>
      </c>
      <c r="R200" s="4">
        <v>0</v>
      </c>
      <c r="S200" s="4">
        <v>0</v>
      </c>
      <c r="T200" s="4">
        <v>0</v>
      </c>
      <c r="U200" s="4">
        <v>0</v>
      </c>
      <c r="V200" s="4">
        <v>0</v>
      </c>
      <c r="W200" s="4">
        <v>0</v>
      </c>
      <c r="X200" s="4">
        <v>0</v>
      </c>
      <c r="Y200" s="4">
        <v>2</v>
      </c>
      <c r="Z200" s="4">
        <v>0</v>
      </c>
      <c r="AA200" s="4">
        <v>0</v>
      </c>
      <c r="AB200" s="4">
        <v>0</v>
      </c>
      <c r="AC200" s="4">
        <v>2</v>
      </c>
      <c r="AD200" s="13">
        <v>97.69000244140625</v>
      </c>
      <c r="AE200" s="4">
        <f t="shared" si="30"/>
        <v>54</v>
      </c>
      <c r="AF200" s="13">
        <f t="shared" si="31"/>
        <v>151.69000244140625</v>
      </c>
      <c r="AG200" s="4">
        <v>0</v>
      </c>
      <c r="AH200" s="4">
        <v>0</v>
      </c>
      <c r="AI200" s="4">
        <v>2</v>
      </c>
      <c r="AJ200" s="4">
        <v>0</v>
      </c>
      <c r="AK200" s="4">
        <v>0</v>
      </c>
      <c r="AL200" s="4">
        <v>2</v>
      </c>
      <c r="AM200" s="4">
        <v>0</v>
      </c>
      <c r="AN200" s="4">
        <v>2</v>
      </c>
      <c r="AO200" s="4">
        <v>0</v>
      </c>
      <c r="AP200" s="4">
        <v>0</v>
      </c>
      <c r="AQ200" s="4">
        <v>0</v>
      </c>
      <c r="AR200" s="4">
        <v>2</v>
      </c>
      <c r="AS200" s="4">
        <v>0</v>
      </c>
      <c r="AT200" s="4">
        <v>0</v>
      </c>
      <c r="AU200" s="4">
        <v>0</v>
      </c>
      <c r="AV200" s="4">
        <v>0</v>
      </c>
      <c r="AW200" s="4">
        <v>0</v>
      </c>
      <c r="AX200" s="4">
        <v>0</v>
      </c>
      <c r="AY200" s="4">
        <v>2</v>
      </c>
      <c r="AZ200" s="4">
        <v>0</v>
      </c>
      <c r="BA200" s="13">
        <v>105.26000213623047</v>
      </c>
      <c r="BB200" s="4">
        <f t="shared" si="32"/>
        <v>10</v>
      </c>
      <c r="BC200" s="13">
        <f t="shared" si="33"/>
        <v>115.26000213623047</v>
      </c>
      <c r="BD200" s="13">
        <f t="shared" si="34"/>
        <v>115.26000213623047</v>
      </c>
      <c r="BE200" s="13">
        <f t="shared" si="35"/>
        <v>19.168735195961535</v>
      </c>
    </row>
    <row r="201" spans="1:57" ht="45" x14ac:dyDescent="0.25">
      <c r="A201" s="4">
        <v>12</v>
      </c>
      <c r="B201" s="8" t="s">
        <v>304</v>
      </c>
      <c r="C201" s="8">
        <v>1998</v>
      </c>
      <c r="D201" s="8">
        <v>1998</v>
      </c>
      <c r="E201" s="8">
        <v>1998</v>
      </c>
      <c r="F201" s="8" t="s">
        <v>33</v>
      </c>
      <c r="G201" s="8" t="s">
        <v>34</v>
      </c>
      <c r="H201" s="8" t="s">
        <v>35</v>
      </c>
      <c r="I201" s="8" t="s">
        <v>69</v>
      </c>
      <c r="J201" s="4">
        <v>0</v>
      </c>
      <c r="K201" s="4">
        <v>50</v>
      </c>
      <c r="L201" s="4">
        <v>0</v>
      </c>
      <c r="M201" s="4">
        <v>0</v>
      </c>
      <c r="N201" s="4">
        <v>0</v>
      </c>
      <c r="O201" s="4">
        <v>2</v>
      </c>
      <c r="P201" s="4">
        <v>2</v>
      </c>
      <c r="Q201" s="4">
        <v>0</v>
      </c>
      <c r="R201" s="4">
        <v>0</v>
      </c>
      <c r="S201" s="4">
        <v>0</v>
      </c>
      <c r="T201" s="4">
        <v>0</v>
      </c>
      <c r="U201" s="4">
        <v>2</v>
      </c>
      <c r="V201" s="4">
        <v>0</v>
      </c>
      <c r="W201" s="4">
        <v>0</v>
      </c>
      <c r="X201" s="4">
        <v>2</v>
      </c>
      <c r="Y201" s="4">
        <v>0</v>
      </c>
      <c r="Z201" s="4">
        <v>0</v>
      </c>
      <c r="AA201" s="4">
        <v>0</v>
      </c>
      <c r="AB201" s="4">
        <v>0</v>
      </c>
      <c r="AC201" s="4">
        <v>2</v>
      </c>
      <c r="AD201" s="13">
        <v>111.91000366210937</v>
      </c>
      <c r="AE201" s="4">
        <f t="shared" si="30"/>
        <v>60</v>
      </c>
      <c r="AF201" s="13">
        <f t="shared" si="31"/>
        <v>171.91000366210937</v>
      </c>
      <c r="AG201" s="4">
        <v>0</v>
      </c>
      <c r="AH201" s="4">
        <v>0</v>
      </c>
      <c r="AI201" s="4">
        <v>0</v>
      </c>
      <c r="AJ201" s="4">
        <v>0</v>
      </c>
      <c r="AK201" s="4">
        <v>0</v>
      </c>
      <c r="AL201" s="4">
        <v>0</v>
      </c>
      <c r="AM201" s="4">
        <v>0</v>
      </c>
      <c r="AN201" s="4">
        <v>2</v>
      </c>
      <c r="AO201" s="4">
        <v>0</v>
      </c>
      <c r="AP201" s="4">
        <v>0</v>
      </c>
      <c r="AQ201" s="4">
        <v>0</v>
      </c>
      <c r="AR201" s="4">
        <v>2</v>
      </c>
      <c r="AS201" s="4">
        <v>0</v>
      </c>
      <c r="AT201" s="4">
        <v>0</v>
      </c>
      <c r="AU201" s="4">
        <v>2</v>
      </c>
      <c r="AV201" s="4">
        <v>0</v>
      </c>
      <c r="AW201" s="4">
        <v>0</v>
      </c>
      <c r="AX201" s="4">
        <v>0</v>
      </c>
      <c r="AY201" s="4">
        <v>0</v>
      </c>
      <c r="AZ201" s="4">
        <v>2</v>
      </c>
      <c r="BA201" s="13">
        <v>108.18000030517578</v>
      </c>
      <c r="BB201" s="4">
        <f t="shared" si="32"/>
        <v>8</v>
      </c>
      <c r="BC201" s="13">
        <f t="shared" si="33"/>
        <v>116.18000030517578</v>
      </c>
      <c r="BD201" s="13">
        <f t="shared" si="34"/>
        <v>116.18000030517578</v>
      </c>
      <c r="BE201" s="13">
        <f t="shared" si="35"/>
        <v>20.119932629102575</v>
      </c>
    </row>
    <row r="202" spans="1:57" ht="45" x14ac:dyDescent="0.25">
      <c r="A202" s="4">
        <v>13</v>
      </c>
      <c r="B202" s="8" t="s">
        <v>115</v>
      </c>
      <c r="C202" s="8">
        <v>1998</v>
      </c>
      <c r="D202" s="8">
        <v>1998</v>
      </c>
      <c r="E202" s="8">
        <v>1998</v>
      </c>
      <c r="F202" s="8">
        <v>1</v>
      </c>
      <c r="G202" s="8" t="s">
        <v>50</v>
      </c>
      <c r="H202" s="8" t="s">
        <v>116</v>
      </c>
      <c r="I202" s="8" t="s">
        <v>52</v>
      </c>
      <c r="J202" s="4">
        <v>0</v>
      </c>
      <c r="K202" s="4">
        <v>0</v>
      </c>
      <c r="L202" s="4">
        <v>0</v>
      </c>
      <c r="M202" s="4">
        <v>0</v>
      </c>
      <c r="N202" s="4">
        <v>0</v>
      </c>
      <c r="O202" s="4">
        <v>0</v>
      </c>
      <c r="P202" s="4">
        <v>0</v>
      </c>
      <c r="Q202" s="4">
        <v>0</v>
      </c>
      <c r="R202" s="4">
        <v>0</v>
      </c>
      <c r="S202" s="4">
        <v>0</v>
      </c>
      <c r="T202" s="4">
        <v>0</v>
      </c>
      <c r="U202" s="4">
        <v>2</v>
      </c>
      <c r="V202" s="4">
        <v>0</v>
      </c>
      <c r="W202" s="4">
        <v>0</v>
      </c>
      <c r="X202" s="4">
        <v>0</v>
      </c>
      <c r="Y202" s="4">
        <v>0</v>
      </c>
      <c r="Z202" s="4">
        <v>0</v>
      </c>
      <c r="AA202" s="4">
        <v>0</v>
      </c>
      <c r="AB202" s="4">
        <v>0</v>
      </c>
      <c r="AC202" s="4">
        <v>0</v>
      </c>
      <c r="AD202" s="13">
        <v>115.05999755859375</v>
      </c>
      <c r="AE202" s="4">
        <f t="shared" si="30"/>
        <v>2</v>
      </c>
      <c r="AF202" s="13">
        <f t="shared" si="31"/>
        <v>117.05999755859375</v>
      </c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13"/>
      <c r="BB202" s="4">
        <f t="shared" si="32"/>
        <v>0</v>
      </c>
      <c r="BC202" s="13" t="s">
        <v>456</v>
      </c>
      <c r="BD202" s="13">
        <f t="shared" si="34"/>
        <v>117.05999755859375</v>
      </c>
      <c r="BE202" s="13">
        <f t="shared" si="35"/>
        <v>21.029772623221188</v>
      </c>
    </row>
    <row r="203" spans="1:57" ht="75" x14ac:dyDescent="0.25">
      <c r="A203" s="4">
        <v>14</v>
      </c>
      <c r="B203" s="8" t="s">
        <v>279</v>
      </c>
      <c r="C203" s="8">
        <v>1999</v>
      </c>
      <c r="D203" s="8">
        <v>1999</v>
      </c>
      <c r="E203" s="8">
        <v>1999</v>
      </c>
      <c r="F203" s="8">
        <v>1</v>
      </c>
      <c r="G203" s="8" t="s">
        <v>61</v>
      </c>
      <c r="H203" s="8" t="s">
        <v>62</v>
      </c>
      <c r="I203" s="8" t="s">
        <v>63</v>
      </c>
      <c r="J203" s="4">
        <v>0</v>
      </c>
      <c r="K203" s="4">
        <v>0</v>
      </c>
      <c r="L203" s="4">
        <v>0</v>
      </c>
      <c r="M203" s="4">
        <v>0</v>
      </c>
      <c r="N203" s="4">
        <v>0</v>
      </c>
      <c r="O203" s="4">
        <v>2</v>
      </c>
      <c r="P203" s="4">
        <v>2</v>
      </c>
      <c r="Q203" s="4">
        <v>0</v>
      </c>
      <c r="R203" s="4">
        <v>0</v>
      </c>
      <c r="S203" s="4">
        <v>0</v>
      </c>
      <c r="T203" s="4">
        <v>0</v>
      </c>
      <c r="U203" s="4">
        <v>2</v>
      </c>
      <c r="V203" s="4">
        <v>0</v>
      </c>
      <c r="W203" s="4">
        <v>0</v>
      </c>
      <c r="X203" s="4">
        <v>0</v>
      </c>
      <c r="Y203" s="4">
        <v>0</v>
      </c>
      <c r="Z203" s="4">
        <v>0</v>
      </c>
      <c r="AA203" s="4">
        <v>0</v>
      </c>
      <c r="AB203" s="4">
        <v>0</v>
      </c>
      <c r="AC203" s="4">
        <v>0</v>
      </c>
      <c r="AD203" s="13">
        <v>117.90000152587891</v>
      </c>
      <c r="AE203" s="4">
        <f t="shared" si="30"/>
        <v>6</v>
      </c>
      <c r="AF203" s="13">
        <f t="shared" si="31"/>
        <v>123.90000152587891</v>
      </c>
      <c r="AG203" s="4">
        <v>0</v>
      </c>
      <c r="AH203" s="4">
        <v>0</v>
      </c>
      <c r="AI203" s="4">
        <v>0</v>
      </c>
      <c r="AJ203" s="4">
        <v>0</v>
      </c>
      <c r="AK203" s="4">
        <v>0</v>
      </c>
      <c r="AL203" s="4">
        <v>0</v>
      </c>
      <c r="AM203" s="4">
        <v>0</v>
      </c>
      <c r="AN203" s="4">
        <v>2</v>
      </c>
      <c r="AO203" s="4">
        <v>0</v>
      </c>
      <c r="AP203" s="4">
        <v>0</v>
      </c>
      <c r="AQ203" s="4">
        <v>2</v>
      </c>
      <c r="AR203" s="4">
        <v>2</v>
      </c>
      <c r="AS203" s="4">
        <v>0</v>
      </c>
      <c r="AT203" s="4">
        <v>0</v>
      </c>
      <c r="AU203" s="4">
        <v>0</v>
      </c>
      <c r="AV203" s="4">
        <v>0</v>
      </c>
      <c r="AW203" s="4">
        <v>0</v>
      </c>
      <c r="AX203" s="4">
        <v>0</v>
      </c>
      <c r="AY203" s="4">
        <v>0</v>
      </c>
      <c r="AZ203" s="4">
        <v>0</v>
      </c>
      <c r="BA203" s="13">
        <v>114.84999847412109</v>
      </c>
      <c r="BB203" s="4">
        <f t="shared" si="32"/>
        <v>6</v>
      </c>
      <c r="BC203" s="13">
        <f t="shared" si="33"/>
        <v>120.84999847412109</v>
      </c>
      <c r="BD203" s="13">
        <f t="shared" si="34"/>
        <v>120.84999847412109</v>
      </c>
      <c r="BE203" s="13">
        <f t="shared" si="35"/>
        <v>24.948301229190729</v>
      </c>
    </row>
    <row r="204" spans="1:57" ht="45" x14ac:dyDescent="0.25">
      <c r="A204" s="4">
        <v>15</v>
      </c>
      <c r="B204" s="8" t="s">
        <v>325</v>
      </c>
      <c r="C204" s="8">
        <v>1998</v>
      </c>
      <c r="D204" s="8">
        <v>1998</v>
      </c>
      <c r="E204" s="8">
        <v>1998</v>
      </c>
      <c r="F204" s="8">
        <v>1</v>
      </c>
      <c r="G204" s="8" t="s">
        <v>50</v>
      </c>
      <c r="H204" s="8" t="s">
        <v>116</v>
      </c>
      <c r="I204" s="8" t="s">
        <v>52</v>
      </c>
      <c r="J204" s="4">
        <v>0</v>
      </c>
      <c r="K204" s="4">
        <v>0</v>
      </c>
      <c r="L204" s="4">
        <v>0</v>
      </c>
      <c r="M204" s="4">
        <v>0</v>
      </c>
      <c r="N204" s="4">
        <v>0</v>
      </c>
      <c r="O204" s="4">
        <v>0</v>
      </c>
      <c r="P204" s="4">
        <v>2</v>
      </c>
      <c r="Q204" s="4">
        <v>0</v>
      </c>
      <c r="R204" s="4">
        <v>0</v>
      </c>
      <c r="S204" s="4">
        <v>0</v>
      </c>
      <c r="T204" s="4">
        <v>0</v>
      </c>
      <c r="U204" s="4">
        <v>2</v>
      </c>
      <c r="V204" s="4">
        <v>0</v>
      </c>
      <c r="W204" s="4">
        <v>0</v>
      </c>
      <c r="X204" s="4">
        <v>0</v>
      </c>
      <c r="Y204" s="4">
        <v>0</v>
      </c>
      <c r="Z204" s="4">
        <v>0</v>
      </c>
      <c r="AA204" s="4">
        <v>2</v>
      </c>
      <c r="AB204" s="4">
        <v>2</v>
      </c>
      <c r="AC204" s="4">
        <v>2</v>
      </c>
      <c r="AD204" s="13">
        <v>130.91000366210937</v>
      </c>
      <c r="AE204" s="4">
        <f t="shared" si="30"/>
        <v>10</v>
      </c>
      <c r="AF204" s="13">
        <f t="shared" si="31"/>
        <v>140.91000366210937</v>
      </c>
      <c r="AG204" s="4">
        <v>0</v>
      </c>
      <c r="AH204" s="4">
        <v>0</v>
      </c>
      <c r="AI204" s="4">
        <v>0</v>
      </c>
      <c r="AJ204" s="4">
        <v>0</v>
      </c>
      <c r="AK204" s="4">
        <v>0</v>
      </c>
      <c r="AL204" s="4">
        <v>0</v>
      </c>
      <c r="AM204" s="4">
        <v>2</v>
      </c>
      <c r="AN204" s="4">
        <v>2</v>
      </c>
      <c r="AO204" s="4">
        <v>0</v>
      </c>
      <c r="AP204" s="4">
        <v>0</v>
      </c>
      <c r="AQ204" s="4">
        <v>0</v>
      </c>
      <c r="AR204" s="4">
        <v>2</v>
      </c>
      <c r="AS204" s="4">
        <v>0</v>
      </c>
      <c r="AT204" s="4">
        <v>0</v>
      </c>
      <c r="AU204" s="4">
        <v>2</v>
      </c>
      <c r="AV204" s="4">
        <v>0</v>
      </c>
      <c r="AW204" s="4">
        <v>0</v>
      </c>
      <c r="AX204" s="4">
        <v>2</v>
      </c>
      <c r="AY204" s="4">
        <v>0</v>
      </c>
      <c r="AZ204" s="4">
        <v>0</v>
      </c>
      <c r="BA204" s="13">
        <v>111.83999633789062</v>
      </c>
      <c r="BB204" s="4">
        <f t="shared" si="32"/>
        <v>10</v>
      </c>
      <c r="BC204" s="13">
        <f t="shared" si="33"/>
        <v>121.83999633789062</v>
      </c>
      <c r="BD204" s="13">
        <f t="shared" si="34"/>
        <v>121.83999633789062</v>
      </c>
      <c r="BE204" s="13">
        <f t="shared" si="35"/>
        <v>25.97187220858979</v>
      </c>
    </row>
    <row r="205" spans="1:57" ht="75" x14ac:dyDescent="0.25">
      <c r="A205" s="4">
        <v>16</v>
      </c>
      <c r="B205" s="8" t="s">
        <v>243</v>
      </c>
      <c r="C205" s="8">
        <v>1999</v>
      </c>
      <c r="D205" s="8">
        <v>1999</v>
      </c>
      <c r="E205" s="8">
        <v>1999</v>
      </c>
      <c r="F205" s="8">
        <v>1</v>
      </c>
      <c r="G205" s="8" t="s">
        <v>61</v>
      </c>
      <c r="H205" s="8" t="s">
        <v>62</v>
      </c>
      <c r="I205" s="8" t="s">
        <v>63</v>
      </c>
      <c r="J205" s="4">
        <v>0</v>
      </c>
      <c r="K205" s="4">
        <v>2</v>
      </c>
      <c r="L205" s="4">
        <v>0</v>
      </c>
      <c r="M205" s="4">
        <v>0</v>
      </c>
      <c r="N205" s="4">
        <v>0</v>
      </c>
      <c r="O205" s="4">
        <v>0</v>
      </c>
      <c r="P205" s="4">
        <v>0</v>
      </c>
      <c r="Q205" s="4">
        <v>0</v>
      </c>
      <c r="R205" s="4">
        <v>0</v>
      </c>
      <c r="S205" s="4">
        <v>2</v>
      </c>
      <c r="T205" s="4">
        <v>0</v>
      </c>
      <c r="U205" s="4">
        <v>2</v>
      </c>
      <c r="V205" s="4">
        <v>2</v>
      </c>
      <c r="W205" s="4">
        <v>0</v>
      </c>
      <c r="X205" s="4">
        <v>0</v>
      </c>
      <c r="Y205" s="4">
        <v>0</v>
      </c>
      <c r="Z205" s="4">
        <v>2</v>
      </c>
      <c r="AA205" s="4">
        <v>0</v>
      </c>
      <c r="AB205" s="4">
        <v>2</v>
      </c>
      <c r="AC205" s="4">
        <v>0</v>
      </c>
      <c r="AD205" s="13">
        <v>111.08000183105469</v>
      </c>
      <c r="AE205" s="4">
        <f t="shared" si="30"/>
        <v>12</v>
      </c>
      <c r="AF205" s="13">
        <f t="shared" si="31"/>
        <v>123.08000183105469</v>
      </c>
      <c r="AG205" s="4">
        <v>0</v>
      </c>
      <c r="AH205" s="4">
        <v>0</v>
      </c>
      <c r="AI205" s="4">
        <v>0</v>
      </c>
      <c r="AJ205" s="4">
        <v>0</v>
      </c>
      <c r="AK205" s="4">
        <v>0</v>
      </c>
      <c r="AL205" s="4">
        <v>0</v>
      </c>
      <c r="AM205" s="4">
        <v>0</v>
      </c>
      <c r="AN205" s="4">
        <v>2</v>
      </c>
      <c r="AO205" s="4">
        <v>0</v>
      </c>
      <c r="AP205" s="4">
        <v>2</v>
      </c>
      <c r="AQ205" s="4">
        <v>0</v>
      </c>
      <c r="AR205" s="4">
        <v>2</v>
      </c>
      <c r="AS205" s="4">
        <v>2</v>
      </c>
      <c r="AT205" s="4">
        <v>0</v>
      </c>
      <c r="AU205" s="4">
        <v>0</v>
      </c>
      <c r="AV205" s="4">
        <v>0</v>
      </c>
      <c r="AW205" s="4">
        <v>0</v>
      </c>
      <c r="AX205" s="4">
        <v>0</v>
      </c>
      <c r="AY205" s="4">
        <v>0</v>
      </c>
      <c r="AZ205" s="4">
        <v>0</v>
      </c>
      <c r="BA205" s="13">
        <v>114.83999633789063</v>
      </c>
      <c r="BB205" s="4">
        <f t="shared" si="32"/>
        <v>8</v>
      </c>
      <c r="BC205" s="13">
        <f t="shared" si="33"/>
        <v>122.83999633789062</v>
      </c>
      <c r="BD205" s="13">
        <f t="shared" si="34"/>
        <v>122.83999633789062</v>
      </c>
      <c r="BE205" s="13">
        <f t="shared" si="35"/>
        <v>27.005784519775688</v>
      </c>
    </row>
    <row r="206" spans="1:57" ht="45" x14ac:dyDescent="0.25">
      <c r="A206" s="4">
        <v>17</v>
      </c>
      <c r="B206" s="8" t="s">
        <v>113</v>
      </c>
      <c r="C206" s="8">
        <v>1999</v>
      </c>
      <c r="D206" s="8">
        <v>1999</v>
      </c>
      <c r="E206" s="8">
        <v>1999</v>
      </c>
      <c r="F206" s="8">
        <v>1</v>
      </c>
      <c r="G206" s="8" t="s">
        <v>16</v>
      </c>
      <c r="H206" s="8" t="s">
        <v>17</v>
      </c>
      <c r="I206" s="8" t="s">
        <v>114</v>
      </c>
      <c r="J206" s="4">
        <v>0</v>
      </c>
      <c r="K206" s="4">
        <v>0</v>
      </c>
      <c r="L206" s="4">
        <v>0</v>
      </c>
      <c r="M206" s="4">
        <v>0</v>
      </c>
      <c r="N206" s="4">
        <v>0</v>
      </c>
      <c r="O206" s="4">
        <v>2</v>
      </c>
      <c r="P206" s="4">
        <v>0</v>
      </c>
      <c r="Q206" s="4">
        <v>2</v>
      </c>
      <c r="R206" s="4">
        <v>0</v>
      </c>
      <c r="S206" s="4">
        <v>0</v>
      </c>
      <c r="T206" s="4">
        <v>0</v>
      </c>
      <c r="U206" s="4">
        <v>2</v>
      </c>
      <c r="V206" s="4">
        <v>0</v>
      </c>
      <c r="W206" s="4">
        <v>0</v>
      </c>
      <c r="X206" s="4">
        <v>2</v>
      </c>
      <c r="Y206" s="4">
        <v>0</v>
      </c>
      <c r="Z206" s="4">
        <v>0</v>
      </c>
      <c r="AA206" s="4">
        <v>0</v>
      </c>
      <c r="AB206" s="4">
        <v>0</v>
      </c>
      <c r="AC206" s="4">
        <v>0</v>
      </c>
      <c r="AD206" s="13">
        <v>117.09999847412109</v>
      </c>
      <c r="AE206" s="4">
        <f t="shared" si="30"/>
        <v>8</v>
      </c>
      <c r="AF206" s="13">
        <f t="shared" si="31"/>
        <v>125.09999847412109</v>
      </c>
      <c r="AG206" s="4">
        <v>0</v>
      </c>
      <c r="AH206" s="4">
        <v>2</v>
      </c>
      <c r="AI206" s="4">
        <v>0</v>
      </c>
      <c r="AJ206" s="4">
        <v>0</v>
      </c>
      <c r="AK206" s="4">
        <v>0</v>
      </c>
      <c r="AL206" s="4">
        <v>0</v>
      </c>
      <c r="AM206" s="4">
        <v>0</v>
      </c>
      <c r="AN206" s="4">
        <v>2</v>
      </c>
      <c r="AO206" s="4">
        <v>0</v>
      </c>
      <c r="AP206" s="4">
        <v>2</v>
      </c>
      <c r="AQ206" s="4">
        <v>0</v>
      </c>
      <c r="AR206" s="4">
        <v>2</v>
      </c>
      <c r="AS206" s="4">
        <v>2</v>
      </c>
      <c r="AT206" s="4">
        <v>0</v>
      </c>
      <c r="AU206" s="4">
        <v>2</v>
      </c>
      <c r="AV206" s="4">
        <v>0</v>
      </c>
      <c r="AW206" s="4">
        <v>0</v>
      </c>
      <c r="AX206" s="4">
        <v>0</v>
      </c>
      <c r="AY206" s="4">
        <v>0</v>
      </c>
      <c r="AZ206" s="4">
        <v>2</v>
      </c>
      <c r="BA206" s="13">
        <v>130.27000427246094</v>
      </c>
      <c r="BB206" s="4">
        <f t="shared" si="32"/>
        <v>14</v>
      </c>
      <c r="BC206" s="13">
        <f t="shared" si="33"/>
        <v>144.27000427246094</v>
      </c>
      <c r="BD206" s="13">
        <f t="shared" si="34"/>
        <v>125.09999847412109</v>
      </c>
      <c r="BE206" s="13">
        <f t="shared" si="35"/>
        <v>29.342428551730798</v>
      </c>
    </row>
    <row r="207" spans="1:57" ht="30" x14ac:dyDescent="0.25">
      <c r="A207" s="4">
        <v>18</v>
      </c>
      <c r="B207" s="8" t="s">
        <v>318</v>
      </c>
      <c r="C207" s="8">
        <v>2000</v>
      </c>
      <c r="D207" s="8">
        <v>2000</v>
      </c>
      <c r="E207" s="8">
        <v>2000</v>
      </c>
      <c r="F207" s="8">
        <v>1</v>
      </c>
      <c r="G207" s="8" t="s">
        <v>16</v>
      </c>
      <c r="H207" s="8" t="s">
        <v>17</v>
      </c>
      <c r="I207" s="8" t="s">
        <v>18</v>
      </c>
      <c r="J207" s="4">
        <v>0</v>
      </c>
      <c r="K207" s="4">
        <v>0</v>
      </c>
      <c r="L207" s="4">
        <v>0</v>
      </c>
      <c r="M207" s="4">
        <v>0</v>
      </c>
      <c r="N207" s="4">
        <v>0</v>
      </c>
      <c r="O207" s="4">
        <v>0</v>
      </c>
      <c r="P207" s="4">
        <v>0</v>
      </c>
      <c r="Q207" s="4">
        <v>2</v>
      </c>
      <c r="R207" s="4">
        <v>0</v>
      </c>
      <c r="S207" s="4">
        <v>0</v>
      </c>
      <c r="T207" s="4">
        <v>0</v>
      </c>
      <c r="U207" s="4">
        <v>2</v>
      </c>
      <c r="V207" s="4">
        <v>0</v>
      </c>
      <c r="W207" s="4">
        <v>0</v>
      </c>
      <c r="X207" s="4">
        <v>0</v>
      </c>
      <c r="Y207" s="4">
        <v>0</v>
      </c>
      <c r="Z207" s="4">
        <v>0</v>
      </c>
      <c r="AA207" s="4">
        <v>0</v>
      </c>
      <c r="AB207" s="4">
        <v>0</v>
      </c>
      <c r="AC207" s="4">
        <v>0</v>
      </c>
      <c r="AD207" s="13">
        <v>136.53999328613281</v>
      </c>
      <c r="AE207" s="4">
        <f t="shared" si="30"/>
        <v>4</v>
      </c>
      <c r="AF207" s="13">
        <f t="shared" si="31"/>
        <v>140.53999328613281</v>
      </c>
      <c r="AG207" s="4">
        <v>0</v>
      </c>
      <c r="AH207" s="4">
        <v>2</v>
      </c>
      <c r="AI207" s="4">
        <v>0</v>
      </c>
      <c r="AJ207" s="4">
        <v>0</v>
      </c>
      <c r="AK207" s="4">
        <v>0</v>
      </c>
      <c r="AL207" s="4">
        <v>0</v>
      </c>
      <c r="AM207" s="4">
        <v>0</v>
      </c>
      <c r="AN207" s="4">
        <v>2</v>
      </c>
      <c r="AO207" s="4">
        <v>0</v>
      </c>
      <c r="AP207" s="4">
        <v>0</v>
      </c>
      <c r="AQ207" s="4">
        <v>0</v>
      </c>
      <c r="AR207" s="4">
        <v>2</v>
      </c>
      <c r="AS207" s="4">
        <v>0</v>
      </c>
      <c r="AT207" s="4">
        <v>0</v>
      </c>
      <c r="AU207" s="4">
        <v>0</v>
      </c>
      <c r="AV207" s="4">
        <v>0</v>
      </c>
      <c r="AW207" s="4">
        <v>0</v>
      </c>
      <c r="AX207" s="4">
        <v>2</v>
      </c>
      <c r="AY207" s="4">
        <v>0</v>
      </c>
      <c r="AZ207" s="4">
        <v>0</v>
      </c>
      <c r="BA207" s="13">
        <v>118.83000183105469</v>
      </c>
      <c r="BB207" s="4">
        <f t="shared" si="32"/>
        <v>8</v>
      </c>
      <c r="BC207" s="13">
        <f t="shared" si="33"/>
        <v>126.83000183105469</v>
      </c>
      <c r="BD207" s="13">
        <f t="shared" si="34"/>
        <v>126.83000183105469</v>
      </c>
      <c r="BE207" s="13">
        <f t="shared" si="35"/>
        <v>31.131100320857367</v>
      </c>
    </row>
    <row r="208" spans="1:57" ht="45" x14ac:dyDescent="0.25">
      <c r="A208" s="4">
        <v>19</v>
      </c>
      <c r="B208" s="8" t="s">
        <v>312</v>
      </c>
      <c r="C208" s="8">
        <v>2001</v>
      </c>
      <c r="D208" s="8">
        <v>2001</v>
      </c>
      <c r="E208" s="8">
        <v>2001</v>
      </c>
      <c r="F208" s="8" t="s">
        <v>33</v>
      </c>
      <c r="G208" s="8" t="s">
        <v>43</v>
      </c>
      <c r="H208" s="8" t="s">
        <v>44</v>
      </c>
      <c r="I208" s="8" t="s">
        <v>45</v>
      </c>
      <c r="J208" s="4">
        <v>0</v>
      </c>
      <c r="K208" s="4">
        <v>0</v>
      </c>
      <c r="L208" s="4">
        <v>0</v>
      </c>
      <c r="M208" s="4">
        <v>0</v>
      </c>
      <c r="N208" s="4">
        <v>0</v>
      </c>
      <c r="O208" s="4">
        <v>0</v>
      </c>
      <c r="P208" s="4">
        <v>0</v>
      </c>
      <c r="Q208" s="4">
        <v>0</v>
      </c>
      <c r="R208" s="4">
        <v>0</v>
      </c>
      <c r="S208" s="4">
        <v>0</v>
      </c>
      <c r="T208" s="4">
        <v>0</v>
      </c>
      <c r="U208" s="4">
        <v>2</v>
      </c>
      <c r="V208" s="4">
        <v>0</v>
      </c>
      <c r="W208" s="4">
        <v>0</v>
      </c>
      <c r="X208" s="4">
        <v>0</v>
      </c>
      <c r="Y208" s="4">
        <v>0</v>
      </c>
      <c r="Z208" s="4">
        <v>0</v>
      </c>
      <c r="AA208" s="4">
        <v>0</v>
      </c>
      <c r="AB208" s="4">
        <v>0</v>
      </c>
      <c r="AC208" s="4">
        <v>0</v>
      </c>
      <c r="AD208" s="13">
        <v>126.52999877929687</v>
      </c>
      <c r="AE208" s="4">
        <f t="shared" si="30"/>
        <v>2</v>
      </c>
      <c r="AF208" s="13">
        <f t="shared" si="31"/>
        <v>128.52999877929687</v>
      </c>
      <c r="AG208" s="4">
        <v>0</v>
      </c>
      <c r="AH208" s="4">
        <v>0</v>
      </c>
      <c r="AI208" s="4">
        <v>0</v>
      </c>
      <c r="AJ208" s="4">
        <v>0</v>
      </c>
      <c r="AK208" s="4">
        <v>2</v>
      </c>
      <c r="AL208" s="4">
        <v>0</v>
      </c>
      <c r="AM208" s="4">
        <v>0</v>
      </c>
      <c r="AN208" s="4">
        <v>0</v>
      </c>
      <c r="AO208" s="4">
        <v>0</v>
      </c>
      <c r="AP208" s="4">
        <v>2</v>
      </c>
      <c r="AQ208" s="4">
        <v>0</v>
      </c>
      <c r="AR208" s="4">
        <v>2</v>
      </c>
      <c r="AS208" s="4">
        <v>0</v>
      </c>
      <c r="AT208" s="4">
        <v>0</v>
      </c>
      <c r="AU208" s="4">
        <v>0</v>
      </c>
      <c r="AV208" s="4">
        <v>0</v>
      </c>
      <c r="AW208" s="4">
        <v>0</v>
      </c>
      <c r="AX208" s="4">
        <v>0</v>
      </c>
      <c r="AY208" s="4">
        <v>0</v>
      </c>
      <c r="AZ208" s="4">
        <v>2</v>
      </c>
      <c r="BA208" s="13">
        <v>124.77999877929687</v>
      </c>
      <c r="BB208" s="4">
        <f t="shared" si="32"/>
        <v>8</v>
      </c>
      <c r="BC208" s="13">
        <f t="shared" si="33"/>
        <v>132.77999877929687</v>
      </c>
      <c r="BD208" s="13">
        <f t="shared" si="34"/>
        <v>128.52999877929687</v>
      </c>
      <c r="BE208" s="13">
        <f t="shared" si="35"/>
        <v>32.888748094623423</v>
      </c>
    </row>
    <row r="209" spans="1:57" ht="75" x14ac:dyDescent="0.25">
      <c r="A209" s="4">
        <v>20</v>
      </c>
      <c r="B209" s="8" t="s">
        <v>106</v>
      </c>
      <c r="C209" s="8">
        <v>1998</v>
      </c>
      <c r="D209" s="8">
        <v>1998</v>
      </c>
      <c r="E209" s="8">
        <v>1998</v>
      </c>
      <c r="F209" s="8" t="s">
        <v>33</v>
      </c>
      <c r="G209" s="8" t="s">
        <v>57</v>
      </c>
      <c r="H209" s="8" t="s">
        <v>107</v>
      </c>
      <c r="I209" s="8" t="s">
        <v>108</v>
      </c>
      <c r="J209" s="4">
        <v>0</v>
      </c>
      <c r="K209" s="4">
        <v>0</v>
      </c>
      <c r="L209" s="4">
        <v>0</v>
      </c>
      <c r="M209" s="4">
        <v>0</v>
      </c>
      <c r="N209" s="4">
        <v>2</v>
      </c>
      <c r="O209" s="4">
        <v>0</v>
      </c>
      <c r="P209" s="4">
        <v>50</v>
      </c>
      <c r="Q209" s="4">
        <v>0</v>
      </c>
      <c r="R209" s="4">
        <v>0</v>
      </c>
      <c r="S209" s="4">
        <v>0</v>
      </c>
      <c r="T209" s="4">
        <v>0</v>
      </c>
      <c r="U209" s="4">
        <v>2</v>
      </c>
      <c r="V209" s="4">
        <v>2</v>
      </c>
      <c r="W209" s="4">
        <v>0</v>
      </c>
      <c r="X209" s="4">
        <v>0</v>
      </c>
      <c r="Y209" s="4">
        <v>0</v>
      </c>
      <c r="Z209" s="4">
        <v>0</v>
      </c>
      <c r="AA209" s="4">
        <v>2</v>
      </c>
      <c r="AB209" s="4">
        <v>2</v>
      </c>
      <c r="AC209" s="4">
        <v>2</v>
      </c>
      <c r="AD209" s="13">
        <v>135.58999633789062</v>
      </c>
      <c r="AE209" s="4">
        <f t="shared" si="30"/>
        <v>62</v>
      </c>
      <c r="AF209" s="13">
        <f t="shared" si="31"/>
        <v>197.58999633789063</v>
      </c>
      <c r="AG209" s="4">
        <v>0</v>
      </c>
      <c r="AH209" s="4">
        <v>0</v>
      </c>
      <c r="AI209" s="4">
        <v>0</v>
      </c>
      <c r="AJ209" s="4">
        <v>0</v>
      </c>
      <c r="AK209" s="4">
        <v>0</v>
      </c>
      <c r="AL209" s="4">
        <v>2</v>
      </c>
      <c r="AM209" s="4">
        <v>2</v>
      </c>
      <c r="AN209" s="4">
        <v>0</v>
      </c>
      <c r="AO209" s="4">
        <v>0</v>
      </c>
      <c r="AP209" s="4">
        <v>0</v>
      </c>
      <c r="AQ209" s="4">
        <v>0</v>
      </c>
      <c r="AR209" s="4">
        <v>2</v>
      </c>
      <c r="AS209" s="4">
        <v>2</v>
      </c>
      <c r="AT209" s="4">
        <v>0</v>
      </c>
      <c r="AU209" s="4">
        <v>0</v>
      </c>
      <c r="AV209" s="4">
        <v>0</v>
      </c>
      <c r="AW209" s="4">
        <v>0</v>
      </c>
      <c r="AX209" s="4">
        <v>0</v>
      </c>
      <c r="AY209" s="4">
        <v>0</v>
      </c>
      <c r="AZ209" s="4">
        <v>0</v>
      </c>
      <c r="BA209" s="13">
        <v>122.19000244140625</v>
      </c>
      <c r="BB209" s="4">
        <f t="shared" si="32"/>
        <v>8</v>
      </c>
      <c r="BC209" s="13">
        <f t="shared" si="33"/>
        <v>130.19000244140625</v>
      </c>
      <c r="BD209" s="13">
        <f t="shared" si="34"/>
        <v>130.19000244140625</v>
      </c>
      <c r="BE209" s="13">
        <f t="shared" si="35"/>
        <v>34.605046317491976</v>
      </c>
    </row>
    <row r="210" spans="1:57" ht="45" x14ac:dyDescent="0.25">
      <c r="A210" s="4">
        <v>21</v>
      </c>
      <c r="B210" s="8" t="s">
        <v>118</v>
      </c>
      <c r="C210" s="8">
        <v>1999</v>
      </c>
      <c r="D210" s="8">
        <v>1999</v>
      </c>
      <c r="E210" s="8">
        <v>1999</v>
      </c>
      <c r="F210" s="8">
        <v>1</v>
      </c>
      <c r="G210" s="8" t="s">
        <v>50</v>
      </c>
      <c r="H210" s="8" t="s">
        <v>119</v>
      </c>
      <c r="I210" s="8" t="s">
        <v>120</v>
      </c>
      <c r="J210" s="4">
        <v>0</v>
      </c>
      <c r="K210" s="4">
        <v>0</v>
      </c>
      <c r="L210" s="4">
        <v>0</v>
      </c>
      <c r="M210" s="4">
        <v>0</v>
      </c>
      <c r="N210" s="4">
        <v>2</v>
      </c>
      <c r="O210" s="4">
        <v>0</v>
      </c>
      <c r="P210" s="4">
        <v>0</v>
      </c>
      <c r="Q210" s="4">
        <v>0</v>
      </c>
      <c r="R210" s="4">
        <v>0</v>
      </c>
      <c r="S210" s="4">
        <v>0</v>
      </c>
      <c r="T210" s="4">
        <v>0</v>
      </c>
      <c r="U210" s="4">
        <v>2</v>
      </c>
      <c r="V210" s="4">
        <v>0</v>
      </c>
      <c r="W210" s="4">
        <v>0</v>
      </c>
      <c r="X210" s="4">
        <v>0</v>
      </c>
      <c r="Y210" s="4">
        <v>0</v>
      </c>
      <c r="Z210" s="4">
        <v>0</v>
      </c>
      <c r="AA210" s="4">
        <v>0</v>
      </c>
      <c r="AB210" s="4">
        <v>0</v>
      </c>
      <c r="AC210" s="4">
        <v>0</v>
      </c>
      <c r="AD210" s="13">
        <v>128.75999450683594</v>
      </c>
      <c r="AE210" s="4">
        <f t="shared" si="30"/>
        <v>4</v>
      </c>
      <c r="AF210" s="13">
        <f t="shared" si="31"/>
        <v>132.75999450683594</v>
      </c>
      <c r="AG210" s="4">
        <v>0</v>
      </c>
      <c r="AH210" s="4">
        <v>0</v>
      </c>
      <c r="AI210" s="4">
        <v>0</v>
      </c>
      <c r="AJ210" s="4">
        <v>0</v>
      </c>
      <c r="AK210" s="4">
        <v>0</v>
      </c>
      <c r="AL210" s="4">
        <v>0</v>
      </c>
      <c r="AM210" s="4">
        <v>0</v>
      </c>
      <c r="AN210" s="4">
        <v>2</v>
      </c>
      <c r="AO210" s="4">
        <v>0</v>
      </c>
      <c r="AP210" s="4">
        <v>0</v>
      </c>
      <c r="AQ210" s="4">
        <v>0</v>
      </c>
      <c r="AR210" s="4">
        <v>0</v>
      </c>
      <c r="AS210" s="4">
        <v>0</v>
      </c>
      <c r="AT210" s="4">
        <v>0</v>
      </c>
      <c r="AU210" s="4">
        <v>2</v>
      </c>
      <c r="AV210" s="4">
        <v>0</v>
      </c>
      <c r="AW210" s="4">
        <v>2</v>
      </c>
      <c r="AX210" s="4">
        <v>2</v>
      </c>
      <c r="AY210" s="4">
        <v>0</v>
      </c>
      <c r="AZ210" s="4">
        <v>2</v>
      </c>
      <c r="BA210" s="13">
        <v>136.16999816894531</v>
      </c>
      <c r="BB210" s="4">
        <f t="shared" si="32"/>
        <v>10</v>
      </c>
      <c r="BC210" s="13">
        <f t="shared" si="33"/>
        <v>146.16999816894531</v>
      </c>
      <c r="BD210" s="13">
        <f t="shared" si="34"/>
        <v>132.75999450683594</v>
      </c>
      <c r="BE210" s="13">
        <f t="shared" si="35"/>
        <v>37.262192753589808</v>
      </c>
    </row>
    <row r="211" spans="1:57" ht="75" x14ac:dyDescent="0.25">
      <c r="A211" s="4">
        <v>22</v>
      </c>
      <c r="B211" s="8" t="s">
        <v>220</v>
      </c>
      <c r="C211" s="8">
        <v>2000</v>
      </c>
      <c r="D211" s="8">
        <v>2000</v>
      </c>
      <c r="E211" s="8">
        <v>2000</v>
      </c>
      <c r="F211" s="8" t="s">
        <v>33</v>
      </c>
      <c r="G211" s="8" t="s">
        <v>21</v>
      </c>
      <c r="H211" s="8" t="s">
        <v>22</v>
      </c>
      <c r="I211" s="8" t="s">
        <v>23</v>
      </c>
      <c r="J211" s="4">
        <v>0</v>
      </c>
      <c r="K211" s="4">
        <v>0</v>
      </c>
      <c r="L211" s="4">
        <v>0</v>
      </c>
      <c r="M211" s="4">
        <v>0</v>
      </c>
      <c r="N211" s="4">
        <v>0</v>
      </c>
      <c r="O211" s="4">
        <v>0</v>
      </c>
      <c r="P211" s="4">
        <v>0</v>
      </c>
      <c r="Q211" s="4">
        <v>0</v>
      </c>
      <c r="R211" s="4">
        <v>0</v>
      </c>
      <c r="S211" s="4">
        <v>0</v>
      </c>
      <c r="T211" s="4">
        <v>0</v>
      </c>
      <c r="U211" s="4">
        <v>0</v>
      </c>
      <c r="V211" s="4">
        <v>2</v>
      </c>
      <c r="W211" s="4">
        <v>0</v>
      </c>
      <c r="X211" s="4">
        <v>0</v>
      </c>
      <c r="Y211" s="4">
        <v>0</v>
      </c>
      <c r="Z211" s="4">
        <v>0</v>
      </c>
      <c r="AA211" s="4">
        <v>0</v>
      </c>
      <c r="AB211" s="4">
        <v>0</v>
      </c>
      <c r="AC211" s="4">
        <v>0</v>
      </c>
      <c r="AD211" s="13">
        <v>131.08999633789063</v>
      </c>
      <c r="AE211" s="4">
        <f t="shared" si="30"/>
        <v>2</v>
      </c>
      <c r="AF211" s="13">
        <f t="shared" si="31"/>
        <v>133.08999633789062</v>
      </c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13"/>
      <c r="BB211" s="4">
        <f t="shared" si="32"/>
        <v>0</v>
      </c>
      <c r="BC211" s="13" t="s">
        <v>456</v>
      </c>
      <c r="BD211" s="13">
        <f t="shared" si="34"/>
        <v>133.08999633789062</v>
      </c>
      <c r="BE211" s="13">
        <f t="shared" si="35"/>
        <v>37.603385709431137</v>
      </c>
    </row>
    <row r="212" spans="1:57" ht="45" x14ac:dyDescent="0.25">
      <c r="A212" s="4">
        <v>23</v>
      </c>
      <c r="B212" s="8" t="s">
        <v>70</v>
      </c>
      <c r="C212" s="8">
        <v>1998</v>
      </c>
      <c r="D212" s="8">
        <v>1998</v>
      </c>
      <c r="E212" s="8">
        <v>1998</v>
      </c>
      <c r="F212" s="8" t="s">
        <v>33</v>
      </c>
      <c r="G212" s="8" t="s">
        <v>10</v>
      </c>
      <c r="H212" s="8" t="s">
        <v>71</v>
      </c>
      <c r="I212" s="8" t="s">
        <v>72</v>
      </c>
      <c r="J212" s="4">
        <v>0</v>
      </c>
      <c r="K212" s="4">
        <v>0</v>
      </c>
      <c r="L212" s="4">
        <v>0</v>
      </c>
      <c r="M212" s="4">
        <v>0</v>
      </c>
      <c r="N212" s="4">
        <v>0</v>
      </c>
      <c r="O212" s="4">
        <v>0</v>
      </c>
      <c r="P212" s="4">
        <v>0</v>
      </c>
      <c r="Q212" s="4">
        <v>0</v>
      </c>
      <c r="R212" s="4">
        <v>0</v>
      </c>
      <c r="S212" s="4">
        <v>0</v>
      </c>
      <c r="T212" s="4">
        <v>0</v>
      </c>
      <c r="U212" s="4">
        <v>2</v>
      </c>
      <c r="V212" s="4">
        <v>2</v>
      </c>
      <c r="W212" s="4">
        <v>0</v>
      </c>
      <c r="X212" s="4">
        <v>0</v>
      </c>
      <c r="Y212" s="4">
        <v>0</v>
      </c>
      <c r="Z212" s="4">
        <v>0</v>
      </c>
      <c r="AA212" s="4">
        <v>0</v>
      </c>
      <c r="AB212" s="4">
        <v>0</v>
      </c>
      <c r="AC212" s="4">
        <v>2</v>
      </c>
      <c r="AD212" s="13">
        <v>131.75</v>
      </c>
      <c r="AE212" s="4">
        <f t="shared" si="30"/>
        <v>6</v>
      </c>
      <c r="AF212" s="13">
        <f t="shared" si="31"/>
        <v>137.75</v>
      </c>
      <c r="AG212" s="4">
        <v>0</v>
      </c>
      <c r="AH212" s="4">
        <v>0</v>
      </c>
      <c r="AI212" s="4">
        <v>0</v>
      </c>
      <c r="AJ212" s="4">
        <v>0</v>
      </c>
      <c r="AK212" s="4">
        <v>0</v>
      </c>
      <c r="AL212" s="4">
        <v>0</v>
      </c>
      <c r="AM212" s="4">
        <v>2</v>
      </c>
      <c r="AN212" s="4">
        <v>2</v>
      </c>
      <c r="AO212" s="4">
        <v>0</v>
      </c>
      <c r="AP212" s="4">
        <v>0</v>
      </c>
      <c r="AQ212" s="4">
        <v>0</v>
      </c>
      <c r="AR212" s="4">
        <v>2</v>
      </c>
      <c r="AS212" s="4">
        <v>2</v>
      </c>
      <c r="AT212" s="4">
        <v>0</v>
      </c>
      <c r="AU212" s="4">
        <v>0</v>
      </c>
      <c r="AV212" s="4">
        <v>0</v>
      </c>
      <c r="AW212" s="4">
        <v>0</v>
      </c>
      <c r="AX212" s="4">
        <v>0</v>
      </c>
      <c r="AY212" s="4">
        <v>0</v>
      </c>
      <c r="AZ212" s="4">
        <v>0</v>
      </c>
      <c r="BA212" s="13">
        <v>125.94000244140625</v>
      </c>
      <c r="BB212" s="4">
        <f t="shared" si="32"/>
        <v>8</v>
      </c>
      <c r="BC212" s="13">
        <f t="shared" si="33"/>
        <v>133.94000244140625</v>
      </c>
      <c r="BD212" s="13">
        <f t="shared" si="34"/>
        <v>133.94000244140625</v>
      </c>
      <c r="BE212" s="13">
        <f t="shared" si="35"/>
        <v>38.482217484439097</v>
      </c>
    </row>
    <row r="213" spans="1:57" ht="30" x14ac:dyDescent="0.25">
      <c r="A213" s="4">
        <v>24</v>
      </c>
      <c r="B213" s="8" t="s">
        <v>510</v>
      </c>
      <c r="C213" s="8">
        <v>2000</v>
      </c>
      <c r="D213" s="8">
        <v>2000</v>
      </c>
      <c r="E213" s="8">
        <v>2000</v>
      </c>
      <c r="F213" s="8">
        <v>1</v>
      </c>
      <c r="G213" s="8" t="s">
        <v>141</v>
      </c>
      <c r="H213" s="8" t="s">
        <v>142</v>
      </c>
      <c r="I213" s="8" t="s">
        <v>143</v>
      </c>
      <c r="J213" s="4">
        <v>0</v>
      </c>
      <c r="K213" s="4">
        <v>0</v>
      </c>
      <c r="L213" s="4">
        <v>2</v>
      </c>
      <c r="M213" s="4">
        <v>0</v>
      </c>
      <c r="N213" s="4">
        <v>0</v>
      </c>
      <c r="O213" s="4">
        <v>2</v>
      </c>
      <c r="P213" s="4">
        <v>0</v>
      </c>
      <c r="Q213" s="4">
        <v>2</v>
      </c>
      <c r="R213" s="4">
        <v>0</v>
      </c>
      <c r="S213" s="4">
        <v>0</v>
      </c>
      <c r="T213" s="4">
        <v>0</v>
      </c>
      <c r="U213" s="4">
        <v>0</v>
      </c>
      <c r="V213" s="4">
        <v>0</v>
      </c>
      <c r="W213" s="4">
        <v>0</v>
      </c>
      <c r="X213" s="4">
        <v>2</v>
      </c>
      <c r="Y213" s="4">
        <v>0</v>
      </c>
      <c r="Z213" s="4">
        <v>0</v>
      </c>
      <c r="AA213" s="4">
        <v>0</v>
      </c>
      <c r="AB213" s="4">
        <v>0</v>
      </c>
      <c r="AC213" s="4">
        <v>2</v>
      </c>
      <c r="AD213" s="13">
        <v>125.01999664306641</v>
      </c>
      <c r="AE213" s="4">
        <f t="shared" ref="AE213:AE248" si="36">SUM(J213:AC213)</f>
        <v>10</v>
      </c>
      <c r="AF213" s="13">
        <f t="shared" ref="AF213:AF242" si="37">AD213+AE213</f>
        <v>135.01999664306641</v>
      </c>
      <c r="AG213" s="4">
        <v>0</v>
      </c>
      <c r="AH213" s="4">
        <v>2</v>
      </c>
      <c r="AI213" s="4">
        <v>0</v>
      </c>
      <c r="AJ213" s="4">
        <v>0</v>
      </c>
      <c r="AK213" s="4">
        <v>0</v>
      </c>
      <c r="AL213" s="4">
        <v>0</v>
      </c>
      <c r="AM213" s="4">
        <v>2</v>
      </c>
      <c r="AN213" s="4">
        <v>0</v>
      </c>
      <c r="AO213" s="4">
        <v>0</v>
      </c>
      <c r="AP213" s="4">
        <v>0</v>
      </c>
      <c r="AQ213" s="4">
        <v>0</v>
      </c>
      <c r="AR213" s="4">
        <v>2</v>
      </c>
      <c r="AS213" s="4">
        <v>2</v>
      </c>
      <c r="AT213" s="4">
        <v>0</v>
      </c>
      <c r="AU213" s="4">
        <v>2</v>
      </c>
      <c r="AV213" s="4">
        <v>0</v>
      </c>
      <c r="AW213" s="4">
        <v>0</v>
      </c>
      <c r="AX213" s="4">
        <v>2</v>
      </c>
      <c r="AY213" s="4">
        <v>2</v>
      </c>
      <c r="AZ213" s="4">
        <v>0</v>
      </c>
      <c r="BA213" s="13">
        <v>121.51000213623047</v>
      </c>
      <c r="BB213" s="4">
        <f t="shared" ref="BB213:BB248" si="38">SUM(AG213:AZ213)</f>
        <v>14</v>
      </c>
      <c r="BC213" s="13">
        <f t="shared" ref="BC213:BC244" si="39">BA213+BB213</f>
        <v>135.51000213623047</v>
      </c>
      <c r="BD213" s="13">
        <f t="shared" ref="BD213:BD244" si="40">MIN(BC213,AF213)</f>
        <v>135.01999664306641</v>
      </c>
      <c r="BE213" s="13">
        <f t="shared" ref="BE213:BE244" si="41">IF( AND(ISNUMBER(BD$181),ISNUMBER(BD213)),(BD213-BD$181)/BD$181*100,"")</f>
        <v>39.598836785544918</v>
      </c>
    </row>
    <row r="214" spans="1:57" ht="45" x14ac:dyDescent="0.25">
      <c r="A214" s="4">
        <v>25</v>
      </c>
      <c r="B214" s="8" t="s">
        <v>233</v>
      </c>
      <c r="C214" s="8">
        <v>1998</v>
      </c>
      <c r="D214" s="8">
        <v>1998</v>
      </c>
      <c r="E214" s="8">
        <v>1998</v>
      </c>
      <c r="F214" s="8">
        <v>1</v>
      </c>
      <c r="G214" s="8" t="s">
        <v>50</v>
      </c>
      <c r="H214" s="8" t="s">
        <v>119</v>
      </c>
      <c r="I214" s="8" t="s">
        <v>234</v>
      </c>
      <c r="J214" s="4">
        <v>0</v>
      </c>
      <c r="K214" s="4">
        <v>0</v>
      </c>
      <c r="L214" s="4">
        <v>0</v>
      </c>
      <c r="M214" s="4">
        <v>0</v>
      </c>
      <c r="N214" s="4">
        <v>0</v>
      </c>
      <c r="O214" s="4">
        <v>0</v>
      </c>
      <c r="P214" s="4">
        <v>0</v>
      </c>
      <c r="Q214" s="4">
        <v>0</v>
      </c>
      <c r="R214" s="4">
        <v>0</v>
      </c>
      <c r="S214" s="4">
        <v>0</v>
      </c>
      <c r="T214" s="4">
        <v>0</v>
      </c>
      <c r="U214" s="4">
        <v>50</v>
      </c>
      <c r="V214" s="4">
        <v>2</v>
      </c>
      <c r="W214" s="4">
        <v>0</v>
      </c>
      <c r="X214" s="4">
        <v>0</v>
      </c>
      <c r="Y214" s="4">
        <v>2</v>
      </c>
      <c r="Z214" s="4">
        <v>0</v>
      </c>
      <c r="AA214" s="4">
        <v>0</v>
      </c>
      <c r="AB214" s="4">
        <v>0</v>
      </c>
      <c r="AC214" s="4">
        <v>2</v>
      </c>
      <c r="AD214" s="13">
        <v>117.51999664306641</v>
      </c>
      <c r="AE214" s="4">
        <f t="shared" si="36"/>
        <v>56</v>
      </c>
      <c r="AF214" s="13">
        <f t="shared" si="37"/>
        <v>173.51999664306641</v>
      </c>
      <c r="AG214" s="4">
        <v>0</v>
      </c>
      <c r="AH214" s="4">
        <v>0</v>
      </c>
      <c r="AI214" s="4">
        <v>0</v>
      </c>
      <c r="AJ214" s="4">
        <v>0</v>
      </c>
      <c r="AK214" s="4">
        <v>0</v>
      </c>
      <c r="AL214" s="4">
        <v>0</v>
      </c>
      <c r="AM214" s="4">
        <v>0</v>
      </c>
      <c r="AN214" s="4">
        <v>2</v>
      </c>
      <c r="AO214" s="4">
        <v>0</v>
      </c>
      <c r="AP214" s="4">
        <v>0</v>
      </c>
      <c r="AQ214" s="4">
        <v>0</v>
      </c>
      <c r="AR214" s="4">
        <v>0</v>
      </c>
      <c r="AS214" s="4">
        <v>0</v>
      </c>
      <c r="AT214" s="4">
        <v>0</v>
      </c>
      <c r="AU214" s="4">
        <v>0</v>
      </c>
      <c r="AV214" s="4">
        <v>0</v>
      </c>
      <c r="AW214" s="4">
        <v>0</v>
      </c>
      <c r="AX214" s="4">
        <v>0</v>
      </c>
      <c r="AY214" s="4">
        <v>0</v>
      </c>
      <c r="AZ214" s="4">
        <v>0</v>
      </c>
      <c r="BA214" s="13">
        <v>133.55999755859375</v>
      </c>
      <c r="BB214" s="4">
        <f t="shared" si="38"/>
        <v>2</v>
      </c>
      <c r="BC214" s="13">
        <f t="shared" si="39"/>
        <v>135.55999755859375</v>
      </c>
      <c r="BD214" s="13">
        <f t="shared" si="40"/>
        <v>135.55999755859375</v>
      </c>
      <c r="BE214" s="13">
        <f t="shared" si="41"/>
        <v>40.157150380160296</v>
      </c>
    </row>
    <row r="215" spans="1:57" ht="45" x14ac:dyDescent="0.25">
      <c r="A215" s="4">
        <v>26</v>
      </c>
      <c r="B215" s="8" t="s">
        <v>340</v>
      </c>
      <c r="C215" s="8">
        <v>1998</v>
      </c>
      <c r="D215" s="8">
        <v>1998</v>
      </c>
      <c r="E215" s="8">
        <v>1998</v>
      </c>
      <c r="F215" s="8">
        <v>1</v>
      </c>
      <c r="G215" s="8" t="s">
        <v>83</v>
      </c>
      <c r="H215" s="8" t="s">
        <v>84</v>
      </c>
      <c r="I215" s="8" t="s">
        <v>341</v>
      </c>
      <c r="J215" s="4">
        <v>0</v>
      </c>
      <c r="K215" s="4">
        <v>0</v>
      </c>
      <c r="L215" s="4">
        <v>0</v>
      </c>
      <c r="M215" s="4">
        <v>0</v>
      </c>
      <c r="N215" s="4">
        <v>2</v>
      </c>
      <c r="O215" s="4">
        <v>0</v>
      </c>
      <c r="P215" s="4">
        <v>0</v>
      </c>
      <c r="Q215" s="4">
        <v>0</v>
      </c>
      <c r="R215" s="4">
        <v>0</v>
      </c>
      <c r="S215" s="4">
        <v>0</v>
      </c>
      <c r="T215" s="4">
        <v>0</v>
      </c>
      <c r="U215" s="4">
        <v>2</v>
      </c>
      <c r="V215" s="4">
        <v>0</v>
      </c>
      <c r="W215" s="4">
        <v>0</v>
      </c>
      <c r="X215" s="4">
        <v>0</v>
      </c>
      <c r="Y215" s="4">
        <v>0</v>
      </c>
      <c r="Z215" s="4">
        <v>0</v>
      </c>
      <c r="AA215" s="4">
        <v>0</v>
      </c>
      <c r="AB215" s="4">
        <v>0</v>
      </c>
      <c r="AC215" s="4">
        <v>0</v>
      </c>
      <c r="AD215" s="13">
        <v>137.55999755859375</v>
      </c>
      <c r="AE215" s="4">
        <f t="shared" si="36"/>
        <v>4</v>
      </c>
      <c r="AF215" s="13">
        <f t="shared" si="37"/>
        <v>141.55999755859375</v>
      </c>
      <c r="AG215" s="4">
        <v>0</v>
      </c>
      <c r="AH215" s="4">
        <v>0</v>
      </c>
      <c r="AI215" s="4">
        <v>0</v>
      </c>
      <c r="AJ215" s="4">
        <v>0</v>
      </c>
      <c r="AK215" s="4">
        <v>0</v>
      </c>
      <c r="AL215" s="4">
        <v>0</v>
      </c>
      <c r="AM215" s="4">
        <v>0</v>
      </c>
      <c r="AN215" s="4">
        <v>2</v>
      </c>
      <c r="AO215" s="4">
        <v>0</v>
      </c>
      <c r="AP215" s="4">
        <v>0</v>
      </c>
      <c r="AQ215" s="4">
        <v>0</v>
      </c>
      <c r="AR215" s="4">
        <v>2</v>
      </c>
      <c r="AS215" s="4">
        <v>2</v>
      </c>
      <c r="AT215" s="4">
        <v>0</v>
      </c>
      <c r="AU215" s="4">
        <v>0</v>
      </c>
      <c r="AV215" s="4">
        <v>0</v>
      </c>
      <c r="AW215" s="4">
        <v>0</v>
      </c>
      <c r="AX215" s="4">
        <v>2</v>
      </c>
      <c r="AY215" s="4">
        <v>0</v>
      </c>
      <c r="AZ215" s="4">
        <v>0</v>
      </c>
      <c r="BA215" s="13">
        <v>127.90000152587891</v>
      </c>
      <c r="BB215" s="4">
        <f t="shared" si="38"/>
        <v>8</v>
      </c>
      <c r="BC215" s="13">
        <f t="shared" si="39"/>
        <v>135.90000152587891</v>
      </c>
      <c r="BD215" s="13">
        <f t="shared" si="40"/>
        <v>135.90000152587891</v>
      </c>
      <c r="BE215" s="13">
        <f t="shared" si="41"/>
        <v>40.508684667788465</v>
      </c>
    </row>
    <row r="216" spans="1:57" ht="75" x14ac:dyDescent="0.25">
      <c r="A216" s="4">
        <v>27</v>
      </c>
      <c r="B216" s="8" t="s">
        <v>333</v>
      </c>
      <c r="C216" s="8">
        <v>2002</v>
      </c>
      <c r="D216" s="8">
        <v>2002</v>
      </c>
      <c r="E216" s="8">
        <v>2002</v>
      </c>
      <c r="F216" s="8">
        <v>1</v>
      </c>
      <c r="G216" s="8" t="s">
        <v>21</v>
      </c>
      <c r="H216" s="8" t="s">
        <v>22</v>
      </c>
      <c r="I216" s="8" t="s">
        <v>23</v>
      </c>
      <c r="J216" s="4">
        <v>0</v>
      </c>
      <c r="K216" s="4">
        <v>0</v>
      </c>
      <c r="L216" s="4">
        <v>0</v>
      </c>
      <c r="M216" s="4">
        <v>0</v>
      </c>
      <c r="N216" s="4">
        <v>0</v>
      </c>
      <c r="O216" s="4">
        <v>0</v>
      </c>
      <c r="P216" s="4">
        <v>0</v>
      </c>
      <c r="Q216" s="4">
        <v>0</v>
      </c>
      <c r="R216" s="4">
        <v>0</v>
      </c>
      <c r="S216" s="4">
        <v>0</v>
      </c>
      <c r="T216" s="4">
        <v>0</v>
      </c>
      <c r="U216" s="4">
        <v>50</v>
      </c>
      <c r="V216" s="4">
        <v>0</v>
      </c>
      <c r="W216" s="4">
        <v>0</v>
      </c>
      <c r="X216" s="4">
        <v>0</v>
      </c>
      <c r="Y216" s="4">
        <v>0</v>
      </c>
      <c r="Z216" s="4">
        <v>0</v>
      </c>
      <c r="AA216" s="4">
        <v>2</v>
      </c>
      <c r="AB216" s="4">
        <v>0</v>
      </c>
      <c r="AC216" s="4">
        <v>2</v>
      </c>
      <c r="AD216" s="13">
        <v>130.74000549316406</v>
      </c>
      <c r="AE216" s="4">
        <f t="shared" si="36"/>
        <v>54</v>
      </c>
      <c r="AF216" s="13">
        <f t="shared" si="37"/>
        <v>184.74000549316406</v>
      </c>
      <c r="AG216" s="4">
        <v>0</v>
      </c>
      <c r="AH216" s="4">
        <v>0</v>
      </c>
      <c r="AI216" s="4">
        <v>0</v>
      </c>
      <c r="AJ216" s="4">
        <v>0</v>
      </c>
      <c r="AK216" s="4">
        <v>0</v>
      </c>
      <c r="AL216" s="4">
        <v>0</v>
      </c>
      <c r="AM216" s="4">
        <v>2</v>
      </c>
      <c r="AN216" s="4">
        <v>0</v>
      </c>
      <c r="AO216" s="4">
        <v>0</v>
      </c>
      <c r="AP216" s="4">
        <v>0</v>
      </c>
      <c r="AQ216" s="4">
        <v>0</v>
      </c>
      <c r="AR216" s="4">
        <v>2</v>
      </c>
      <c r="AS216" s="4">
        <v>2</v>
      </c>
      <c r="AT216" s="4">
        <v>0</v>
      </c>
      <c r="AU216" s="4">
        <v>0</v>
      </c>
      <c r="AV216" s="4">
        <v>0</v>
      </c>
      <c r="AW216" s="4">
        <v>0</v>
      </c>
      <c r="AX216" s="4">
        <v>0</v>
      </c>
      <c r="AY216" s="4">
        <v>0</v>
      </c>
      <c r="AZ216" s="4">
        <v>2</v>
      </c>
      <c r="BA216" s="13">
        <v>130.19999694824219</v>
      </c>
      <c r="BB216" s="4">
        <f t="shared" si="38"/>
        <v>8</v>
      </c>
      <c r="BC216" s="13">
        <f t="shared" si="39"/>
        <v>138.19999694824219</v>
      </c>
      <c r="BD216" s="13">
        <f t="shared" si="40"/>
        <v>138.19999694824219</v>
      </c>
      <c r="BE216" s="13">
        <f t="shared" si="41"/>
        <v>42.886678250641069</v>
      </c>
    </row>
    <row r="217" spans="1:57" ht="30" x14ac:dyDescent="0.25">
      <c r="A217" s="4">
        <v>28</v>
      </c>
      <c r="B217" s="8" t="s">
        <v>267</v>
      </c>
      <c r="C217" s="8">
        <v>1997</v>
      </c>
      <c r="D217" s="8">
        <v>1997</v>
      </c>
      <c r="E217" s="8">
        <v>1997</v>
      </c>
      <c r="F217" s="8">
        <v>1</v>
      </c>
      <c r="G217" s="8" t="s">
        <v>30</v>
      </c>
      <c r="H217" s="8" t="s">
        <v>31</v>
      </c>
      <c r="I217" s="8" t="s">
        <v>27</v>
      </c>
      <c r="J217" s="4">
        <v>0</v>
      </c>
      <c r="K217" s="4">
        <v>0</v>
      </c>
      <c r="L217" s="4">
        <v>0</v>
      </c>
      <c r="M217" s="4">
        <v>0</v>
      </c>
      <c r="N217" s="4">
        <v>0</v>
      </c>
      <c r="O217" s="4">
        <v>2</v>
      </c>
      <c r="P217" s="4">
        <v>0</v>
      </c>
      <c r="Q217" s="4">
        <v>0</v>
      </c>
      <c r="R217" s="4">
        <v>0</v>
      </c>
      <c r="S217" s="4">
        <v>0</v>
      </c>
      <c r="T217" s="4">
        <v>0</v>
      </c>
      <c r="U217" s="4">
        <v>2</v>
      </c>
      <c r="V217" s="4">
        <v>2</v>
      </c>
      <c r="W217" s="4">
        <v>0</v>
      </c>
      <c r="X217" s="4">
        <v>0</v>
      </c>
      <c r="Y217" s="4">
        <v>0</v>
      </c>
      <c r="Z217" s="4">
        <v>0</v>
      </c>
      <c r="AA217" s="4">
        <v>2</v>
      </c>
      <c r="AB217" s="4">
        <v>2</v>
      </c>
      <c r="AC217" s="4">
        <v>0</v>
      </c>
      <c r="AD217" s="13">
        <v>137.35000610351562</v>
      </c>
      <c r="AE217" s="4">
        <f t="shared" si="36"/>
        <v>10</v>
      </c>
      <c r="AF217" s="13">
        <f t="shared" si="37"/>
        <v>147.35000610351562</v>
      </c>
      <c r="AG217" s="4">
        <v>0</v>
      </c>
      <c r="AH217" s="4">
        <v>0</v>
      </c>
      <c r="AI217" s="4">
        <v>0</v>
      </c>
      <c r="AJ217" s="4">
        <v>0</v>
      </c>
      <c r="AK217" s="4">
        <v>0</v>
      </c>
      <c r="AL217" s="4">
        <v>0</v>
      </c>
      <c r="AM217" s="4">
        <v>0</v>
      </c>
      <c r="AN217" s="4">
        <v>0</v>
      </c>
      <c r="AO217" s="4">
        <v>0</v>
      </c>
      <c r="AP217" s="4">
        <v>2</v>
      </c>
      <c r="AQ217" s="4">
        <v>0</v>
      </c>
      <c r="AR217" s="4">
        <v>2</v>
      </c>
      <c r="AS217" s="4">
        <v>2</v>
      </c>
      <c r="AT217" s="4">
        <v>0</v>
      </c>
      <c r="AU217" s="4">
        <v>2</v>
      </c>
      <c r="AV217" s="4">
        <v>0</v>
      </c>
      <c r="AW217" s="4">
        <v>0</v>
      </c>
      <c r="AX217" s="4">
        <v>0</v>
      </c>
      <c r="AY217" s="4">
        <v>0</v>
      </c>
      <c r="AZ217" s="4">
        <v>0</v>
      </c>
      <c r="BA217" s="13">
        <v>131.89999389648437</v>
      </c>
      <c r="BB217" s="4">
        <f t="shared" si="38"/>
        <v>8</v>
      </c>
      <c r="BC217" s="13">
        <f t="shared" si="39"/>
        <v>139.89999389648437</v>
      </c>
      <c r="BD217" s="13">
        <f t="shared" si="40"/>
        <v>139.89999389648437</v>
      </c>
      <c r="BE217" s="13">
        <f t="shared" si="41"/>
        <v>44.644326024407121</v>
      </c>
    </row>
    <row r="218" spans="1:57" ht="45" x14ac:dyDescent="0.25">
      <c r="A218" s="4">
        <v>29</v>
      </c>
      <c r="B218" s="8" t="s">
        <v>223</v>
      </c>
      <c r="C218" s="8">
        <v>2000</v>
      </c>
      <c r="D218" s="8">
        <v>2000</v>
      </c>
      <c r="E218" s="8">
        <v>2000</v>
      </c>
      <c r="F218" s="8">
        <v>1</v>
      </c>
      <c r="G218" s="8" t="s">
        <v>34</v>
      </c>
      <c r="H218" s="8" t="s">
        <v>35</v>
      </c>
      <c r="I218" s="8" t="s">
        <v>36</v>
      </c>
      <c r="J218" s="4">
        <v>0</v>
      </c>
      <c r="K218" s="4">
        <v>2</v>
      </c>
      <c r="L218" s="4">
        <v>2</v>
      </c>
      <c r="M218" s="4">
        <v>0</v>
      </c>
      <c r="N218" s="4">
        <v>2</v>
      </c>
      <c r="O218" s="4">
        <v>0</v>
      </c>
      <c r="P218" s="4">
        <v>2</v>
      </c>
      <c r="Q218" s="4">
        <v>0</v>
      </c>
      <c r="R218" s="4">
        <v>2</v>
      </c>
      <c r="S218" s="4">
        <v>2</v>
      </c>
      <c r="T218" s="4">
        <v>0</v>
      </c>
      <c r="U218" s="4">
        <v>0</v>
      </c>
      <c r="V218" s="4">
        <v>2</v>
      </c>
      <c r="W218" s="4">
        <v>0</v>
      </c>
      <c r="X218" s="4">
        <v>0</v>
      </c>
      <c r="Y218" s="4">
        <v>0</v>
      </c>
      <c r="Z218" s="4">
        <v>0</v>
      </c>
      <c r="AA218" s="4">
        <v>0</v>
      </c>
      <c r="AB218" s="4">
        <v>0</v>
      </c>
      <c r="AC218" s="4">
        <v>0</v>
      </c>
      <c r="AD218" s="13">
        <v>126.08999633789062</v>
      </c>
      <c r="AE218" s="4">
        <f t="shared" si="36"/>
        <v>14</v>
      </c>
      <c r="AF218" s="13">
        <f t="shared" si="37"/>
        <v>140.08999633789062</v>
      </c>
      <c r="AG218" s="4">
        <v>0</v>
      </c>
      <c r="AH218" s="4">
        <v>0</v>
      </c>
      <c r="AI218" s="4">
        <v>0</v>
      </c>
      <c r="AJ218" s="4">
        <v>2</v>
      </c>
      <c r="AK218" s="4">
        <v>0</v>
      </c>
      <c r="AL218" s="4">
        <v>0</v>
      </c>
      <c r="AM218" s="4">
        <v>2</v>
      </c>
      <c r="AN218" s="4">
        <v>0</v>
      </c>
      <c r="AO218" s="4">
        <v>0</v>
      </c>
      <c r="AP218" s="4">
        <v>0</v>
      </c>
      <c r="AQ218" s="4">
        <v>0</v>
      </c>
      <c r="AR218" s="4">
        <v>50</v>
      </c>
      <c r="AS218" s="4">
        <v>0</v>
      </c>
      <c r="AT218" s="4">
        <v>0</v>
      </c>
      <c r="AU218" s="4">
        <v>2</v>
      </c>
      <c r="AV218" s="4">
        <v>0</v>
      </c>
      <c r="AW218" s="4">
        <v>0</v>
      </c>
      <c r="AX218" s="4">
        <v>2</v>
      </c>
      <c r="AY218" s="4">
        <v>0</v>
      </c>
      <c r="AZ218" s="4">
        <v>0</v>
      </c>
      <c r="BA218" s="13">
        <v>131.69999694824219</v>
      </c>
      <c r="BB218" s="4">
        <f t="shared" si="38"/>
        <v>58</v>
      </c>
      <c r="BC218" s="13">
        <f t="shared" si="39"/>
        <v>189.69999694824219</v>
      </c>
      <c r="BD218" s="13">
        <f t="shared" si="40"/>
        <v>140.08999633789062</v>
      </c>
      <c r="BE218" s="13">
        <f t="shared" si="41"/>
        <v>44.840771887732423</v>
      </c>
    </row>
    <row r="219" spans="1:57" ht="45" x14ac:dyDescent="0.25">
      <c r="A219" s="4">
        <v>30</v>
      </c>
      <c r="B219" s="8" t="s">
        <v>260</v>
      </c>
      <c r="C219" s="8">
        <v>1997</v>
      </c>
      <c r="D219" s="8">
        <v>1997</v>
      </c>
      <c r="E219" s="8">
        <v>1997</v>
      </c>
      <c r="F219" s="8" t="s">
        <v>33</v>
      </c>
      <c r="G219" s="8" t="s">
        <v>57</v>
      </c>
      <c r="H219" s="8" t="s">
        <v>261</v>
      </c>
      <c r="I219" s="8" t="s">
        <v>262</v>
      </c>
      <c r="J219" s="4">
        <v>0</v>
      </c>
      <c r="K219" s="4">
        <v>0</v>
      </c>
      <c r="L219" s="4">
        <v>2</v>
      </c>
      <c r="M219" s="4">
        <v>0</v>
      </c>
      <c r="N219" s="4">
        <v>0</v>
      </c>
      <c r="O219" s="4">
        <v>0</v>
      </c>
      <c r="P219" s="4">
        <v>2</v>
      </c>
      <c r="Q219" s="4">
        <v>0</v>
      </c>
      <c r="R219" s="4">
        <v>0</v>
      </c>
      <c r="S219" s="4">
        <v>0</v>
      </c>
      <c r="T219" s="4">
        <v>0</v>
      </c>
      <c r="U219" s="4">
        <v>2</v>
      </c>
      <c r="V219" s="4">
        <v>0</v>
      </c>
      <c r="W219" s="4">
        <v>0</v>
      </c>
      <c r="X219" s="4">
        <v>0</v>
      </c>
      <c r="Y219" s="4">
        <v>0</v>
      </c>
      <c r="Z219" s="4">
        <v>0</v>
      </c>
      <c r="AA219" s="4">
        <v>0</v>
      </c>
      <c r="AB219" s="4">
        <v>0</v>
      </c>
      <c r="AC219" s="4">
        <v>0</v>
      </c>
      <c r="AD219" s="13">
        <v>134.85000610351562</v>
      </c>
      <c r="AE219" s="4">
        <f t="shared" si="36"/>
        <v>6</v>
      </c>
      <c r="AF219" s="13">
        <f t="shared" si="37"/>
        <v>140.85000610351562</v>
      </c>
      <c r="AG219" s="4">
        <v>0</v>
      </c>
      <c r="AH219" s="4">
        <v>0</v>
      </c>
      <c r="AI219" s="4">
        <v>0</v>
      </c>
      <c r="AJ219" s="4">
        <v>0</v>
      </c>
      <c r="AK219" s="4">
        <v>0</v>
      </c>
      <c r="AL219" s="4">
        <v>0</v>
      </c>
      <c r="AM219" s="4">
        <v>2</v>
      </c>
      <c r="AN219" s="4">
        <v>2</v>
      </c>
      <c r="AO219" s="4">
        <v>0</v>
      </c>
      <c r="AP219" s="4">
        <v>0</v>
      </c>
      <c r="AQ219" s="4">
        <v>0</v>
      </c>
      <c r="AR219" s="4">
        <v>2</v>
      </c>
      <c r="AS219" s="4">
        <v>0</v>
      </c>
      <c r="AT219" s="4">
        <v>0</v>
      </c>
      <c r="AU219" s="4">
        <v>0</v>
      </c>
      <c r="AV219" s="4">
        <v>0</v>
      </c>
      <c r="AW219" s="4">
        <v>0</v>
      </c>
      <c r="AX219" s="4">
        <v>0</v>
      </c>
      <c r="AY219" s="4">
        <v>0</v>
      </c>
      <c r="AZ219" s="4">
        <v>0</v>
      </c>
      <c r="BA219" s="13">
        <v>168.41000366210937</v>
      </c>
      <c r="BB219" s="4">
        <f t="shared" si="38"/>
        <v>6</v>
      </c>
      <c r="BC219" s="13">
        <f t="shared" si="39"/>
        <v>174.41000366210937</v>
      </c>
      <c r="BD219" s="13">
        <f t="shared" si="40"/>
        <v>140.85000610351562</v>
      </c>
      <c r="BE219" s="13">
        <f t="shared" si="41"/>
        <v>45.626555341033615</v>
      </c>
    </row>
    <row r="220" spans="1:57" ht="45" x14ac:dyDescent="0.25">
      <c r="A220" s="4">
        <v>31</v>
      </c>
      <c r="B220" s="8" t="s">
        <v>211</v>
      </c>
      <c r="C220" s="8">
        <v>2000</v>
      </c>
      <c r="D220" s="8">
        <v>2000</v>
      </c>
      <c r="E220" s="8">
        <v>2000</v>
      </c>
      <c r="F220" s="8">
        <v>1</v>
      </c>
      <c r="G220" s="8" t="s">
        <v>83</v>
      </c>
      <c r="H220" s="8" t="s">
        <v>84</v>
      </c>
      <c r="I220" s="8" t="s">
        <v>85</v>
      </c>
      <c r="J220" s="4">
        <v>0</v>
      </c>
      <c r="K220" s="4">
        <v>0</v>
      </c>
      <c r="L220" s="4">
        <v>0</v>
      </c>
      <c r="M220" s="4">
        <v>0</v>
      </c>
      <c r="N220" s="4">
        <v>0</v>
      </c>
      <c r="O220" s="4">
        <v>2</v>
      </c>
      <c r="P220" s="4">
        <v>0</v>
      </c>
      <c r="Q220" s="4">
        <v>0</v>
      </c>
      <c r="R220" s="4">
        <v>0</v>
      </c>
      <c r="S220" s="4">
        <v>0</v>
      </c>
      <c r="T220" s="4">
        <v>0</v>
      </c>
      <c r="U220" s="4">
        <v>50</v>
      </c>
      <c r="V220" s="4">
        <v>0</v>
      </c>
      <c r="W220" s="4">
        <v>0</v>
      </c>
      <c r="X220" s="4">
        <v>0</v>
      </c>
      <c r="Y220" s="4">
        <v>2</v>
      </c>
      <c r="Z220" s="4">
        <v>0</v>
      </c>
      <c r="AA220" s="4">
        <v>0</v>
      </c>
      <c r="AB220" s="4">
        <v>0</v>
      </c>
      <c r="AC220" s="4">
        <v>50</v>
      </c>
      <c r="AD220" s="13">
        <v>196.46000671386719</v>
      </c>
      <c r="AE220" s="4">
        <f t="shared" si="36"/>
        <v>104</v>
      </c>
      <c r="AF220" s="13">
        <f t="shared" si="37"/>
        <v>300.46000671386719</v>
      </c>
      <c r="AG220" s="4">
        <v>0</v>
      </c>
      <c r="AH220" s="4">
        <v>0</v>
      </c>
      <c r="AI220" s="4">
        <v>0</v>
      </c>
      <c r="AJ220" s="4">
        <v>0</v>
      </c>
      <c r="AK220" s="4">
        <v>0</v>
      </c>
      <c r="AL220" s="4">
        <v>0</v>
      </c>
      <c r="AM220" s="4">
        <v>0</v>
      </c>
      <c r="AN220" s="4">
        <v>0</v>
      </c>
      <c r="AO220" s="4">
        <v>0</v>
      </c>
      <c r="AP220" s="4">
        <v>0</v>
      </c>
      <c r="AQ220" s="4">
        <v>0</v>
      </c>
      <c r="AR220" s="4">
        <v>2</v>
      </c>
      <c r="AS220" s="4">
        <v>2</v>
      </c>
      <c r="AT220" s="4">
        <v>0</v>
      </c>
      <c r="AU220" s="4">
        <v>0</v>
      </c>
      <c r="AV220" s="4">
        <v>0</v>
      </c>
      <c r="AW220" s="4">
        <v>0</v>
      </c>
      <c r="AX220" s="4">
        <v>0</v>
      </c>
      <c r="AY220" s="4">
        <v>0</v>
      </c>
      <c r="AZ220" s="4">
        <v>0</v>
      </c>
      <c r="BA220" s="13">
        <v>140.66999816894531</v>
      </c>
      <c r="BB220" s="4">
        <f t="shared" si="38"/>
        <v>4</v>
      </c>
      <c r="BC220" s="13">
        <f t="shared" si="39"/>
        <v>144.66999816894531</v>
      </c>
      <c r="BD220" s="13">
        <f t="shared" si="40"/>
        <v>144.66999816894531</v>
      </c>
      <c r="BE220" s="13">
        <f t="shared" si="41"/>
        <v>49.576092166113817</v>
      </c>
    </row>
    <row r="221" spans="1:57" ht="45" x14ac:dyDescent="0.25">
      <c r="A221" s="4">
        <v>32</v>
      </c>
      <c r="B221" s="8" t="s">
        <v>329</v>
      </c>
      <c r="C221" s="8">
        <v>1999</v>
      </c>
      <c r="D221" s="8">
        <v>1999</v>
      </c>
      <c r="E221" s="8">
        <v>1999</v>
      </c>
      <c r="F221" s="8">
        <v>1</v>
      </c>
      <c r="G221" s="8" t="s">
        <v>43</v>
      </c>
      <c r="H221" s="8" t="s">
        <v>44</v>
      </c>
      <c r="I221" s="8" t="s">
        <v>45</v>
      </c>
      <c r="J221" s="4">
        <v>0</v>
      </c>
      <c r="K221" s="4">
        <v>0</v>
      </c>
      <c r="L221" s="4">
        <v>0</v>
      </c>
      <c r="M221" s="4">
        <v>0</v>
      </c>
      <c r="N221" s="4">
        <v>2</v>
      </c>
      <c r="O221" s="4">
        <v>0</v>
      </c>
      <c r="P221" s="4">
        <v>0</v>
      </c>
      <c r="Q221" s="4">
        <v>0</v>
      </c>
      <c r="R221" s="4">
        <v>0</v>
      </c>
      <c r="S221" s="4">
        <v>0</v>
      </c>
      <c r="T221" s="4">
        <v>0</v>
      </c>
      <c r="U221" s="4">
        <v>2</v>
      </c>
      <c r="V221" s="4">
        <v>0</v>
      </c>
      <c r="W221" s="4">
        <v>0</v>
      </c>
      <c r="X221" s="4">
        <v>0</v>
      </c>
      <c r="Y221" s="4">
        <v>0</v>
      </c>
      <c r="Z221" s="4">
        <v>0</v>
      </c>
      <c r="AA221" s="4">
        <v>2</v>
      </c>
      <c r="AB221" s="4">
        <v>0</v>
      </c>
      <c r="AC221" s="4">
        <v>2</v>
      </c>
      <c r="AD221" s="13">
        <v>137.69999694824219</v>
      </c>
      <c r="AE221" s="4">
        <f t="shared" si="36"/>
        <v>8</v>
      </c>
      <c r="AF221" s="13">
        <f t="shared" si="37"/>
        <v>145.69999694824219</v>
      </c>
      <c r="AG221" s="4">
        <v>0</v>
      </c>
      <c r="AH221" s="4">
        <v>0</v>
      </c>
      <c r="AI221" s="4">
        <v>0</v>
      </c>
      <c r="AJ221" s="4">
        <v>0</v>
      </c>
      <c r="AK221" s="4">
        <v>0</v>
      </c>
      <c r="AL221" s="4">
        <v>0</v>
      </c>
      <c r="AM221" s="4">
        <v>2</v>
      </c>
      <c r="AN221" s="4">
        <v>0</v>
      </c>
      <c r="AO221" s="4">
        <v>0</v>
      </c>
      <c r="AP221" s="4">
        <v>0</v>
      </c>
      <c r="AQ221" s="4">
        <v>0</v>
      </c>
      <c r="AR221" s="4">
        <v>2</v>
      </c>
      <c r="AS221" s="4">
        <v>2</v>
      </c>
      <c r="AT221" s="4">
        <v>0</v>
      </c>
      <c r="AU221" s="4">
        <v>0</v>
      </c>
      <c r="AV221" s="4">
        <v>0</v>
      </c>
      <c r="AW221" s="4">
        <v>0</v>
      </c>
      <c r="AX221" s="4">
        <v>2</v>
      </c>
      <c r="AY221" s="4">
        <v>0</v>
      </c>
      <c r="AZ221" s="4">
        <v>2</v>
      </c>
      <c r="BA221" s="13">
        <v>167.60000610351562</v>
      </c>
      <c r="BB221" s="4">
        <f t="shared" si="38"/>
        <v>10</v>
      </c>
      <c r="BC221" s="13">
        <f t="shared" si="39"/>
        <v>177.60000610351562</v>
      </c>
      <c r="BD221" s="13">
        <f t="shared" si="40"/>
        <v>145.69999694824219</v>
      </c>
      <c r="BE221" s="13">
        <f t="shared" si="41"/>
        <v>50.641020584535298</v>
      </c>
    </row>
    <row r="222" spans="1:57" ht="45" x14ac:dyDescent="0.25">
      <c r="A222" s="4">
        <v>33</v>
      </c>
      <c r="B222" s="8" t="s">
        <v>292</v>
      </c>
      <c r="C222" s="8">
        <v>1999</v>
      </c>
      <c r="D222" s="8">
        <v>1999</v>
      </c>
      <c r="E222" s="8">
        <v>1999</v>
      </c>
      <c r="F222" s="8">
        <v>1</v>
      </c>
      <c r="G222" s="8" t="s">
        <v>57</v>
      </c>
      <c r="H222" s="8" t="s">
        <v>293</v>
      </c>
      <c r="I222" s="8" t="s">
        <v>134</v>
      </c>
      <c r="J222" s="4">
        <v>0</v>
      </c>
      <c r="K222" s="4">
        <v>0</v>
      </c>
      <c r="L222" s="4">
        <v>0</v>
      </c>
      <c r="M222" s="4">
        <v>0</v>
      </c>
      <c r="N222" s="4">
        <v>2</v>
      </c>
      <c r="O222" s="4">
        <v>0</v>
      </c>
      <c r="P222" s="4">
        <v>0</v>
      </c>
      <c r="Q222" s="4">
        <v>2</v>
      </c>
      <c r="R222" s="4">
        <v>0</v>
      </c>
      <c r="S222" s="4">
        <v>2</v>
      </c>
      <c r="T222" s="4">
        <v>0</v>
      </c>
      <c r="U222" s="4">
        <v>50</v>
      </c>
      <c r="V222" s="4">
        <v>0</v>
      </c>
      <c r="W222" s="4">
        <v>2</v>
      </c>
      <c r="X222" s="4">
        <v>0</v>
      </c>
      <c r="Y222" s="4">
        <v>2</v>
      </c>
      <c r="Z222" s="4">
        <v>0</v>
      </c>
      <c r="AA222" s="4">
        <v>2</v>
      </c>
      <c r="AB222" s="4">
        <v>0</v>
      </c>
      <c r="AC222" s="4">
        <v>0</v>
      </c>
      <c r="AD222" s="13">
        <v>158.38999938964844</v>
      </c>
      <c r="AE222" s="4">
        <f t="shared" si="36"/>
        <v>62</v>
      </c>
      <c r="AF222" s="13">
        <f t="shared" si="37"/>
        <v>220.38999938964844</v>
      </c>
      <c r="AG222" s="4">
        <v>0</v>
      </c>
      <c r="AH222" s="4">
        <v>0</v>
      </c>
      <c r="AI222" s="4">
        <v>0</v>
      </c>
      <c r="AJ222" s="4">
        <v>0</v>
      </c>
      <c r="AK222" s="4">
        <v>2</v>
      </c>
      <c r="AL222" s="4">
        <v>0</v>
      </c>
      <c r="AM222" s="4">
        <v>0</v>
      </c>
      <c r="AN222" s="4">
        <v>2</v>
      </c>
      <c r="AO222" s="4">
        <v>0</v>
      </c>
      <c r="AP222" s="4">
        <v>0</v>
      </c>
      <c r="AQ222" s="4">
        <v>0</v>
      </c>
      <c r="AR222" s="4">
        <v>0</v>
      </c>
      <c r="AS222" s="4">
        <v>2</v>
      </c>
      <c r="AT222" s="4">
        <v>0</v>
      </c>
      <c r="AU222" s="4">
        <v>0</v>
      </c>
      <c r="AV222" s="4">
        <v>2</v>
      </c>
      <c r="AW222" s="4">
        <v>0</v>
      </c>
      <c r="AX222" s="4">
        <v>0</v>
      </c>
      <c r="AY222" s="4">
        <v>0</v>
      </c>
      <c r="AZ222" s="4">
        <v>2</v>
      </c>
      <c r="BA222" s="13">
        <v>136.44999694824219</v>
      </c>
      <c r="BB222" s="4">
        <f t="shared" si="38"/>
        <v>10</v>
      </c>
      <c r="BC222" s="13">
        <f t="shared" si="39"/>
        <v>146.44999694824219</v>
      </c>
      <c r="BD222" s="13">
        <f t="shared" si="40"/>
        <v>146.44999694824219</v>
      </c>
      <c r="BE222" s="13">
        <f t="shared" si="41"/>
        <v>51.416454817924716</v>
      </c>
    </row>
    <row r="223" spans="1:57" ht="30" x14ac:dyDescent="0.25">
      <c r="A223" s="4">
        <v>34</v>
      </c>
      <c r="B223" s="8" t="s">
        <v>79</v>
      </c>
      <c r="C223" s="8">
        <v>1999</v>
      </c>
      <c r="D223" s="8">
        <v>1999</v>
      </c>
      <c r="E223" s="8">
        <v>1999</v>
      </c>
      <c r="F223" s="8" t="s">
        <v>33</v>
      </c>
      <c r="G223" s="8" t="s">
        <v>74</v>
      </c>
      <c r="H223" s="8" t="s">
        <v>80</v>
      </c>
      <c r="I223" s="8" t="s">
        <v>81</v>
      </c>
      <c r="J223" s="4">
        <v>0</v>
      </c>
      <c r="K223" s="4">
        <v>0</v>
      </c>
      <c r="L223" s="4">
        <v>0</v>
      </c>
      <c r="M223" s="4">
        <v>0</v>
      </c>
      <c r="N223" s="4">
        <v>2</v>
      </c>
      <c r="O223" s="4">
        <v>0</v>
      </c>
      <c r="P223" s="4">
        <v>2</v>
      </c>
      <c r="Q223" s="4">
        <v>0</v>
      </c>
      <c r="R223" s="4">
        <v>0</v>
      </c>
      <c r="S223" s="4">
        <v>0</v>
      </c>
      <c r="T223" s="4">
        <v>0</v>
      </c>
      <c r="U223" s="4">
        <v>2</v>
      </c>
      <c r="V223" s="4">
        <v>2</v>
      </c>
      <c r="W223" s="4">
        <v>0</v>
      </c>
      <c r="X223" s="4">
        <v>0</v>
      </c>
      <c r="Y223" s="4">
        <v>0</v>
      </c>
      <c r="Z223" s="4">
        <v>0</v>
      </c>
      <c r="AA223" s="4">
        <v>0</v>
      </c>
      <c r="AB223" s="4">
        <v>0</v>
      </c>
      <c r="AC223" s="4">
        <v>0</v>
      </c>
      <c r="AD223" s="13">
        <v>139.75999450683594</v>
      </c>
      <c r="AE223" s="4">
        <f t="shared" si="36"/>
        <v>8</v>
      </c>
      <c r="AF223" s="13">
        <f t="shared" si="37"/>
        <v>147.75999450683594</v>
      </c>
      <c r="AG223" s="4">
        <v>0</v>
      </c>
      <c r="AH223" s="4">
        <v>0</v>
      </c>
      <c r="AI223" s="4">
        <v>0</v>
      </c>
      <c r="AJ223" s="4">
        <v>0</v>
      </c>
      <c r="AK223" s="4">
        <v>2</v>
      </c>
      <c r="AL223" s="4">
        <v>0</v>
      </c>
      <c r="AM223" s="4">
        <v>0</v>
      </c>
      <c r="AN223" s="4">
        <v>0</v>
      </c>
      <c r="AO223" s="4">
        <v>0</v>
      </c>
      <c r="AP223" s="4">
        <v>0</v>
      </c>
      <c r="AQ223" s="4">
        <v>2</v>
      </c>
      <c r="AR223" s="4">
        <v>50</v>
      </c>
      <c r="AS223" s="4">
        <v>2</v>
      </c>
      <c r="AT223" s="4">
        <v>0</v>
      </c>
      <c r="AU223" s="4">
        <v>2</v>
      </c>
      <c r="AV223" s="4">
        <v>0</v>
      </c>
      <c r="AW223" s="4">
        <v>0</v>
      </c>
      <c r="AX223" s="4">
        <v>0</v>
      </c>
      <c r="AY223" s="4">
        <v>0</v>
      </c>
      <c r="AZ223" s="4">
        <v>0</v>
      </c>
      <c r="BA223" s="13">
        <v>128.03999328613281</v>
      </c>
      <c r="BB223" s="4">
        <f t="shared" si="38"/>
        <v>58</v>
      </c>
      <c r="BC223" s="13">
        <f t="shared" si="39"/>
        <v>186.03999328613281</v>
      </c>
      <c r="BD223" s="13">
        <f t="shared" si="40"/>
        <v>147.75999450683594</v>
      </c>
      <c r="BE223" s="13">
        <f t="shared" si="41"/>
        <v>52.770877421378273</v>
      </c>
    </row>
    <row r="224" spans="1:57" ht="45" x14ac:dyDescent="0.25">
      <c r="A224" s="4">
        <v>35</v>
      </c>
      <c r="B224" s="8" t="s">
        <v>332</v>
      </c>
      <c r="C224" s="8">
        <v>2001</v>
      </c>
      <c r="D224" s="8">
        <v>2001</v>
      </c>
      <c r="E224" s="8">
        <v>2001</v>
      </c>
      <c r="F224" s="8" t="s">
        <v>33</v>
      </c>
      <c r="G224" s="8" t="s">
        <v>10</v>
      </c>
      <c r="H224" s="8" t="s">
        <v>71</v>
      </c>
      <c r="I224" s="8" t="s">
        <v>72</v>
      </c>
      <c r="J224" s="4">
        <v>0</v>
      </c>
      <c r="K224" s="4">
        <v>2</v>
      </c>
      <c r="L224" s="4">
        <v>0</v>
      </c>
      <c r="M224" s="4">
        <v>0</v>
      </c>
      <c r="N224" s="4">
        <v>2</v>
      </c>
      <c r="O224" s="4">
        <v>0</v>
      </c>
      <c r="P224" s="4">
        <v>2</v>
      </c>
      <c r="Q224" s="4">
        <v>2</v>
      </c>
      <c r="R224" s="4">
        <v>0</v>
      </c>
      <c r="S224" s="4">
        <v>0</v>
      </c>
      <c r="T224" s="4">
        <v>0</v>
      </c>
      <c r="U224" s="4">
        <v>0</v>
      </c>
      <c r="V224" s="4">
        <v>0</v>
      </c>
      <c r="W224" s="4">
        <v>0</v>
      </c>
      <c r="X224" s="4">
        <v>0</v>
      </c>
      <c r="Y224" s="4">
        <v>0</v>
      </c>
      <c r="Z224" s="4">
        <v>0</v>
      </c>
      <c r="AA224" s="4">
        <v>0</v>
      </c>
      <c r="AB224" s="4">
        <v>0</v>
      </c>
      <c r="AC224" s="4">
        <v>2</v>
      </c>
      <c r="AD224" s="13">
        <v>145.14999389648437</v>
      </c>
      <c r="AE224" s="4">
        <f t="shared" si="36"/>
        <v>10</v>
      </c>
      <c r="AF224" s="13">
        <f t="shared" si="37"/>
        <v>155.14999389648437</v>
      </c>
      <c r="AG224" s="4">
        <v>0</v>
      </c>
      <c r="AH224" s="4">
        <v>2</v>
      </c>
      <c r="AI224" s="4">
        <v>0</v>
      </c>
      <c r="AJ224" s="4">
        <v>0</v>
      </c>
      <c r="AK224" s="4">
        <v>0</v>
      </c>
      <c r="AL224" s="4">
        <v>0</v>
      </c>
      <c r="AM224" s="4">
        <v>2</v>
      </c>
      <c r="AN224" s="4">
        <v>2</v>
      </c>
      <c r="AO224" s="4">
        <v>0</v>
      </c>
      <c r="AP224" s="4">
        <v>0</v>
      </c>
      <c r="AQ224" s="4">
        <v>0</v>
      </c>
      <c r="AR224" s="4">
        <v>2</v>
      </c>
      <c r="AS224" s="4">
        <v>0</v>
      </c>
      <c r="AT224" s="4">
        <v>0</v>
      </c>
      <c r="AU224" s="4">
        <v>0</v>
      </c>
      <c r="AV224" s="4">
        <v>2</v>
      </c>
      <c r="AW224" s="4">
        <v>0</v>
      </c>
      <c r="AX224" s="4">
        <v>2</v>
      </c>
      <c r="AY224" s="4">
        <v>2</v>
      </c>
      <c r="AZ224" s="4">
        <v>0</v>
      </c>
      <c r="BA224" s="13">
        <v>134.05000305175781</v>
      </c>
      <c r="BB224" s="4">
        <f t="shared" si="38"/>
        <v>14</v>
      </c>
      <c r="BC224" s="13">
        <f t="shared" si="39"/>
        <v>148.05000305175781</v>
      </c>
      <c r="BD224" s="13">
        <f t="shared" si="40"/>
        <v>148.05000305175781</v>
      </c>
      <c r="BE224" s="13">
        <f t="shared" si="41"/>
        <v>53.070720826322102</v>
      </c>
    </row>
    <row r="225" spans="1:57" ht="30" x14ac:dyDescent="0.25">
      <c r="A225" s="4">
        <v>36</v>
      </c>
      <c r="B225" s="8" t="s">
        <v>185</v>
      </c>
      <c r="C225" s="8">
        <v>2000</v>
      </c>
      <c r="D225" s="8">
        <v>2000</v>
      </c>
      <c r="E225" s="8">
        <v>2000</v>
      </c>
      <c r="F225" s="8">
        <v>1</v>
      </c>
      <c r="G225" s="8" t="s">
        <v>74</v>
      </c>
      <c r="H225" s="8" t="s">
        <v>80</v>
      </c>
      <c r="I225" s="8" t="s">
        <v>81</v>
      </c>
      <c r="J225" s="4">
        <v>0</v>
      </c>
      <c r="K225" s="4">
        <v>2</v>
      </c>
      <c r="L225" s="4">
        <v>0</v>
      </c>
      <c r="M225" s="4">
        <v>0</v>
      </c>
      <c r="N225" s="4">
        <v>0</v>
      </c>
      <c r="O225" s="4">
        <v>0</v>
      </c>
      <c r="P225" s="4">
        <v>0</v>
      </c>
      <c r="Q225" s="4">
        <v>2</v>
      </c>
      <c r="R225" s="4">
        <v>0</v>
      </c>
      <c r="S225" s="4">
        <v>0</v>
      </c>
      <c r="T225" s="4">
        <v>2</v>
      </c>
      <c r="U225" s="4">
        <v>0</v>
      </c>
      <c r="V225" s="4">
        <v>0</v>
      </c>
      <c r="W225" s="4">
        <v>0</v>
      </c>
      <c r="X225" s="4">
        <v>0</v>
      </c>
      <c r="Y225" s="4">
        <v>0</v>
      </c>
      <c r="Z225" s="4">
        <v>0</v>
      </c>
      <c r="AA225" s="4">
        <v>0</v>
      </c>
      <c r="AB225" s="4">
        <v>0</v>
      </c>
      <c r="AC225" s="4">
        <v>2</v>
      </c>
      <c r="AD225" s="13">
        <v>143.30000305175781</v>
      </c>
      <c r="AE225" s="4">
        <f t="shared" si="36"/>
        <v>8</v>
      </c>
      <c r="AF225" s="13">
        <f t="shared" si="37"/>
        <v>151.30000305175781</v>
      </c>
      <c r="AG225" s="4">
        <v>0</v>
      </c>
      <c r="AH225" s="4">
        <v>0</v>
      </c>
      <c r="AI225" s="4">
        <v>0</v>
      </c>
      <c r="AJ225" s="4">
        <v>0</v>
      </c>
      <c r="AK225" s="4">
        <v>0</v>
      </c>
      <c r="AL225" s="4">
        <v>0</v>
      </c>
      <c r="AM225" s="4">
        <v>2</v>
      </c>
      <c r="AN225" s="4">
        <v>2</v>
      </c>
      <c r="AO225" s="4">
        <v>0</v>
      </c>
      <c r="AP225" s="4">
        <v>0</v>
      </c>
      <c r="AQ225" s="4">
        <v>0</v>
      </c>
      <c r="AR225" s="4">
        <v>50</v>
      </c>
      <c r="AS225" s="4">
        <v>2</v>
      </c>
      <c r="AT225" s="4">
        <v>0</v>
      </c>
      <c r="AU225" s="4">
        <v>0</v>
      </c>
      <c r="AV225" s="4">
        <v>2</v>
      </c>
      <c r="AW225" s="4">
        <v>0</v>
      </c>
      <c r="AX225" s="4">
        <v>2</v>
      </c>
      <c r="AY225" s="4">
        <v>0</v>
      </c>
      <c r="AZ225" s="4">
        <v>0</v>
      </c>
      <c r="BA225" s="13">
        <v>154.41999816894531</v>
      </c>
      <c r="BB225" s="4">
        <f t="shared" si="38"/>
        <v>60</v>
      </c>
      <c r="BC225" s="13">
        <f t="shared" si="39"/>
        <v>214.41999816894531</v>
      </c>
      <c r="BD225" s="13">
        <f t="shared" si="40"/>
        <v>151.30000305175781</v>
      </c>
      <c r="BE225" s="13">
        <f t="shared" si="41"/>
        <v>56.43093583767628</v>
      </c>
    </row>
    <row r="226" spans="1:57" ht="45" x14ac:dyDescent="0.25">
      <c r="A226" s="4">
        <v>37</v>
      </c>
      <c r="B226" s="8" t="s">
        <v>282</v>
      </c>
      <c r="C226" s="8">
        <v>2000</v>
      </c>
      <c r="D226" s="8">
        <v>2000</v>
      </c>
      <c r="E226" s="8">
        <v>2000</v>
      </c>
      <c r="F226" s="8">
        <v>1</v>
      </c>
      <c r="G226" s="8" t="s">
        <v>74</v>
      </c>
      <c r="H226" s="8" t="s">
        <v>283</v>
      </c>
      <c r="I226" s="8" t="s">
        <v>284</v>
      </c>
      <c r="J226" s="4">
        <v>0</v>
      </c>
      <c r="K226" s="4">
        <v>0</v>
      </c>
      <c r="L226" s="4">
        <v>0</v>
      </c>
      <c r="M226" s="4">
        <v>0</v>
      </c>
      <c r="N226" s="4">
        <v>0</v>
      </c>
      <c r="O226" s="4">
        <v>0</v>
      </c>
      <c r="P226" s="4">
        <v>0</v>
      </c>
      <c r="Q226" s="4">
        <v>2</v>
      </c>
      <c r="R226" s="4">
        <v>0</v>
      </c>
      <c r="S226" s="4">
        <v>0</v>
      </c>
      <c r="T226" s="4">
        <v>0</v>
      </c>
      <c r="U226" s="4">
        <v>2</v>
      </c>
      <c r="V226" s="4">
        <v>0</v>
      </c>
      <c r="W226" s="4">
        <v>0</v>
      </c>
      <c r="X226" s="4">
        <v>0</v>
      </c>
      <c r="Y226" s="4">
        <v>0</v>
      </c>
      <c r="Z226" s="4">
        <v>0</v>
      </c>
      <c r="AA226" s="4">
        <v>2</v>
      </c>
      <c r="AB226" s="4">
        <v>0</v>
      </c>
      <c r="AC226" s="4">
        <v>0</v>
      </c>
      <c r="AD226" s="13">
        <v>146.3800048828125</v>
      </c>
      <c r="AE226" s="4">
        <f t="shared" si="36"/>
        <v>6</v>
      </c>
      <c r="AF226" s="13">
        <f t="shared" si="37"/>
        <v>152.3800048828125</v>
      </c>
      <c r="AG226" s="4">
        <v>0</v>
      </c>
      <c r="AH226" s="4">
        <v>0</v>
      </c>
      <c r="AI226" s="4">
        <v>0</v>
      </c>
      <c r="AJ226" s="4">
        <v>0</v>
      </c>
      <c r="AK226" s="4">
        <v>2</v>
      </c>
      <c r="AL226" s="4">
        <v>0</v>
      </c>
      <c r="AM226" s="4">
        <v>0</v>
      </c>
      <c r="AN226" s="4">
        <v>0</v>
      </c>
      <c r="AO226" s="4">
        <v>0</v>
      </c>
      <c r="AP226" s="4">
        <v>0</v>
      </c>
      <c r="AQ226" s="4">
        <v>0</v>
      </c>
      <c r="AR226" s="4">
        <v>2</v>
      </c>
      <c r="AS226" s="4">
        <v>2</v>
      </c>
      <c r="AT226" s="4">
        <v>0</v>
      </c>
      <c r="AU226" s="4">
        <v>0</v>
      </c>
      <c r="AV226" s="4">
        <v>2</v>
      </c>
      <c r="AW226" s="4">
        <v>0</v>
      </c>
      <c r="AX226" s="4">
        <v>0</v>
      </c>
      <c r="AY226" s="4">
        <v>0</v>
      </c>
      <c r="AZ226" s="4">
        <v>2</v>
      </c>
      <c r="BA226" s="13">
        <v>162.89999389648437</v>
      </c>
      <c r="BB226" s="4">
        <f t="shared" si="38"/>
        <v>10</v>
      </c>
      <c r="BC226" s="13">
        <f t="shared" si="39"/>
        <v>172.89999389648437</v>
      </c>
      <c r="BD226" s="13">
        <f t="shared" si="40"/>
        <v>152.3800048828125</v>
      </c>
      <c r="BE226" s="13">
        <f t="shared" si="41"/>
        <v>57.547563026907021</v>
      </c>
    </row>
    <row r="227" spans="1:57" ht="45" x14ac:dyDescent="0.25">
      <c r="A227" s="4">
        <v>38</v>
      </c>
      <c r="B227" s="8" t="s">
        <v>82</v>
      </c>
      <c r="C227" s="8">
        <v>1998</v>
      </c>
      <c r="D227" s="8">
        <v>1998</v>
      </c>
      <c r="E227" s="8">
        <v>1998</v>
      </c>
      <c r="F227" s="8">
        <v>1</v>
      </c>
      <c r="G227" s="8" t="s">
        <v>83</v>
      </c>
      <c r="H227" s="8" t="s">
        <v>84</v>
      </c>
      <c r="I227" s="8" t="s">
        <v>85</v>
      </c>
      <c r="J227" s="4">
        <v>0</v>
      </c>
      <c r="K227" s="4">
        <v>0</v>
      </c>
      <c r="L227" s="4">
        <v>0</v>
      </c>
      <c r="M227" s="4">
        <v>0</v>
      </c>
      <c r="N227" s="4">
        <v>2</v>
      </c>
      <c r="O227" s="4">
        <v>0</v>
      </c>
      <c r="P227" s="4">
        <v>0</v>
      </c>
      <c r="Q227" s="4">
        <v>0</v>
      </c>
      <c r="R227" s="4">
        <v>0</v>
      </c>
      <c r="S227" s="4">
        <v>0</v>
      </c>
      <c r="T227" s="4">
        <v>2</v>
      </c>
      <c r="U227" s="4">
        <v>2</v>
      </c>
      <c r="V227" s="4">
        <v>0</v>
      </c>
      <c r="W227" s="4">
        <v>0</v>
      </c>
      <c r="X227" s="4">
        <v>0</v>
      </c>
      <c r="Y227" s="4">
        <v>2</v>
      </c>
      <c r="Z227" s="4">
        <v>0</v>
      </c>
      <c r="AA227" s="4">
        <v>0</v>
      </c>
      <c r="AB227" s="4">
        <v>0</v>
      </c>
      <c r="AC227" s="4">
        <v>2</v>
      </c>
      <c r="AD227" s="13">
        <v>158.39999389648437</v>
      </c>
      <c r="AE227" s="4">
        <f t="shared" si="36"/>
        <v>10</v>
      </c>
      <c r="AF227" s="13">
        <f t="shared" si="37"/>
        <v>168.39999389648437</v>
      </c>
      <c r="AG227" s="4">
        <v>0</v>
      </c>
      <c r="AH227" s="4">
        <v>0</v>
      </c>
      <c r="AI227" s="4">
        <v>0</v>
      </c>
      <c r="AJ227" s="4">
        <v>0</v>
      </c>
      <c r="AK227" s="4">
        <v>0</v>
      </c>
      <c r="AL227" s="4">
        <v>2</v>
      </c>
      <c r="AM227" s="4">
        <v>0</v>
      </c>
      <c r="AN227" s="4">
        <v>2</v>
      </c>
      <c r="AO227" s="4">
        <v>0</v>
      </c>
      <c r="AP227" s="4">
        <v>0</v>
      </c>
      <c r="AQ227" s="4">
        <v>0</v>
      </c>
      <c r="AR227" s="4">
        <v>2</v>
      </c>
      <c r="AS227" s="4">
        <v>2</v>
      </c>
      <c r="AT227" s="4">
        <v>0</v>
      </c>
      <c r="AU227" s="4">
        <v>2</v>
      </c>
      <c r="AV227" s="4">
        <v>2</v>
      </c>
      <c r="AW227" s="4">
        <v>0</v>
      </c>
      <c r="AX227" s="4">
        <v>2</v>
      </c>
      <c r="AY227" s="4">
        <v>0</v>
      </c>
      <c r="AZ227" s="4">
        <v>2</v>
      </c>
      <c r="BA227" s="13">
        <v>137.83999633789062</v>
      </c>
      <c r="BB227" s="4">
        <f t="shared" si="38"/>
        <v>16</v>
      </c>
      <c r="BC227" s="13">
        <f t="shared" si="39"/>
        <v>153.83999633789063</v>
      </c>
      <c r="BD227" s="13">
        <f t="shared" si="40"/>
        <v>153.83999633789063</v>
      </c>
      <c r="BE227" s="13">
        <f t="shared" si="41"/>
        <v>59.057066166538505</v>
      </c>
    </row>
    <row r="228" spans="1:57" ht="75" x14ac:dyDescent="0.25">
      <c r="A228" s="4">
        <v>39</v>
      </c>
      <c r="B228" s="8" t="s">
        <v>258</v>
      </c>
      <c r="C228" s="8">
        <v>2000</v>
      </c>
      <c r="D228" s="8">
        <v>2000</v>
      </c>
      <c r="E228" s="8">
        <v>2000</v>
      </c>
      <c r="F228" s="8">
        <v>1</v>
      </c>
      <c r="G228" s="8" t="s">
        <v>38</v>
      </c>
      <c r="H228" s="8" t="s">
        <v>39</v>
      </c>
      <c r="I228" s="8" t="s">
        <v>259</v>
      </c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13"/>
      <c r="AE228" s="4">
        <f t="shared" si="36"/>
        <v>0</v>
      </c>
      <c r="AF228" s="13" t="s">
        <v>456</v>
      </c>
      <c r="AG228" s="4">
        <v>0</v>
      </c>
      <c r="AH228" s="4">
        <v>0</v>
      </c>
      <c r="AI228" s="4">
        <v>0</v>
      </c>
      <c r="AJ228" s="4">
        <v>0</v>
      </c>
      <c r="AK228" s="4">
        <v>2</v>
      </c>
      <c r="AL228" s="4">
        <v>0</v>
      </c>
      <c r="AM228" s="4">
        <v>0</v>
      </c>
      <c r="AN228" s="4">
        <v>0</v>
      </c>
      <c r="AO228" s="4">
        <v>0</v>
      </c>
      <c r="AP228" s="4">
        <v>0</v>
      </c>
      <c r="AQ228" s="4">
        <v>0</v>
      </c>
      <c r="AR228" s="4">
        <v>2</v>
      </c>
      <c r="AS228" s="4">
        <v>0</v>
      </c>
      <c r="AT228" s="4">
        <v>0</v>
      </c>
      <c r="AU228" s="4">
        <v>0</v>
      </c>
      <c r="AV228" s="4">
        <v>0</v>
      </c>
      <c r="AW228" s="4">
        <v>0</v>
      </c>
      <c r="AX228" s="4">
        <v>0</v>
      </c>
      <c r="AY228" s="4">
        <v>0</v>
      </c>
      <c r="AZ228" s="4">
        <v>2</v>
      </c>
      <c r="BA228" s="13">
        <v>148.57000732421875</v>
      </c>
      <c r="BB228" s="4">
        <f t="shared" si="38"/>
        <v>6</v>
      </c>
      <c r="BC228" s="13">
        <f t="shared" si="39"/>
        <v>154.57000732421875</v>
      </c>
      <c r="BD228" s="13">
        <f t="shared" si="40"/>
        <v>154.57000732421875</v>
      </c>
      <c r="BE228" s="13">
        <f t="shared" si="41"/>
        <v>59.811833512604117</v>
      </c>
    </row>
    <row r="229" spans="1:57" ht="30" x14ac:dyDescent="0.25">
      <c r="A229" s="4">
        <v>40</v>
      </c>
      <c r="B229" s="8" t="s">
        <v>298</v>
      </c>
      <c r="C229" s="8">
        <v>1998</v>
      </c>
      <c r="D229" s="8">
        <v>1998</v>
      </c>
      <c r="E229" s="8">
        <v>1998</v>
      </c>
      <c r="F229" s="8" t="s">
        <v>33</v>
      </c>
      <c r="G229" s="8" t="s">
        <v>299</v>
      </c>
      <c r="H229" s="8" t="s">
        <v>300</v>
      </c>
      <c r="I229" s="8" t="s">
        <v>301</v>
      </c>
      <c r="J229" s="4">
        <v>0</v>
      </c>
      <c r="K229" s="4">
        <v>0</v>
      </c>
      <c r="L229" s="4">
        <v>0</v>
      </c>
      <c r="M229" s="4">
        <v>0</v>
      </c>
      <c r="N229" s="4">
        <v>0</v>
      </c>
      <c r="O229" s="4">
        <v>0</v>
      </c>
      <c r="P229" s="4">
        <v>0</v>
      </c>
      <c r="Q229" s="4">
        <v>0</v>
      </c>
      <c r="R229" s="4">
        <v>0</v>
      </c>
      <c r="S229" s="4">
        <v>0</v>
      </c>
      <c r="T229" s="4">
        <v>0</v>
      </c>
      <c r="U229" s="4">
        <v>50</v>
      </c>
      <c r="V229" s="4">
        <v>2</v>
      </c>
      <c r="W229" s="4">
        <v>0</v>
      </c>
      <c r="X229" s="4">
        <v>0</v>
      </c>
      <c r="Y229" s="4">
        <v>0</v>
      </c>
      <c r="Z229" s="4">
        <v>0</v>
      </c>
      <c r="AA229" s="4">
        <v>0</v>
      </c>
      <c r="AB229" s="4">
        <v>0</v>
      </c>
      <c r="AC229" s="4">
        <v>0</v>
      </c>
      <c r="AD229" s="13">
        <v>107.77999877929687</v>
      </c>
      <c r="AE229" s="4">
        <f t="shared" si="36"/>
        <v>52</v>
      </c>
      <c r="AF229" s="13">
        <f t="shared" si="37"/>
        <v>159.77999877929687</v>
      </c>
      <c r="AG229" s="4">
        <v>0</v>
      </c>
      <c r="AH229" s="4">
        <v>0</v>
      </c>
      <c r="AI229" s="4">
        <v>0</v>
      </c>
      <c r="AJ229" s="4">
        <v>0</v>
      </c>
      <c r="AK229" s="4">
        <v>0</v>
      </c>
      <c r="AL229" s="4">
        <v>0</v>
      </c>
      <c r="AM229" s="4">
        <v>0</v>
      </c>
      <c r="AN229" s="4">
        <v>0</v>
      </c>
      <c r="AO229" s="4">
        <v>0</v>
      </c>
      <c r="AP229" s="4">
        <v>0</v>
      </c>
      <c r="AQ229" s="4">
        <v>0</v>
      </c>
      <c r="AR229" s="4">
        <v>0</v>
      </c>
      <c r="AS229" s="4">
        <v>50</v>
      </c>
      <c r="AT229" s="4">
        <v>0</v>
      </c>
      <c r="AU229" s="4">
        <v>0</v>
      </c>
      <c r="AV229" s="4">
        <v>0</v>
      </c>
      <c r="AW229" s="4">
        <v>0</v>
      </c>
      <c r="AX229" s="4">
        <v>0</v>
      </c>
      <c r="AY229" s="4">
        <v>0</v>
      </c>
      <c r="AZ229" s="4">
        <v>0</v>
      </c>
      <c r="BA229" s="13">
        <v>126.83000183105469</v>
      </c>
      <c r="BB229" s="4">
        <f t="shared" si="38"/>
        <v>50</v>
      </c>
      <c r="BC229" s="13">
        <f t="shared" si="39"/>
        <v>176.83000183105469</v>
      </c>
      <c r="BD229" s="13">
        <f t="shared" si="40"/>
        <v>159.77999877929687</v>
      </c>
      <c r="BE229" s="13">
        <f t="shared" si="41"/>
        <v>65.198507819182723</v>
      </c>
    </row>
    <row r="230" spans="1:57" ht="30" x14ac:dyDescent="0.25">
      <c r="A230" s="4">
        <v>41</v>
      </c>
      <c r="B230" s="8" t="s">
        <v>160</v>
      </c>
      <c r="C230" s="8">
        <v>1998</v>
      </c>
      <c r="D230" s="8">
        <v>1998</v>
      </c>
      <c r="E230" s="8">
        <v>1998</v>
      </c>
      <c r="F230" s="8">
        <v>1</v>
      </c>
      <c r="G230" s="8" t="s">
        <v>30</v>
      </c>
      <c r="H230" s="8" t="s">
        <v>122</v>
      </c>
      <c r="I230" s="8" t="s">
        <v>123</v>
      </c>
      <c r="J230" s="4">
        <v>2</v>
      </c>
      <c r="K230" s="4">
        <v>0</v>
      </c>
      <c r="L230" s="4">
        <v>0</v>
      </c>
      <c r="M230" s="4">
        <v>0</v>
      </c>
      <c r="N230" s="4">
        <v>2</v>
      </c>
      <c r="O230" s="4">
        <v>0</v>
      </c>
      <c r="P230" s="4">
        <v>0</v>
      </c>
      <c r="Q230" s="4">
        <v>0</v>
      </c>
      <c r="R230" s="4">
        <v>0</v>
      </c>
      <c r="S230" s="4">
        <v>0</v>
      </c>
      <c r="T230" s="4">
        <v>2</v>
      </c>
      <c r="U230" s="4">
        <v>2</v>
      </c>
      <c r="V230" s="4">
        <v>0</v>
      </c>
      <c r="W230" s="4">
        <v>0</v>
      </c>
      <c r="X230" s="4">
        <v>0</v>
      </c>
      <c r="Y230" s="4">
        <v>0</v>
      </c>
      <c r="Z230" s="4">
        <v>0</v>
      </c>
      <c r="AA230" s="4">
        <v>0</v>
      </c>
      <c r="AB230" s="4">
        <v>2</v>
      </c>
      <c r="AC230" s="4">
        <v>0</v>
      </c>
      <c r="AD230" s="13">
        <v>150.89999389648437</v>
      </c>
      <c r="AE230" s="4">
        <f t="shared" si="36"/>
        <v>10</v>
      </c>
      <c r="AF230" s="13">
        <f t="shared" si="37"/>
        <v>160.89999389648437</v>
      </c>
      <c r="AG230" s="4">
        <v>0</v>
      </c>
      <c r="AH230" s="4">
        <v>0</v>
      </c>
      <c r="AI230" s="4">
        <v>0</v>
      </c>
      <c r="AJ230" s="4">
        <v>0</v>
      </c>
      <c r="AK230" s="4">
        <v>0</v>
      </c>
      <c r="AL230" s="4">
        <v>0</v>
      </c>
      <c r="AM230" s="4">
        <v>2</v>
      </c>
      <c r="AN230" s="4">
        <v>0</v>
      </c>
      <c r="AO230" s="4">
        <v>0</v>
      </c>
      <c r="AP230" s="4">
        <v>0</v>
      </c>
      <c r="AQ230" s="4">
        <v>0</v>
      </c>
      <c r="AR230" s="4">
        <v>0</v>
      </c>
      <c r="AS230" s="4">
        <v>0</v>
      </c>
      <c r="AT230" s="4">
        <v>0</v>
      </c>
      <c r="AU230" s="4">
        <v>0</v>
      </c>
      <c r="AV230" s="4">
        <v>0</v>
      </c>
      <c r="AW230" s="4">
        <v>0</v>
      </c>
      <c r="AX230" s="4">
        <v>2</v>
      </c>
      <c r="AY230" s="4">
        <v>0</v>
      </c>
      <c r="AZ230" s="4">
        <v>0</v>
      </c>
      <c r="BA230" s="13">
        <v>156.69999694824219</v>
      </c>
      <c r="BB230" s="4">
        <f t="shared" si="38"/>
        <v>4</v>
      </c>
      <c r="BC230" s="13">
        <f t="shared" si="39"/>
        <v>160.69999694824219</v>
      </c>
      <c r="BD230" s="13">
        <f t="shared" si="40"/>
        <v>160.69999694824219</v>
      </c>
      <c r="BE230" s="13">
        <f t="shared" si="41"/>
        <v>66.14970525232377</v>
      </c>
    </row>
    <row r="231" spans="1:57" ht="45" x14ac:dyDescent="0.25">
      <c r="A231" s="4">
        <v>42</v>
      </c>
      <c r="B231" s="8" t="s">
        <v>287</v>
      </c>
      <c r="C231" s="8">
        <v>2000</v>
      </c>
      <c r="D231" s="8">
        <v>2000</v>
      </c>
      <c r="E231" s="8">
        <v>2000</v>
      </c>
      <c r="F231" s="8">
        <v>1</v>
      </c>
      <c r="G231" s="8" t="s">
        <v>83</v>
      </c>
      <c r="H231" s="8" t="s">
        <v>84</v>
      </c>
      <c r="I231" s="8" t="s">
        <v>85</v>
      </c>
      <c r="J231" s="4">
        <v>0</v>
      </c>
      <c r="K231" s="4">
        <v>0</v>
      </c>
      <c r="L231" s="4">
        <v>0</v>
      </c>
      <c r="M231" s="4">
        <v>0</v>
      </c>
      <c r="N231" s="4">
        <v>2</v>
      </c>
      <c r="O231" s="4">
        <v>0</v>
      </c>
      <c r="P231" s="4">
        <v>0</v>
      </c>
      <c r="Q231" s="4">
        <v>0</v>
      </c>
      <c r="R231" s="4">
        <v>0</v>
      </c>
      <c r="S231" s="4">
        <v>0</v>
      </c>
      <c r="T231" s="4">
        <v>0</v>
      </c>
      <c r="U231" s="4">
        <v>0</v>
      </c>
      <c r="V231" s="4">
        <v>2</v>
      </c>
      <c r="W231" s="4">
        <v>0</v>
      </c>
      <c r="X231" s="4">
        <v>0</v>
      </c>
      <c r="Y231" s="4">
        <v>0</v>
      </c>
      <c r="Z231" s="4">
        <v>0</v>
      </c>
      <c r="AA231" s="4">
        <v>0</v>
      </c>
      <c r="AB231" s="4">
        <v>0</v>
      </c>
      <c r="AC231" s="4">
        <v>2</v>
      </c>
      <c r="AD231" s="13">
        <v>155.44999694824219</v>
      </c>
      <c r="AE231" s="4">
        <f t="shared" si="36"/>
        <v>6</v>
      </c>
      <c r="AF231" s="13">
        <f t="shared" si="37"/>
        <v>161.44999694824219</v>
      </c>
      <c r="AG231" s="4">
        <v>0</v>
      </c>
      <c r="AH231" s="4">
        <v>0</v>
      </c>
      <c r="AI231" s="4">
        <v>0</v>
      </c>
      <c r="AJ231" s="4">
        <v>0</v>
      </c>
      <c r="AK231" s="4">
        <v>0</v>
      </c>
      <c r="AL231" s="4">
        <v>0</v>
      </c>
      <c r="AM231" s="4">
        <v>0</v>
      </c>
      <c r="AN231" s="4">
        <v>0</v>
      </c>
      <c r="AO231" s="4">
        <v>0</v>
      </c>
      <c r="AP231" s="4">
        <v>0</v>
      </c>
      <c r="AQ231" s="4">
        <v>0</v>
      </c>
      <c r="AR231" s="4">
        <v>0</v>
      </c>
      <c r="AS231" s="4">
        <v>0</v>
      </c>
      <c r="AT231" s="4">
        <v>0</v>
      </c>
      <c r="AU231" s="4">
        <v>0</v>
      </c>
      <c r="AV231" s="4">
        <v>0</v>
      </c>
      <c r="AW231" s="4">
        <v>0</v>
      </c>
      <c r="AX231" s="4">
        <v>0</v>
      </c>
      <c r="AY231" s="4">
        <v>2</v>
      </c>
      <c r="AZ231" s="4">
        <v>0</v>
      </c>
      <c r="BA231" s="13">
        <v>175.60000610351562</v>
      </c>
      <c r="BB231" s="4">
        <f t="shared" si="38"/>
        <v>2</v>
      </c>
      <c r="BC231" s="13">
        <f t="shared" si="39"/>
        <v>177.60000610351562</v>
      </c>
      <c r="BD231" s="13">
        <f t="shared" si="40"/>
        <v>161.44999694824219</v>
      </c>
      <c r="BE231" s="13">
        <f t="shared" si="41"/>
        <v>66.925139485713174</v>
      </c>
    </row>
    <row r="232" spans="1:57" ht="75" x14ac:dyDescent="0.25">
      <c r="A232" s="4">
        <v>43</v>
      </c>
      <c r="B232" s="8" t="s">
        <v>305</v>
      </c>
      <c r="C232" s="8">
        <v>2003</v>
      </c>
      <c r="D232" s="8">
        <v>2003</v>
      </c>
      <c r="E232" s="8">
        <v>2003</v>
      </c>
      <c r="F232" s="8">
        <v>1</v>
      </c>
      <c r="G232" s="8" t="s">
        <v>38</v>
      </c>
      <c r="H232" s="8" t="s">
        <v>39</v>
      </c>
      <c r="I232" s="8" t="s">
        <v>40</v>
      </c>
      <c r="J232" s="4">
        <v>0</v>
      </c>
      <c r="K232" s="4">
        <v>0</v>
      </c>
      <c r="L232" s="4">
        <v>0</v>
      </c>
      <c r="M232" s="4">
        <v>0</v>
      </c>
      <c r="N232" s="4">
        <v>2</v>
      </c>
      <c r="O232" s="4">
        <v>0</v>
      </c>
      <c r="P232" s="4">
        <v>0</v>
      </c>
      <c r="Q232" s="4">
        <v>0</v>
      </c>
      <c r="R232" s="4">
        <v>0</v>
      </c>
      <c r="S232" s="4">
        <v>0</v>
      </c>
      <c r="T232" s="4">
        <v>0</v>
      </c>
      <c r="U232" s="4">
        <v>0</v>
      </c>
      <c r="V232" s="4">
        <v>0</v>
      </c>
      <c r="W232" s="4">
        <v>2</v>
      </c>
      <c r="X232" s="4">
        <v>0</v>
      </c>
      <c r="Y232" s="4">
        <v>0</v>
      </c>
      <c r="Z232" s="4">
        <v>0</v>
      </c>
      <c r="AA232" s="4">
        <v>0</v>
      </c>
      <c r="AB232" s="4">
        <v>2</v>
      </c>
      <c r="AC232" s="4">
        <v>2</v>
      </c>
      <c r="AD232" s="13">
        <v>176.16999816894531</v>
      </c>
      <c r="AE232" s="4">
        <f t="shared" si="36"/>
        <v>8</v>
      </c>
      <c r="AF232" s="13">
        <f t="shared" si="37"/>
        <v>184.16999816894531</v>
      </c>
      <c r="AG232" s="4">
        <v>0</v>
      </c>
      <c r="AH232" s="4">
        <v>0</v>
      </c>
      <c r="AI232" s="4">
        <v>0</v>
      </c>
      <c r="AJ232" s="4">
        <v>0</v>
      </c>
      <c r="AK232" s="4">
        <v>0</v>
      </c>
      <c r="AL232" s="4">
        <v>0</v>
      </c>
      <c r="AM232" s="4">
        <v>2</v>
      </c>
      <c r="AN232" s="4">
        <v>0</v>
      </c>
      <c r="AO232" s="4">
        <v>0</v>
      </c>
      <c r="AP232" s="4">
        <v>0</v>
      </c>
      <c r="AQ232" s="4">
        <v>0</v>
      </c>
      <c r="AR232" s="4">
        <v>2</v>
      </c>
      <c r="AS232" s="4">
        <v>0</v>
      </c>
      <c r="AT232" s="4">
        <v>0</v>
      </c>
      <c r="AU232" s="4">
        <v>0</v>
      </c>
      <c r="AV232" s="4">
        <v>2</v>
      </c>
      <c r="AW232" s="4">
        <v>0</v>
      </c>
      <c r="AX232" s="4">
        <v>0</v>
      </c>
      <c r="AY232" s="4">
        <v>0</v>
      </c>
      <c r="AZ232" s="4">
        <v>0</v>
      </c>
      <c r="BA232" s="13">
        <v>163.8699951171875</v>
      </c>
      <c r="BB232" s="4">
        <f t="shared" si="38"/>
        <v>6</v>
      </c>
      <c r="BC232" s="13">
        <f t="shared" si="39"/>
        <v>169.8699951171875</v>
      </c>
      <c r="BD232" s="13">
        <f t="shared" si="40"/>
        <v>169.8699951171875</v>
      </c>
      <c r="BE232" s="13">
        <f t="shared" si="41"/>
        <v>75.63067925274845</v>
      </c>
    </row>
    <row r="233" spans="1:57" ht="30" x14ac:dyDescent="0.25">
      <c r="A233" s="4">
        <v>44</v>
      </c>
      <c r="B233" s="8" t="s">
        <v>214</v>
      </c>
      <c r="C233" s="8">
        <v>2000</v>
      </c>
      <c r="D233" s="8">
        <v>2000</v>
      </c>
      <c r="E233" s="8">
        <v>2000</v>
      </c>
      <c r="F233" s="8">
        <v>1</v>
      </c>
      <c r="G233" s="8" t="s">
        <v>57</v>
      </c>
      <c r="H233" s="8" t="s">
        <v>58</v>
      </c>
      <c r="I233" s="8" t="s">
        <v>215</v>
      </c>
      <c r="J233" s="4">
        <v>0</v>
      </c>
      <c r="K233" s="4">
        <v>0</v>
      </c>
      <c r="L233" s="4">
        <v>0</v>
      </c>
      <c r="M233" s="4">
        <v>0</v>
      </c>
      <c r="N233" s="4">
        <v>0</v>
      </c>
      <c r="O233" s="4">
        <v>2</v>
      </c>
      <c r="P233" s="4">
        <v>0</v>
      </c>
      <c r="Q233" s="4">
        <v>0</v>
      </c>
      <c r="R233" s="4">
        <v>0</v>
      </c>
      <c r="S233" s="4">
        <v>0</v>
      </c>
      <c r="T233" s="4">
        <v>0</v>
      </c>
      <c r="U233" s="4">
        <v>2</v>
      </c>
      <c r="V233" s="4">
        <v>2</v>
      </c>
      <c r="W233" s="4">
        <v>0</v>
      </c>
      <c r="X233" s="4">
        <v>2</v>
      </c>
      <c r="Y233" s="4">
        <v>2</v>
      </c>
      <c r="Z233" s="4">
        <v>0</v>
      </c>
      <c r="AA233" s="4">
        <v>0</v>
      </c>
      <c r="AB233" s="4">
        <v>0</v>
      </c>
      <c r="AC233" s="4">
        <v>0</v>
      </c>
      <c r="AD233" s="13">
        <v>165.3800048828125</v>
      </c>
      <c r="AE233" s="4">
        <f t="shared" si="36"/>
        <v>10</v>
      </c>
      <c r="AF233" s="13">
        <f t="shared" si="37"/>
        <v>175.3800048828125</v>
      </c>
      <c r="AG233" s="4">
        <v>0</v>
      </c>
      <c r="AH233" s="4">
        <v>0</v>
      </c>
      <c r="AI233" s="4">
        <v>0</v>
      </c>
      <c r="AJ233" s="4">
        <v>0</v>
      </c>
      <c r="AK233" s="4">
        <v>0</v>
      </c>
      <c r="AL233" s="4">
        <v>2</v>
      </c>
      <c r="AM233" s="4">
        <v>2</v>
      </c>
      <c r="AN233" s="4">
        <v>2</v>
      </c>
      <c r="AO233" s="4">
        <v>2</v>
      </c>
      <c r="AP233" s="4">
        <v>2</v>
      </c>
      <c r="AQ233" s="4">
        <v>0</v>
      </c>
      <c r="AR233" s="4">
        <v>2</v>
      </c>
      <c r="AS233" s="4">
        <v>0</v>
      </c>
      <c r="AT233" s="4">
        <v>0</v>
      </c>
      <c r="AU233" s="4">
        <v>2</v>
      </c>
      <c r="AV233" s="4">
        <v>0</v>
      </c>
      <c r="AW233" s="4">
        <v>0</v>
      </c>
      <c r="AX233" s="4">
        <v>0</v>
      </c>
      <c r="AY233" s="4">
        <v>0</v>
      </c>
      <c r="AZ233" s="4">
        <v>2</v>
      </c>
      <c r="BA233" s="13">
        <v>163.6199951171875</v>
      </c>
      <c r="BB233" s="4">
        <f t="shared" si="38"/>
        <v>16</v>
      </c>
      <c r="BC233" s="13">
        <f t="shared" si="39"/>
        <v>179.6199951171875</v>
      </c>
      <c r="BD233" s="13">
        <f t="shared" si="40"/>
        <v>175.3800048828125</v>
      </c>
      <c r="BE233" s="13">
        <f t="shared" si="41"/>
        <v>81.327546184182665</v>
      </c>
    </row>
    <row r="234" spans="1:57" ht="45" x14ac:dyDescent="0.25">
      <c r="A234" s="4">
        <v>45</v>
      </c>
      <c r="B234" s="8" t="s">
        <v>249</v>
      </c>
      <c r="C234" s="8">
        <v>2000</v>
      </c>
      <c r="D234" s="8">
        <v>2000</v>
      </c>
      <c r="E234" s="8">
        <v>2000</v>
      </c>
      <c r="F234" s="8">
        <v>2</v>
      </c>
      <c r="G234" s="8" t="s">
        <v>179</v>
      </c>
      <c r="H234" s="8" t="s">
        <v>180</v>
      </c>
      <c r="I234" s="8" t="s">
        <v>181</v>
      </c>
      <c r="J234" s="4">
        <v>0</v>
      </c>
      <c r="K234" s="4">
        <v>2</v>
      </c>
      <c r="L234" s="4">
        <v>0</v>
      </c>
      <c r="M234" s="4">
        <v>0</v>
      </c>
      <c r="N234" s="4">
        <v>2</v>
      </c>
      <c r="O234" s="4">
        <v>0</v>
      </c>
      <c r="P234" s="4">
        <v>2</v>
      </c>
      <c r="Q234" s="4">
        <v>2</v>
      </c>
      <c r="R234" s="4">
        <v>0</v>
      </c>
      <c r="S234" s="4">
        <v>2</v>
      </c>
      <c r="T234" s="4">
        <v>2</v>
      </c>
      <c r="U234" s="4">
        <v>2</v>
      </c>
      <c r="V234" s="4">
        <v>2</v>
      </c>
      <c r="W234" s="4">
        <v>0</v>
      </c>
      <c r="X234" s="4">
        <v>0</v>
      </c>
      <c r="Y234" s="4">
        <v>0</v>
      </c>
      <c r="Z234" s="4">
        <v>0</v>
      </c>
      <c r="AA234" s="4">
        <v>0</v>
      </c>
      <c r="AB234" s="4">
        <v>0</v>
      </c>
      <c r="AC234" s="4">
        <v>2</v>
      </c>
      <c r="AD234" s="13">
        <v>157.88999938964844</v>
      </c>
      <c r="AE234" s="4">
        <f t="shared" si="36"/>
        <v>18</v>
      </c>
      <c r="AF234" s="13">
        <f t="shared" si="37"/>
        <v>175.88999938964844</v>
      </c>
      <c r="AG234" s="4">
        <v>0</v>
      </c>
      <c r="AH234" s="4">
        <v>0</v>
      </c>
      <c r="AI234" s="4">
        <v>0</v>
      </c>
      <c r="AJ234" s="4">
        <v>0</v>
      </c>
      <c r="AK234" s="4">
        <v>0</v>
      </c>
      <c r="AL234" s="4">
        <v>0</v>
      </c>
      <c r="AM234" s="4">
        <v>0</v>
      </c>
      <c r="AN234" s="4">
        <v>2</v>
      </c>
      <c r="AO234" s="4">
        <v>0</v>
      </c>
      <c r="AP234" s="4">
        <v>2</v>
      </c>
      <c r="AQ234" s="4">
        <v>0</v>
      </c>
      <c r="AR234" s="4">
        <v>2</v>
      </c>
      <c r="AS234" s="4">
        <v>0</v>
      </c>
      <c r="AT234" s="4">
        <v>0</v>
      </c>
      <c r="AU234" s="4">
        <v>0</v>
      </c>
      <c r="AV234" s="4">
        <v>2</v>
      </c>
      <c r="AW234" s="4">
        <v>0</v>
      </c>
      <c r="AX234" s="4">
        <v>2</v>
      </c>
      <c r="AY234" s="4">
        <v>2</v>
      </c>
      <c r="AZ234" s="4">
        <v>0</v>
      </c>
      <c r="BA234" s="13">
        <v>193.55000305175781</v>
      </c>
      <c r="BB234" s="4">
        <f t="shared" si="38"/>
        <v>12</v>
      </c>
      <c r="BC234" s="13">
        <f t="shared" si="39"/>
        <v>205.55000305175781</v>
      </c>
      <c r="BD234" s="13">
        <f t="shared" si="40"/>
        <v>175.88999938964844</v>
      </c>
      <c r="BE234" s="13">
        <f t="shared" si="41"/>
        <v>81.854835783437522</v>
      </c>
    </row>
    <row r="235" spans="1:57" ht="30" x14ac:dyDescent="0.25">
      <c r="A235" s="4">
        <v>46</v>
      </c>
      <c r="B235" s="8" t="s">
        <v>169</v>
      </c>
      <c r="C235" s="8">
        <v>2000</v>
      </c>
      <c r="D235" s="8">
        <v>2000</v>
      </c>
      <c r="E235" s="8">
        <v>2000</v>
      </c>
      <c r="F235" s="8">
        <v>1</v>
      </c>
      <c r="G235" s="8" t="s">
        <v>74</v>
      </c>
      <c r="H235" s="8" t="s">
        <v>80</v>
      </c>
      <c r="I235" s="8" t="s">
        <v>81</v>
      </c>
      <c r="J235" s="4">
        <v>0</v>
      </c>
      <c r="K235" s="4">
        <v>0</v>
      </c>
      <c r="L235" s="4">
        <v>0</v>
      </c>
      <c r="M235" s="4">
        <v>0</v>
      </c>
      <c r="N235" s="4">
        <v>0</v>
      </c>
      <c r="O235" s="4">
        <v>0</v>
      </c>
      <c r="P235" s="4">
        <v>0</v>
      </c>
      <c r="Q235" s="4">
        <v>0</v>
      </c>
      <c r="R235" s="4">
        <v>0</v>
      </c>
      <c r="S235" s="4">
        <v>0</v>
      </c>
      <c r="T235" s="4">
        <v>0</v>
      </c>
      <c r="U235" s="4">
        <v>2</v>
      </c>
      <c r="V235" s="4">
        <v>2</v>
      </c>
      <c r="W235" s="4">
        <v>0</v>
      </c>
      <c r="X235" s="4">
        <v>0</v>
      </c>
      <c r="Y235" s="4">
        <v>0</v>
      </c>
      <c r="Z235" s="4">
        <v>0</v>
      </c>
      <c r="AA235" s="4">
        <v>2</v>
      </c>
      <c r="AB235" s="4">
        <v>0</v>
      </c>
      <c r="AC235" s="4">
        <v>50</v>
      </c>
      <c r="AD235" s="13">
        <v>188.30999755859375</v>
      </c>
      <c r="AE235" s="4">
        <f t="shared" si="36"/>
        <v>56</v>
      </c>
      <c r="AF235" s="13">
        <f t="shared" si="37"/>
        <v>244.30999755859375</v>
      </c>
      <c r="AG235" s="4">
        <v>0</v>
      </c>
      <c r="AH235" s="4">
        <v>2</v>
      </c>
      <c r="AI235" s="4">
        <v>0</v>
      </c>
      <c r="AJ235" s="4">
        <v>0</v>
      </c>
      <c r="AK235" s="4">
        <v>2</v>
      </c>
      <c r="AL235" s="4">
        <v>2</v>
      </c>
      <c r="AM235" s="4">
        <v>0</v>
      </c>
      <c r="AN235" s="4">
        <v>0</v>
      </c>
      <c r="AO235" s="4">
        <v>0</v>
      </c>
      <c r="AP235" s="4">
        <v>2</v>
      </c>
      <c r="AQ235" s="4">
        <v>0</v>
      </c>
      <c r="AR235" s="4">
        <v>2</v>
      </c>
      <c r="AS235" s="4">
        <v>2</v>
      </c>
      <c r="AT235" s="4">
        <v>0</v>
      </c>
      <c r="AU235" s="4">
        <v>2</v>
      </c>
      <c r="AV235" s="4">
        <v>0</v>
      </c>
      <c r="AW235" s="4">
        <v>2</v>
      </c>
      <c r="AX235" s="4">
        <v>2</v>
      </c>
      <c r="AY235" s="4">
        <v>0</v>
      </c>
      <c r="AZ235" s="4">
        <v>0</v>
      </c>
      <c r="BA235" s="13">
        <v>158.39999389648437</v>
      </c>
      <c r="BB235" s="4">
        <f t="shared" si="38"/>
        <v>18</v>
      </c>
      <c r="BC235" s="13">
        <f t="shared" si="39"/>
        <v>176.39999389648437</v>
      </c>
      <c r="BD235" s="13">
        <f t="shared" si="40"/>
        <v>176.39999389648437</v>
      </c>
      <c r="BE235" s="13">
        <f t="shared" si="41"/>
        <v>82.382125382692379</v>
      </c>
    </row>
    <row r="236" spans="1:57" ht="45" x14ac:dyDescent="0.25">
      <c r="A236" s="4">
        <v>47</v>
      </c>
      <c r="B236" s="8" t="s">
        <v>285</v>
      </c>
      <c r="C236" s="8">
        <v>2000</v>
      </c>
      <c r="D236" s="8">
        <v>2000</v>
      </c>
      <c r="E236" s="8">
        <v>2000</v>
      </c>
      <c r="F236" s="8">
        <v>1</v>
      </c>
      <c r="G236" s="8" t="s">
        <v>83</v>
      </c>
      <c r="H236" s="8" t="s">
        <v>84</v>
      </c>
      <c r="I236" s="8" t="s">
        <v>286</v>
      </c>
      <c r="J236" s="4">
        <v>0</v>
      </c>
      <c r="K236" s="4">
        <v>0</v>
      </c>
      <c r="L236" s="4">
        <v>0</v>
      </c>
      <c r="M236" s="4">
        <v>0</v>
      </c>
      <c r="N236" s="4">
        <v>0</v>
      </c>
      <c r="O236" s="4">
        <v>2</v>
      </c>
      <c r="P236" s="4">
        <v>50</v>
      </c>
      <c r="Q236" s="4">
        <v>2</v>
      </c>
      <c r="R236" s="4">
        <v>0</v>
      </c>
      <c r="S236" s="4">
        <v>0</v>
      </c>
      <c r="T236" s="4">
        <v>0</v>
      </c>
      <c r="U236" s="4">
        <v>2</v>
      </c>
      <c r="V236" s="4">
        <v>0</v>
      </c>
      <c r="W236" s="4">
        <v>0</v>
      </c>
      <c r="X236" s="4">
        <v>0</v>
      </c>
      <c r="Y236" s="4">
        <v>0</v>
      </c>
      <c r="Z236" s="4">
        <v>0</v>
      </c>
      <c r="AA236" s="4">
        <v>0</v>
      </c>
      <c r="AB236" s="4">
        <v>0</v>
      </c>
      <c r="AC236" s="4">
        <v>0</v>
      </c>
      <c r="AD236" s="13">
        <v>150.77999877929687</v>
      </c>
      <c r="AE236" s="4">
        <f t="shared" si="36"/>
        <v>56</v>
      </c>
      <c r="AF236" s="13">
        <f t="shared" si="37"/>
        <v>206.77999877929687</v>
      </c>
      <c r="AG236" s="4">
        <v>0</v>
      </c>
      <c r="AH236" s="4">
        <v>0</v>
      </c>
      <c r="AI236" s="4">
        <v>0</v>
      </c>
      <c r="AJ236" s="4">
        <v>0</v>
      </c>
      <c r="AK236" s="4">
        <v>2</v>
      </c>
      <c r="AL236" s="4">
        <v>2</v>
      </c>
      <c r="AM236" s="4">
        <v>0</v>
      </c>
      <c r="AN236" s="4">
        <v>0</v>
      </c>
      <c r="AO236" s="4">
        <v>0</v>
      </c>
      <c r="AP236" s="4">
        <v>0</v>
      </c>
      <c r="AQ236" s="4">
        <v>0</v>
      </c>
      <c r="AR236" s="4">
        <v>2</v>
      </c>
      <c r="AS236" s="4">
        <v>0</v>
      </c>
      <c r="AT236" s="4">
        <v>0</v>
      </c>
      <c r="AU236" s="4">
        <v>2</v>
      </c>
      <c r="AV236" s="4">
        <v>0</v>
      </c>
      <c r="AW236" s="4">
        <v>0</v>
      </c>
      <c r="AX236" s="4">
        <v>2</v>
      </c>
      <c r="AY236" s="4">
        <v>0</v>
      </c>
      <c r="AZ236" s="4">
        <v>0</v>
      </c>
      <c r="BA236" s="13">
        <v>167.30000305175781</v>
      </c>
      <c r="BB236" s="4">
        <f t="shared" si="38"/>
        <v>10</v>
      </c>
      <c r="BC236" s="13">
        <f t="shared" si="39"/>
        <v>177.30000305175781</v>
      </c>
      <c r="BD236" s="13">
        <f t="shared" si="40"/>
        <v>177.30000305175781</v>
      </c>
      <c r="BE236" s="13">
        <f t="shared" si="41"/>
        <v>83.312655928509599</v>
      </c>
    </row>
    <row r="237" spans="1:57" ht="45" x14ac:dyDescent="0.25">
      <c r="A237" s="4">
        <v>48</v>
      </c>
      <c r="B237" s="8" t="s">
        <v>178</v>
      </c>
      <c r="C237" s="8">
        <v>2000</v>
      </c>
      <c r="D237" s="8">
        <v>2000</v>
      </c>
      <c r="E237" s="8">
        <v>2000</v>
      </c>
      <c r="F237" s="8">
        <v>2</v>
      </c>
      <c r="G237" s="8" t="s">
        <v>179</v>
      </c>
      <c r="H237" s="8" t="s">
        <v>180</v>
      </c>
      <c r="I237" s="8" t="s">
        <v>181</v>
      </c>
      <c r="J237" s="4">
        <v>0</v>
      </c>
      <c r="K237" s="4">
        <v>0</v>
      </c>
      <c r="L237" s="4">
        <v>0</v>
      </c>
      <c r="M237" s="4">
        <v>0</v>
      </c>
      <c r="N237" s="4">
        <v>0</v>
      </c>
      <c r="O237" s="4">
        <v>2</v>
      </c>
      <c r="P237" s="4">
        <v>2</v>
      </c>
      <c r="Q237" s="4">
        <v>0</v>
      </c>
      <c r="R237" s="4">
        <v>2</v>
      </c>
      <c r="S237" s="4">
        <v>2</v>
      </c>
      <c r="T237" s="4">
        <v>0</v>
      </c>
      <c r="U237" s="4">
        <v>50</v>
      </c>
      <c r="V237" s="4">
        <v>50</v>
      </c>
      <c r="W237" s="4">
        <v>2</v>
      </c>
      <c r="X237" s="4">
        <v>2</v>
      </c>
      <c r="Y237" s="4">
        <v>2</v>
      </c>
      <c r="Z237" s="4">
        <v>0</v>
      </c>
      <c r="AA237" s="4">
        <v>2</v>
      </c>
      <c r="AB237" s="4">
        <v>2</v>
      </c>
      <c r="AC237" s="4">
        <v>50</v>
      </c>
      <c r="AD237" s="13">
        <v>231.85000610351562</v>
      </c>
      <c r="AE237" s="4">
        <f t="shared" si="36"/>
        <v>168</v>
      </c>
      <c r="AF237" s="13">
        <f t="shared" si="37"/>
        <v>399.85000610351562</v>
      </c>
      <c r="AG237" s="4">
        <v>0</v>
      </c>
      <c r="AH237" s="4">
        <v>0</v>
      </c>
      <c r="AI237" s="4">
        <v>0</v>
      </c>
      <c r="AJ237" s="4">
        <v>0</v>
      </c>
      <c r="AK237" s="4">
        <v>0</v>
      </c>
      <c r="AL237" s="4">
        <v>2</v>
      </c>
      <c r="AM237" s="4">
        <v>0</v>
      </c>
      <c r="AN237" s="4">
        <v>0</v>
      </c>
      <c r="AO237" s="4">
        <v>0</v>
      </c>
      <c r="AP237" s="4">
        <v>0</v>
      </c>
      <c r="AQ237" s="4">
        <v>2</v>
      </c>
      <c r="AR237" s="4">
        <v>2</v>
      </c>
      <c r="AS237" s="4">
        <v>2</v>
      </c>
      <c r="AT237" s="4">
        <v>0</v>
      </c>
      <c r="AU237" s="4">
        <v>0</v>
      </c>
      <c r="AV237" s="4">
        <v>2</v>
      </c>
      <c r="AW237" s="4">
        <v>0</v>
      </c>
      <c r="AX237" s="4">
        <v>2</v>
      </c>
      <c r="AY237" s="4">
        <v>2</v>
      </c>
      <c r="AZ237" s="4">
        <v>0</v>
      </c>
      <c r="BA237" s="13">
        <v>163.74000549316406</v>
      </c>
      <c r="BB237" s="4">
        <f t="shared" si="38"/>
        <v>14</v>
      </c>
      <c r="BC237" s="13">
        <f t="shared" si="39"/>
        <v>177.74000549316406</v>
      </c>
      <c r="BD237" s="13">
        <f t="shared" si="40"/>
        <v>177.74000549316406</v>
      </c>
      <c r="BE237" s="13">
        <f t="shared" si="41"/>
        <v>83.767579869631376</v>
      </c>
    </row>
    <row r="238" spans="1:57" ht="30" x14ac:dyDescent="0.25">
      <c r="A238" s="4">
        <v>49</v>
      </c>
      <c r="B238" s="8" t="s">
        <v>14</v>
      </c>
      <c r="C238" s="8">
        <v>2002</v>
      </c>
      <c r="D238" s="8">
        <v>2002</v>
      </c>
      <c r="E238" s="8">
        <v>2002</v>
      </c>
      <c r="F238" s="8">
        <v>3</v>
      </c>
      <c r="G238" s="8" t="s">
        <v>16</v>
      </c>
      <c r="H238" s="8" t="s">
        <v>17</v>
      </c>
      <c r="I238" s="8" t="s">
        <v>18</v>
      </c>
      <c r="J238" s="4">
        <v>0</v>
      </c>
      <c r="K238" s="4">
        <v>0</v>
      </c>
      <c r="L238" s="4">
        <v>0</v>
      </c>
      <c r="M238" s="4">
        <v>0</v>
      </c>
      <c r="N238" s="4">
        <v>2</v>
      </c>
      <c r="O238" s="4">
        <v>0</v>
      </c>
      <c r="P238" s="4">
        <v>0</v>
      </c>
      <c r="Q238" s="4">
        <v>0</v>
      </c>
      <c r="R238" s="4">
        <v>0</v>
      </c>
      <c r="S238" s="4">
        <v>0</v>
      </c>
      <c r="T238" s="4">
        <v>0</v>
      </c>
      <c r="U238" s="4">
        <v>0</v>
      </c>
      <c r="V238" s="4">
        <v>0</v>
      </c>
      <c r="W238" s="4">
        <v>0</v>
      </c>
      <c r="X238" s="4">
        <v>2</v>
      </c>
      <c r="Y238" s="4">
        <v>2</v>
      </c>
      <c r="Z238" s="4">
        <v>0</v>
      </c>
      <c r="AA238" s="4">
        <v>0</v>
      </c>
      <c r="AB238" s="4">
        <v>0</v>
      </c>
      <c r="AC238" s="4">
        <v>2</v>
      </c>
      <c r="AD238" s="13">
        <v>209.8800048828125</v>
      </c>
      <c r="AE238" s="4">
        <f t="shared" si="36"/>
        <v>8</v>
      </c>
      <c r="AF238" s="13">
        <f t="shared" si="37"/>
        <v>217.8800048828125</v>
      </c>
      <c r="AG238" s="4">
        <v>0</v>
      </c>
      <c r="AH238" s="4">
        <v>0</v>
      </c>
      <c r="AI238" s="4">
        <v>0</v>
      </c>
      <c r="AJ238" s="4">
        <v>0</v>
      </c>
      <c r="AK238" s="4">
        <v>0</v>
      </c>
      <c r="AL238" s="4">
        <v>2</v>
      </c>
      <c r="AM238" s="4">
        <v>2</v>
      </c>
      <c r="AN238" s="4">
        <v>0</v>
      </c>
      <c r="AO238" s="4">
        <v>0</v>
      </c>
      <c r="AP238" s="4">
        <v>0</v>
      </c>
      <c r="AQ238" s="4">
        <v>0</v>
      </c>
      <c r="AR238" s="4">
        <v>2</v>
      </c>
      <c r="AS238" s="4">
        <v>0</v>
      </c>
      <c r="AT238" s="4">
        <v>0</v>
      </c>
      <c r="AU238" s="4">
        <v>2</v>
      </c>
      <c r="AV238" s="4">
        <v>0</v>
      </c>
      <c r="AW238" s="4">
        <v>0</v>
      </c>
      <c r="AX238" s="4">
        <v>0</v>
      </c>
      <c r="AY238" s="4">
        <v>0</v>
      </c>
      <c r="AZ238" s="4">
        <v>0</v>
      </c>
      <c r="BA238" s="13">
        <v>174.49000549316406</v>
      </c>
      <c r="BB238" s="4">
        <f t="shared" si="38"/>
        <v>8</v>
      </c>
      <c r="BC238" s="13">
        <f t="shared" si="39"/>
        <v>182.49000549316406</v>
      </c>
      <c r="BD238" s="13">
        <f t="shared" si="40"/>
        <v>182.49000549316406</v>
      </c>
      <c r="BE238" s="13">
        <f t="shared" si="41"/>
        <v>88.678663347764399</v>
      </c>
    </row>
    <row r="239" spans="1:57" ht="30" x14ac:dyDescent="0.25">
      <c r="A239" s="4">
        <v>50</v>
      </c>
      <c r="B239" s="8" t="s">
        <v>183</v>
      </c>
      <c r="C239" s="8">
        <v>2001</v>
      </c>
      <c r="D239" s="8">
        <v>2001</v>
      </c>
      <c r="E239" s="8">
        <v>2001</v>
      </c>
      <c r="F239" s="8">
        <v>1</v>
      </c>
      <c r="G239" s="8" t="s">
        <v>30</v>
      </c>
      <c r="H239" s="8" t="s">
        <v>122</v>
      </c>
      <c r="I239" s="8" t="s">
        <v>123</v>
      </c>
      <c r="J239" s="4">
        <v>0</v>
      </c>
      <c r="K239" s="4">
        <v>0</v>
      </c>
      <c r="L239" s="4">
        <v>0</v>
      </c>
      <c r="M239" s="4">
        <v>0</v>
      </c>
      <c r="N239" s="4">
        <v>2</v>
      </c>
      <c r="O239" s="4">
        <v>0</v>
      </c>
      <c r="P239" s="4">
        <v>0</v>
      </c>
      <c r="Q239" s="4">
        <v>0</v>
      </c>
      <c r="R239" s="4">
        <v>0</v>
      </c>
      <c r="S239" s="4">
        <v>0</v>
      </c>
      <c r="T239" s="4">
        <v>0</v>
      </c>
      <c r="U239" s="4">
        <v>0</v>
      </c>
      <c r="V239" s="4">
        <v>0</v>
      </c>
      <c r="W239" s="4">
        <v>0</v>
      </c>
      <c r="X239" s="4">
        <v>0</v>
      </c>
      <c r="Y239" s="4">
        <v>2</v>
      </c>
      <c r="Z239" s="4">
        <v>0</v>
      </c>
      <c r="AA239" s="4">
        <v>0</v>
      </c>
      <c r="AB239" s="4">
        <v>0</v>
      </c>
      <c r="AC239" s="4">
        <v>2</v>
      </c>
      <c r="AD239" s="13">
        <v>182.86000061035156</v>
      </c>
      <c r="AE239" s="4">
        <f t="shared" si="36"/>
        <v>6</v>
      </c>
      <c r="AF239" s="13">
        <f t="shared" si="37"/>
        <v>188.86000061035156</v>
      </c>
      <c r="AG239" s="4">
        <v>0</v>
      </c>
      <c r="AH239" s="4">
        <v>0</v>
      </c>
      <c r="AI239" s="4">
        <v>0</v>
      </c>
      <c r="AJ239" s="4">
        <v>0</v>
      </c>
      <c r="AK239" s="4">
        <v>2</v>
      </c>
      <c r="AL239" s="4">
        <v>0</v>
      </c>
      <c r="AM239" s="4">
        <v>0</v>
      </c>
      <c r="AN239" s="4">
        <v>0</v>
      </c>
      <c r="AO239" s="4">
        <v>0</v>
      </c>
      <c r="AP239" s="4">
        <v>0</v>
      </c>
      <c r="AQ239" s="4">
        <v>0</v>
      </c>
      <c r="AR239" s="4">
        <v>50</v>
      </c>
      <c r="AS239" s="4">
        <v>0</v>
      </c>
      <c r="AT239" s="4">
        <v>0</v>
      </c>
      <c r="AU239" s="4">
        <v>2</v>
      </c>
      <c r="AV239" s="4">
        <v>0</v>
      </c>
      <c r="AW239" s="4">
        <v>0</v>
      </c>
      <c r="AX239" s="4">
        <v>0</v>
      </c>
      <c r="AY239" s="4">
        <v>0</v>
      </c>
      <c r="AZ239" s="4">
        <v>50</v>
      </c>
      <c r="BA239" s="13"/>
      <c r="BB239" s="4">
        <f t="shared" si="38"/>
        <v>104</v>
      </c>
      <c r="BC239" s="13" t="s">
        <v>457</v>
      </c>
      <c r="BD239" s="13">
        <f t="shared" si="40"/>
        <v>188.86000061035156</v>
      </c>
      <c r="BE239" s="13">
        <f t="shared" si="41"/>
        <v>95.264679721618606</v>
      </c>
    </row>
    <row r="240" spans="1:57" ht="45" x14ac:dyDescent="0.25">
      <c r="A240" s="4">
        <v>51</v>
      </c>
      <c r="B240" s="8" t="s">
        <v>195</v>
      </c>
      <c r="C240" s="8">
        <v>2000</v>
      </c>
      <c r="D240" s="8">
        <v>2000</v>
      </c>
      <c r="E240" s="8">
        <v>2000</v>
      </c>
      <c r="F240" s="8">
        <v>2</v>
      </c>
      <c r="G240" s="8" t="s">
        <v>196</v>
      </c>
      <c r="H240" s="8" t="s">
        <v>180</v>
      </c>
      <c r="I240" s="8" t="s">
        <v>181</v>
      </c>
      <c r="J240" s="4">
        <v>0</v>
      </c>
      <c r="K240" s="4">
        <v>0</v>
      </c>
      <c r="L240" s="4">
        <v>2</v>
      </c>
      <c r="M240" s="4">
        <v>2</v>
      </c>
      <c r="N240" s="4">
        <v>0</v>
      </c>
      <c r="O240" s="4">
        <v>0</v>
      </c>
      <c r="P240" s="4">
        <v>50</v>
      </c>
      <c r="Q240" s="4">
        <v>0</v>
      </c>
      <c r="R240" s="4">
        <v>2</v>
      </c>
      <c r="S240" s="4">
        <v>2</v>
      </c>
      <c r="T240" s="4">
        <v>0</v>
      </c>
      <c r="U240" s="4">
        <v>0</v>
      </c>
      <c r="V240" s="4">
        <v>0</v>
      </c>
      <c r="W240" s="4">
        <v>0</v>
      </c>
      <c r="X240" s="4">
        <v>2</v>
      </c>
      <c r="Y240" s="4">
        <v>0</v>
      </c>
      <c r="Z240" s="4">
        <v>0</v>
      </c>
      <c r="AA240" s="4">
        <v>2</v>
      </c>
      <c r="AB240" s="4">
        <v>2</v>
      </c>
      <c r="AC240" s="4">
        <v>2</v>
      </c>
      <c r="AD240" s="13">
        <v>203.25</v>
      </c>
      <c r="AE240" s="4">
        <f t="shared" si="36"/>
        <v>66</v>
      </c>
      <c r="AF240" s="13">
        <f t="shared" si="37"/>
        <v>269.25</v>
      </c>
      <c r="AG240" s="4">
        <v>0</v>
      </c>
      <c r="AH240" s="4">
        <v>0</v>
      </c>
      <c r="AI240" s="4">
        <v>0</v>
      </c>
      <c r="AJ240" s="4">
        <v>0</v>
      </c>
      <c r="AK240" s="4">
        <v>0</v>
      </c>
      <c r="AL240" s="4">
        <v>0</v>
      </c>
      <c r="AM240" s="4">
        <v>2</v>
      </c>
      <c r="AN240" s="4">
        <v>0</v>
      </c>
      <c r="AO240" s="4">
        <v>0</v>
      </c>
      <c r="AP240" s="4">
        <v>0</v>
      </c>
      <c r="AQ240" s="4">
        <v>0</v>
      </c>
      <c r="AR240" s="4">
        <v>50</v>
      </c>
      <c r="AS240" s="4">
        <v>2</v>
      </c>
      <c r="AT240" s="4">
        <v>0</v>
      </c>
      <c r="AU240" s="4">
        <v>0</v>
      </c>
      <c r="AV240" s="4">
        <v>0</v>
      </c>
      <c r="AW240" s="4">
        <v>0</v>
      </c>
      <c r="AX240" s="4">
        <v>0</v>
      </c>
      <c r="AY240" s="4">
        <v>0</v>
      </c>
      <c r="AZ240" s="4">
        <v>2</v>
      </c>
      <c r="BA240" s="13">
        <v>181.78999328613281</v>
      </c>
      <c r="BB240" s="4">
        <f t="shared" si="38"/>
        <v>56</v>
      </c>
      <c r="BC240" s="13">
        <f t="shared" si="39"/>
        <v>237.78999328613281</v>
      </c>
      <c r="BD240" s="13">
        <f t="shared" si="40"/>
        <v>237.78999328613281</v>
      </c>
      <c r="BE240" s="13">
        <f t="shared" si="41"/>
        <v>145.85400153534465</v>
      </c>
    </row>
    <row r="241" spans="1:57" ht="30" x14ac:dyDescent="0.25">
      <c r="A241" s="4">
        <v>52</v>
      </c>
      <c r="B241" s="8" t="s">
        <v>56</v>
      </c>
      <c r="C241" s="8">
        <v>2001</v>
      </c>
      <c r="D241" s="8">
        <v>2001</v>
      </c>
      <c r="E241" s="8">
        <v>2001</v>
      </c>
      <c r="F241" s="8">
        <v>1</v>
      </c>
      <c r="G241" s="8" t="s">
        <v>57</v>
      </c>
      <c r="H241" s="8" t="s">
        <v>58</v>
      </c>
      <c r="I241" s="8" t="s">
        <v>59</v>
      </c>
      <c r="J241" s="4">
        <v>0</v>
      </c>
      <c r="K241" s="4">
        <v>0</v>
      </c>
      <c r="L241" s="4">
        <v>2</v>
      </c>
      <c r="M241" s="4">
        <v>0</v>
      </c>
      <c r="N241" s="4">
        <v>2</v>
      </c>
      <c r="O241" s="4">
        <v>0</v>
      </c>
      <c r="P241" s="4">
        <v>0</v>
      </c>
      <c r="Q241" s="4">
        <v>0</v>
      </c>
      <c r="R241" s="4">
        <v>2</v>
      </c>
      <c r="S241" s="4">
        <v>2</v>
      </c>
      <c r="T241" s="4">
        <v>0</v>
      </c>
      <c r="U241" s="4">
        <v>50</v>
      </c>
      <c r="V241" s="4">
        <v>2</v>
      </c>
      <c r="W241" s="4">
        <v>0</v>
      </c>
      <c r="X241" s="4">
        <v>0</v>
      </c>
      <c r="Y241" s="4">
        <v>0</v>
      </c>
      <c r="Z241" s="4">
        <v>0</v>
      </c>
      <c r="AA241" s="4">
        <v>2</v>
      </c>
      <c r="AB241" s="4">
        <v>2</v>
      </c>
      <c r="AC241" s="4">
        <v>2</v>
      </c>
      <c r="AD241" s="13">
        <v>195.38999938964844</v>
      </c>
      <c r="AE241" s="4">
        <f t="shared" si="36"/>
        <v>66</v>
      </c>
      <c r="AF241" s="13">
        <f t="shared" si="37"/>
        <v>261.38999938964844</v>
      </c>
      <c r="AG241" s="4">
        <v>0</v>
      </c>
      <c r="AH241" s="4">
        <v>0</v>
      </c>
      <c r="AI241" s="4">
        <v>0</v>
      </c>
      <c r="AJ241" s="4">
        <v>0</v>
      </c>
      <c r="AK241" s="4">
        <v>2</v>
      </c>
      <c r="AL241" s="4">
        <v>0</v>
      </c>
      <c r="AM241" s="4">
        <v>0</v>
      </c>
      <c r="AN241" s="4">
        <v>2</v>
      </c>
      <c r="AO241" s="4">
        <v>2</v>
      </c>
      <c r="AP241" s="4">
        <v>0</v>
      </c>
      <c r="AQ241" s="4">
        <v>0</v>
      </c>
      <c r="AR241" s="4">
        <v>0</v>
      </c>
      <c r="AS241" s="4">
        <v>50</v>
      </c>
      <c r="AT241" s="4">
        <v>0</v>
      </c>
      <c r="AU241" s="4">
        <v>50</v>
      </c>
      <c r="AV241" s="4">
        <v>50</v>
      </c>
      <c r="AW241" s="4">
        <v>0</v>
      </c>
      <c r="AX241" s="4">
        <v>0</v>
      </c>
      <c r="AY241" s="4">
        <v>0</v>
      </c>
      <c r="AZ241" s="4">
        <v>50</v>
      </c>
      <c r="BA241" s="13">
        <v>167.46000671386719</v>
      </c>
      <c r="BB241" s="4">
        <f t="shared" si="38"/>
        <v>206</v>
      </c>
      <c r="BC241" s="13">
        <f t="shared" si="39"/>
        <v>373.46000671386719</v>
      </c>
      <c r="BD241" s="13">
        <f t="shared" si="40"/>
        <v>261.38999938964844</v>
      </c>
      <c r="BE241" s="13">
        <f t="shared" si="41"/>
        <v>170.25433838983176</v>
      </c>
    </row>
    <row r="242" spans="1:57" x14ac:dyDescent="0.25">
      <c r="A242" s="4" t="s">
        <v>455</v>
      </c>
      <c r="B242" s="8" t="s">
        <v>98</v>
      </c>
      <c r="C242" s="8">
        <v>1999</v>
      </c>
      <c r="D242" s="8">
        <v>1999</v>
      </c>
      <c r="E242" s="8">
        <v>1999</v>
      </c>
      <c r="F242" s="8" t="s">
        <v>99</v>
      </c>
      <c r="G242" s="8" t="s">
        <v>10</v>
      </c>
      <c r="H242" s="8" t="s">
        <v>71</v>
      </c>
      <c r="I242" s="8" t="s">
        <v>100</v>
      </c>
      <c r="J242" s="4">
        <v>0</v>
      </c>
      <c r="K242" s="4">
        <v>0</v>
      </c>
      <c r="L242" s="4">
        <v>0</v>
      </c>
      <c r="M242" s="4">
        <v>0</v>
      </c>
      <c r="N242" s="4">
        <v>0</v>
      </c>
      <c r="O242" s="4">
        <v>0</v>
      </c>
      <c r="P242" s="4">
        <v>50</v>
      </c>
      <c r="Q242" s="4">
        <v>0</v>
      </c>
      <c r="R242" s="4">
        <v>0</v>
      </c>
      <c r="S242" s="4">
        <v>0</v>
      </c>
      <c r="T242" s="4">
        <v>0</v>
      </c>
      <c r="U242" s="4">
        <v>2</v>
      </c>
      <c r="V242" s="4">
        <v>2</v>
      </c>
      <c r="W242" s="4">
        <v>0</v>
      </c>
      <c r="X242" s="4">
        <v>2</v>
      </c>
      <c r="Y242" s="4">
        <v>0</v>
      </c>
      <c r="Z242" s="4">
        <v>0</v>
      </c>
      <c r="AA242" s="4">
        <v>2</v>
      </c>
      <c r="AB242" s="4">
        <v>2</v>
      </c>
      <c r="AC242" s="4">
        <v>50</v>
      </c>
      <c r="AD242" s="13">
        <v>173.55000305175781</v>
      </c>
      <c r="AE242" s="4">
        <f t="shared" si="36"/>
        <v>110</v>
      </c>
      <c r="AF242" s="13">
        <f t="shared" si="37"/>
        <v>283.55000305175781</v>
      </c>
      <c r="AG242" s="4">
        <v>0</v>
      </c>
      <c r="AH242" s="4">
        <v>0</v>
      </c>
      <c r="AI242" s="4">
        <v>0</v>
      </c>
      <c r="AJ242" s="4">
        <v>0</v>
      </c>
      <c r="AK242" s="4">
        <v>0</v>
      </c>
      <c r="AL242" s="4">
        <v>2</v>
      </c>
      <c r="AM242" s="4">
        <v>2</v>
      </c>
      <c r="AN242" s="4">
        <v>0</v>
      </c>
      <c r="AO242" s="4">
        <v>0</v>
      </c>
      <c r="AP242" s="4">
        <v>0</v>
      </c>
      <c r="AQ242" s="4">
        <v>0</v>
      </c>
      <c r="AR242" s="4">
        <v>50</v>
      </c>
      <c r="AS242" s="4">
        <v>2</v>
      </c>
      <c r="AT242" s="4">
        <v>0</v>
      </c>
      <c r="AU242" s="4">
        <v>2</v>
      </c>
      <c r="AV242" s="4">
        <v>0</v>
      </c>
      <c r="AW242" s="4">
        <v>2</v>
      </c>
      <c r="AX242" s="4">
        <v>0</v>
      </c>
      <c r="AY242" s="4">
        <v>0</v>
      </c>
      <c r="AZ242" s="4">
        <v>2</v>
      </c>
      <c r="BA242" s="13">
        <v>220.75999450683594</v>
      </c>
      <c r="BB242" s="4">
        <f t="shared" si="38"/>
        <v>62</v>
      </c>
      <c r="BC242" s="13">
        <f t="shared" si="39"/>
        <v>282.75999450683594</v>
      </c>
      <c r="BD242" s="13">
        <f t="shared" si="40"/>
        <v>282.75999450683594</v>
      </c>
      <c r="BE242" s="13">
        <f t="shared" si="41"/>
        <v>192.34903943147444</v>
      </c>
    </row>
    <row r="243" spans="1:57" ht="45" x14ac:dyDescent="0.25">
      <c r="A243" s="4">
        <v>53</v>
      </c>
      <c r="B243" s="8" t="s">
        <v>148</v>
      </c>
      <c r="C243" s="8">
        <v>2002</v>
      </c>
      <c r="D243" s="8">
        <v>2002</v>
      </c>
      <c r="E243" s="8">
        <v>2002</v>
      </c>
      <c r="F243" s="8">
        <v>1</v>
      </c>
      <c r="G243" s="8" t="s">
        <v>43</v>
      </c>
      <c r="H243" s="8" t="s">
        <v>44</v>
      </c>
      <c r="I243" s="8" t="s">
        <v>45</v>
      </c>
      <c r="J243" s="4">
        <v>0</v>
      </c>
      <c r="K243" s="4">
        <v>0</v>
      </c>
      <c r="L243" s="4">
        <v>0</v>
      </c>
      <c r="M243" s="4">
        <v>0</v>
      </c>
      <c r="N243" s="4">
        <v>0</v>
      </c>
      <c r="O243" s="4">
        <v>0</v>
      </c>
      <c r="P243" s="4">
        <v>2</v>
      </c>
      <c r="Q243" s="4">
        <v>0</v>
      </c>
      <c r="R243" s="4">
        <v>0</v>
      </c>
      <c r="S243" s="4">
        <v>0</v>
      </c>
      <c r="T243" s="4">
        <v>0</v>
      </c>
      <c r="U243" s="4">
        <v>0</v>
      </c>
      <c r="V243" s="4">
        <v>2</v>
      </c>
      <c r="W243" s="4">
        <v>0</v>
      </c>
      <c r="X243" s="4">
        <v>0</v>
      </c>
      <c r="Y243" s="4">
        <v>0</v>
      </c>
      <c r="Z243" s="4">
        <v>0</v>
      </c>
      <c r="AA243" s="4">
        <v>2</v>
      </c>
      <c r="AB243" s="4">
        <v>0</v>
      </c>
      <c r="AC243" s="4">
        <v>50</v>
      </c>
      <c r="AD243" s="13"/>
      <c r="AE243" s="4">
        <f t="shared" si="36"/>
        <v>56</v>
      </c>
      <c r="AF243" s="13" t="s">
        <v>457</v>
      </c>
      <c r="AG243" s="4">
        <v>0</v>
      </c>
      <c r="AH243" s="4">
        <v>0</v>
      </c>
      <c r="AI243" s="4">
        <v>0</v>
      </c>
      <c r="AJ243" s="4">
        <v>0</v>
      </c>
      <c r="AK243" s="4">
        <v>0</v>
      </c>
      <c r="AL243" s="4">
        <v>0</v>
      </c>
      <c r="AM243" s="4">
        <v>0</v>
      </c>
      <c r="AN243" s="4">
        <v>2</v>
      </c>
      <c r="AO243" s="4">
        <v>50</v>
      </c>
      <c r="AP243" s="4">
        <v>0</v>
      </c>
      <c r="AQ243" s="4">
        <v>2</v>
      </c>
      <c r="AR243" s="4">
        <v>50</v>
      </c>
      <c r="AS243" s="4">
        <v>2</v>
      </c>
      <c r="AT243" s="4">
        <v>0</v>
      </c>
      <c r="AU243" s="4">
        <v>0</v>
      </c>
      <c r="AV243" s="4">
        <v>2</v>
      </c>
      <c r="AW243" s="4">
        <v>0</v>
      </c>
      <c r="AX243" s="4">
        <v>0</v>
      </c>
      <c r="AY243" s="4">
        <v>0</v>
      </c>
      <c r="AZ243" s="4">
        <v>2</v>
      </c>
      <c r="BA243" s="13">
        <v>178.55000305175781</v>
      </c>
      <c r="BB243" s="4">
        <f t="shared" si="38"/>
        <v>110</v>
      </c>
      <c r="BC243" s="13">
        <f t="shared" si="39"/>
        <v>288.55000305175781</v>
      </c>
      <c r="BD243" s="13">
        <f t="shared" si="40"/>
        <v>288.55000305175781</v>
      </c>
      <c r="BE243" s="13">
        <f t="shared" si="41"/>
        <v>198.33540054794071</v>
      </c>
    </row>
    <row r="244" spans="1:57" ht="45" x14ac:dyDescent="0.25">
      <c r="A244" s="4">
        <v>54</v>
      </c>
      <c r="B244" s="8" t="s">
        <v>268</v>
      </c>
      <c r="C244" s="8">
        <v>1998</v>
      </c>
      <c r="D244" s="8">
        <v>1998</v>
      </c>
      <c r="E244" s="8">
        <v>1998</v>
      </c>
      <c r="F244" s="8">
        <v>1</v>
      </c>
      <c r="G244" s="8" t="s">
        <v>83</v>
      </c>
      <c r="H244" s="8" t="s">
        <v>204</v>
      </c>
      <c r="I244" s="8" t="s">
        <v>85</v>
      </c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13"/>
      <c r="AE244" s="4">
        <f t="shared" si="36"/>
        <v>0</v>
      </c>
      <c r="AF244" s="13" t="s">
        <v>456</v>
      </c>
      <c r="AG244" s="4">
        <v>0</v>
      </c>
      <c r="AH244" s="4">
        <v>0</v>
      </c>
      <c r="AI244" s="4">
        <v>2</v>
      </c>
      <c r="AJ244" s="4">
        <v>0</v>
      </c>
      <c r="AK244" s="4">
        <v>0</v>
      </c>
      <c r="AL244" s="4">
        <v>2</v>
      </c>
      <c r="AM244" s="4">
        <v>50</v>
      </c>
      <c r="AN244" s="4">
        <v>0</v>
      </c>
      <c r="AO244" s="4">
        <v>0</v>
      </c>
      <c r="AP244" s="4">
        <v>2</v>
      </c>
      <c r="AQ244" s="4">
        <v>0</v>
      </c>
      <c r="AR244" s="4">
        <v>2</v>
      </c>
      <c r="AS244" s="4">
        <v>2</v>
      </c>
      <c r="AT244" s="4">
        <v>0</v>
      </c>
      <c r="AU244" s="4">
        <v>0</v>
      </c>
      <c r="AV244" s="4">
        <v>2</v>
      </c>
      <c r="AW244" s="4">
        <v>2</v>
      </c>
      <c r="AX244" s="4">
        <v>2</v>
      </c>
      <c r="AY244" s="4">
        <v>50</v>
      </c>
      <c r="AZ244" s="4">
        <v>2</v>
      </c>
      <c r="BA244" s="13">
        <v>240.21000671386719</v>
      </c>
      <c r="BB244" s="4">
        <f t="shared" si="38"/>
        <v>118</v>
      </c>
      <c r="BC244" s="13">
        <f t="shared" si="39"/>
        <v>358.21000671386719</v>
      </c>
      <c r="BD244" s="13">
        <f t="shared" si="40"/>
        <v>358.21000671386719</v>
      </c>
      <c r="BE244" s="13">
        <f t="shared" si="41"/>
        <v>270.35773593145029</v>
      </c>
    </row>
    <row r="245" spans="1:57" ht="45" x14ac:dyDescent="0.25">
      <c r="A245" s="4">
        <v>55</v>
      </c>
      <c r="B245" s="8" t="s">
        <v>182</v>
      </c>
      <c r="C245" s="8">
        <v>2000</v>
      </c>
      <c r="D245" s="8">
        <v>2000</v>
      </c>
      <c r="E245" s="8">
        <v>2000</v>
      </c>
      <c r="F245" s="8">
        <v>2</v>
      </c>
      <c r="G245" s="8" t="s">
        <v>179</v>
      </c>
      <c r="H245" s="8" t="s">
        <v>180</v>
      </c>
      <c r="I245" s="8" t="s">
        <v>181</v>
      </c>
      <c r="J245" s="4">
        <v>0</v>
      </c>
      <c r="K245" s="4">
        <v>0</v>
      </c>
      <c r="L245" s="4">
        <v>0</v>
      </c>
      <c r="M245" s="4">
        <v>0</v>
      </c>
      <c r="N245" s="4">
        <v>0</v>
      </c>
      <c r="O245" s="4">
        <v>2</v>
      </c>
      <c r="P245" s="4">
        <v>50</v>
      </c>
      <c r="Q245" s="4">
        <v>0</v>
      </c>
      <c r="R245" s="4">
        <v>0</v>
      </c>
      <c r="S245" s="4">
        <v>2</v>
      </c>
      <c r="T245" s="4">
        <v>0</v>
      </c>
      <c r="U245" s="4">
        <v>50</v>
      </c>
      <c r="V245" s="4">
        <v>50</v>
      </c>
      <c r="W245" s="4">
        <v>0</v>
      </c>
      <c r="X245" s="4">
        <v>0</v>
      </c>
      <c r="Y245" s="4">
        <v>0</v>
      </c>
      <c r="Z245" s="4">
        <v>0</v>
      </c>
      <c r="AA245" s="4">
        <v>0</v>
      </c>
      <c r="AB245" s="4">
        <v>2</v>
      </c>
      <c r="AC245" s="4">
        <v>50</v>
      </c>
      <c r="AD245" s="13">
        <v>229.89999389648437</v>
      </c>
      <c r="AE245" s="4">
        <f t="shared" si="36"/>
        <v>206</v>
      </c>
      <c r="AF245" s="13">
        <f t="shared" ref="AF245" si="42">AD245+AE245</f>
        <v>435.89999389648438</v>
      </c>
      <c r="AG245" s="4">
        <v>0</v>
      </c>
      <c r="AH245" s="4">
        <v>0</v>
      </c>
      <c r="AI245" s="4">
        <v>0</v>
      </c>
      <c r="AJ245" s="4">
        <v>0</v>
      </c>
      <c r="AK245" s="4">
        <v>0</v>
      </c>
      <c r="AL245" s="4">
        <v>0</v>
      </c>
      <c r="AM245" s="4">
        <v>2</v>
      </c>
      <c r="AN245" s="4">
        <v>0</v>
      </c>
      <c r="AO245" s="4">
        <v>0</v>
      </c>
      <c r="AP245" s="4">
        <v>0</v>
      </c>
      <c r="AQ245" s="4">
        <v>0</v>
      </c>
      <c r="AR245" s="4">
        <v>0</v>
      </c>
      <c r="AS245" s="4">
        <v>50</v>
      </c>
      <c r="AT245" s="4">
        <v>0</v>
      </c>
      <c r="AU245" s="4">
        <v>50</v>
      </c>
      <c r="AV245" s="4">
        <v>50</v>
      </c>
      <c r="AW245" s="4">
        <v>50</v>
      </c>
      <c r="AX245" s="4">
        <v>0</v>
      </c>
      <c r="AY245" s="4">
        <v>0</v>
      </c>
      <c r="AZ245" s="4">
        <v>50</v>
      </c>
      <c r="BA245" s="13">
        <v>207.5</v>
      </c>
      <c r="BB245" s="4">
        <f t="shared" si="38"/>
        <v>252</v>
      </c>
      <c r="BC245" s="13">
        <f t="shared" ref="BC245" si="43">BA245+BB245</f>
        <v>459.5</v>
      </c>
      <c r="BD245" s="13">
        <f t="shared" ref="BD245" si="44">MIN(BC245,AF245)</f>
        <v>435.89999389648438</v>
      </c>
      <c r="BE245" s="13">
        <f t="shared" ref="BE245:BE248" si="45">IF( AND(ISNUMBER(BD$181),ISNUMBER(BD245)),(BD245-BD$181)/BD$181*100,"")</f>
        <v>350.68237013543279</v>
      </c>
    </row>
    <row r="246" spans="1:57" x14ac:dyDescent="0.25">
      <c r="A246" s="4"/>
      <c r="B246" s="8" t="s">
        <v>158</v>
      </c>
      <c r="C246" s="8">
        <v>1997</v>
      </c>
      <c r="D246" s="8">
        <v>1997</v>
      </c>
      <c r="E246" s="8">
        <v>1997</v>
      </c>
      <c r="F246" s="8" t="s">
        <v>33</v>
      </c>
      <c r="G246" s="8" t="s">
        <v>38</v>
      </c>
      <c r="H246" s="8" t="s">
        <v>159</v>
      </c>
      <c r="I246" s="8" t="s">
        <v>55</v>
      </c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13"/>
      <c r="AE246" s="4">
        <f t="shared" si="36"/>
        <v>0</v>
      </c>
      <c r="AF246" s="13" t="s">
        <v>456</v>
      </c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13"/>
      <c r="BB246" s="4">
        <f t="shared" si="38"/>
        <v>0</v>
      </c>
      <c r="BC246" s="13" t="s">
        <v>456</v>
      </c>
      <c r="BD246" s="13"/>
      <c r="BE246" s="13" t="str">
        <f t="shared" si="45"/>
        <v/>
      </c>
    </row>
    <row r="247" spans="1:57" ht="60" x14ac:dyDescent="0.25">
      <c r="A247" s="4"/>
      <c r="B247" s="8" t="s">
        <v>237</v>
      </c>
      <c r="C247" s="8">
        <v>2002</v>
      </c>
      <c r="D247" s="8">
        <v>2002</v>
      </c>
      <c r="E247" s="8">
        <v>2002</v>
      </c>
      <c r="F247" s="8">
        <v>2</v>
      </c>
      <c r="G247" s="8" t="s">
        <v>21</v>
      </c>
      <c r="H247" s="8" t="s">
        <v>238</v>
      </c>
      <c r="I247" s="8" t="s">
        <v>239</v>
      </c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13"/>
      <c r="AE247" s="4">
        <f t="shared" si="36"/>
        <v>0</v>
      </c>
      <c r="AF247" s="13" t="s">
        <v>456</v>
      </c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13"/>
      <c r="BB247" s="4">
        <f t="shared" si="38"/>
        <v>0</v>
      </c>
      <c r="BC247" s="13" t="s">
        <v>456</v>
      </c>
      <c r="BD247" s="13"/>
      <c r="BE247" s="13" t="str">
        <f t="shared" si="45"/>
        <v/>
      </c>
    </row>
    <row r="248" spans="1:57" ht="30" x14ac:dyDescent="0.25">
      <c r="A248" s="4"/>
      <c r="B248" s="8" t="s">
        <v>53</v>
      </c>
      <c r="C248" s="8">
        <v>1998</v>
      </c>
      <c r="D248" s="8">
        <v>1998</v>
      </c>
      <c r="E248" s="8">
        <v>1998</v>
      </c>
      <c r="F248" s="8" t="s">
        <v>33</v>
      </c>
      <c r="G248" s="8" t="s">
        <v>38</v>
      </c>
      <c r="H248" s="8" t="s">
        <v>54</v>
      </c>
      <c r="I248" s="8" t="s">
        <v>55</v>
      </c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13"/>
      <c r="AE248" s="4">
        <f t="shared" si="36"/>
        <v>0</v>
      </c>
      <c r="AF248" s="13" t="s">
        <v>456</v>
      </c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13"/>
      <c r="BB248" s="4">
        <f t="shared" si="38"/>
        <v>0</v>
      </c>
      <c r="BC248" s="13" t="s">
        <v>456</v>
      </c>
      <c r="BD248" s="13"/>
      <c r="BE248" s="13" t="str">
        <f t="shared" si="45"/>
        <v/>
      </c>
    </row>
    <row r="250" spans="1:57" ht="18.75" x14ac:dyDescent="0.25">
      <c r="A250" s="29" t="s">
        <v>511</v>
      </c>
      <c r="B250" s="29"/>
      <c r="C250" s="29"/>
      <c r="D250" s="29"/>
      <c r="E250" s="29"/>
      <c r="F250" s="29"/>
      <c r="G250" s="29"/>
      <c r="H250" s="29"/>
      <c r="I250" s="29"/>
      <c r="J250" s="29"/>
    </row>
    <row r="251" spans="1:57" x14ac:dyDescent="0.25">
      <c r="A251" s="52" t="s">
        <v>446</v>
      </c>
      <c r="B251" s="52" t="s">
        <v>1</v>
      </c>
      <c r="C251" s="52" t="s">
        <v>2</v>
      </c>
      <c r="D251" s="52" t="s">
        <v>346</v>
      </c>
      <c r="E251" s="52" t="s">
        <v>347</v>
      </c>
      <c r="F251" s="52" t="s">
        <v>3</v>
      </c>
      <c r="G251" s="52" t="s">
        <v>4</v>
      </c>
      <c r="H251" s="52" t="s">
        <v>5</v>
      </c>
      <c r="I251" s="52" t="s">
        <v>6</v>
      </c>
      <c r="J251" s="54" t="s">
        <v>448</v>
      </c>
      <c r="K251" s="55"/>
      <c r="L251" s="55"/>
      <c r="M251" s="55"/>
      <c r="N251" s="55"/>
      <c r="O251" s="55"/>
      <c r="P251" s="55"/>
      <c r="Q251" s="55"/>
      <c r="R251" s="55"/>
      <c r="S251" s="55"/>
      <c r="T251" s="55"/>
      <c r="U251" s="55"/>
      <c r="V251" s="55"/>
      <c r="W251" s="55"/>
      <c r="X251" s="55"/>
      <c r="Y251" s="55"/>
      <c r="Z251" s="55"/>
      <c r="AA251" s="55"/>
      <c r="AB251" s="55"/>
      <c r="AC251" s="55"/>
      <c r="AD251" s="55"/>
      <c r="AE251" s="55"/>
      <c r="AF251" s="56"/>
      <c r="AG251" s="54" t="s">
        <v>452</v>
      </c>
      <c r="AH251" s="55"/>
      <c r="AI251" s="55"/>
      <c r="AJ251" s="55"/>
      <c r="AK251" s="55"/>
      <c r="AL251" s="55"/>
      <c r="AM251" s="55"/>
      <c r="AN251" s="55"/>
      <c r="AO251" s="55"/>
      <c r="AP251" s="55"/>
      <c r="AQ251" s="55"/>
      <c r="AR251" s="55"/>
      <c r="AS251" s="55"/>
      <c r="AT251" s="55"/>
      <c r="AU251" s="55"/>
      <c r="AV251" s="55"/>
      <c r="AW251" s="55"/>
      <c r="AX251" s="55"/>
      <c r="AY251" s="55"/>
      <c r="AZ251" s="55"/>
      <c r="BA251" s="55"/>
      <c r="BB251" s="55"/>
      <c r="BC251" s="56"/>
      <c r="BD251" s="52" t="s">
        <v>453</v>
      </c>
      <c r="BE251" s="52" t="s">
        <v>454</v>
      </c>
    </row>
    <row r="252" spans="1:57" x14ac:dyDescent="0.25">
      <c r="A252" s="53"/>
      <c r="B252" s="53"/>
      <c r="C252" s="53"/>
      <c r="D252" s="53"/>
      <c r="E252" s="53"/>
      <c r="F252" s="53"/>
      <c r="G252" s="53"/>
      <c r="H252" s="53"/>
      <c r="I252" s="53"/>
      <c r="J252" s="9">
        <v>1</v>
      </c>
      <c r="K252" s="9">
        <v>2</v>
      </c>
      <c r="L252" s="9">
        <v>3</v>
      </c>
      <c r="M252" s="9">
        <v>4</v>
      </c>
      <c r="N252" s="9">
        <v>5</v>
      </c>
      <c r="O252" s="9">
        <v>6</v>
      </c>
      <c r="P252" s="9">
        <v>7</v>
      </c>
      <c r="Q252" s="9">
        <v>8</v>
      </c>
      <c r="R252" s="9">
        <v>9</v>
      </c>
      <c r="S252" s="9">
        <v>10</v>
      </c>
      <c r="T252" s="9">
        <v>11</v>
      </c>
      <c r="U252" s="9">
        <v>12</v>
      </c>
      <c r="V252" s="9">
        <v>13</v>
      </c>
      <c r="W252" s="9">
        <v>14</v>
      </c>
      <c r="X252" s="9">
        <v>15</v>
      </c>
      <c r="Y252" s="9">
        <v>16</v>
      </c>
      <c r="Z252" s="9">
        <v>17</v>
      </c>
      <c r="AA252" s="9">
        <v>18</v>
      </c>
      <c r="AB252" s="9">
        <v>19</v>
      </c>
      <c r="AC252" s="9">
        <v>20</v>
      </c>
      <c r="AD252" s="9" t="s">
        <v>449</v>
      </c>
      <c r="AE252" s="9" t="s">
        <v>450</v>
      </c>
      <c r="AF252" s="9" t="s">
        <v>451</v>
      </c>
      <c r="AG252" s="9">
        <v>1</v>
      </c>
      <c r="AH252" s="9">
        <v>2</v>
      </c>
      <c r="AI252" s="9">
        <v>3</v>
      </c>
      <c r="AJ252" s="9">
        <v>4</v>
      </c>
      <c r="AK252" s="9">
        <v>5</v>
      </c>
      <c r="AL252" s="9">
        <v>6</v>
      </c>
      <c r="AM252" s="9">
        <v>7</v>
      </c>
      <c r="AN252" s="9">
        <v>8</v>
      </c>
      <c r="AO252" s="9">
        <v>9</v>
      </c>
      <c r="AP252" s="9">
        <v>10</v>
      </c>
      <c r="AQ252" s="9">
        <v>11</v>
      </c>
      <c r="AR252" s="9">
        <v>12</v>
      </c>
      <c r="AS252" s="9">
        <v>13</v>
      </c>
      <c r="AT252" s="9">
        <v>14</v>
      </c>
      <c r="AU252" s="9">
        <v>15</v>
      </c>
      <c r="AV252" s="9">
        <v>16</v>
      </c>
      <c r="AW252" s="9">
        <v>17</v>
      </c>
      <c r="AX252" s="9">
        <v>18</v>
      </c>
      <c r="AY252" s="9">
        <v>19</v>
      </c>
      <c r="AZ252" s="9">
        <v>20</v>
      </c>
      <c r="BA252" s="9" t="s">
        <v>449</v>
      </c>
      <c r="BB252" s="9" t="s">
        <v>450</v>
      </c>
      <c r="BC252" s="9" t="s">
        <v>451</v>
      </c>
      <c r="BD252" s="53"/>
      <c r="BE252" s="53"/>
    </row>
    <row r="253" spans="1:57" ht="45" x14ac:dyDescent="0.25">
      <c r="A253" s="10">
        <v>1</v>
      </c>
      <c r="B253" s="11" t="s">
        <v>187</v>
      </c>
      <c r="C253" s="11">
        <v>1998</v>
      </c>
      <c r="D253" s="11">
        <v>1998</v>
      </c>
      <c r="E253" s="11">
        <v>1998</v>
      </c>
      <c r="F253" s="11" t="s">
        <v>33</v>
      </c>
      <c r="G253" s="11" t="s">
        <v>50</v>
      </c>
      <c r="H253" s="11" t="s">
        <v>112</v>
      </c>
      <c r="I253" s="11" t="s">
        <v>52</v>
      </c>
      <c r="J253" s="10">
        <v>0</v>
      </c>
      <c r="K253" s="10">
        <v>0</v>
      </c>
      <c r="L253" s="10">
        <v>0</v>
      </c>
      <c r="M253" s="10">
        <v>0</v>
      </c>
      <c r="N253" s="10">
        <v>2</v>
      </c>
      <c r="O253" s="10">
        <v>0</v>
      </c>
      <c r="P253" s="10">
        <v>0</v>
      </c>
      <c r="Q253" s="10">
        <v>0</v>
      </c>
      <c r="R253" s="10">
        <v>0</v>
      </c>
      <c r="S253" s="10">
        <v>0</v>
      </c>
      <c r="T253" s="10">
        <v>0</v>
      </c>
      <c r="U253" s="10">
        <v>0</v>
      </c>
      <c r="V253" s="10">
        <v>0</v>
      </c>
      <c r="W253" s="10">
        <v>0</v>
      </c>
      <c r="X253" s="10">
        <v>0</v>
      </c>
      <c r="Y253" s="10">
        <v>0</v>
      </c>
      <c r="Z253" s="10">
        <v>0</v>
      </c>
      <c r="AA253" s="10">
        <v>0</v>
      </c>
      <c r="AB253" s="10">
        <v>0</v>
      </c>
      <c r="AC253" s="10">
        <v>0</v>
      </c>
      <c r="AD253" s="12">
        <v>121.12000274658203</v>
      </c>
      <c r="AE253" s="10">
        <f t="shared" ref="AE253:AE274" si="46">SUM(J253:AC253)</f>
        <v>2</v>
      </c>
      <c r="AF253" s="12">
        <f t="shared" ref="AF253:AF271" si="47">AD253+AE253</f>
        <v>123.12000274658203</v>
      </c>
      <c r="AG253" s="10">
        <v>2</v>
      </c>
      <c r="AH253" s="10">
        <v>2</v>
      </c>
      <c r="AI253" s="10">
        <v>0</v>
      </c>
      <c r="AJ253" s="10">
        <v>0</v>
      </c>
      <c r="AK253" s="10">
        <v>0</v>
      </c>
      <c r="AL253" s="10">
        <v>0</v>
      </c>
      <c r="AM253" s="10">
        <v>0</v>
      </c>
      <c r="AN253" s="10">
        <v>0</v>
      </c>
      <c r="AO253" s="10">
        <v>0</v>
      </c>
      <c r="AP253" s="10">
        <v>0</v>
      </c>
      <c r="AQ253" s="10">
        <v>0</v>
      </c>
      <c r="AR253" s="10">
        <v>2</v>
      </c>
      <c r="AS253" s="10">
        <v>2</v>
      </c>
      <c r="AT253" s="10">
        <v>0</v>
      </c>
      <c r="AU253" s="10">
        <v>0</v>
      </c>
      <c r="AV253" s="10">
        <v>0</v>
      </c>
      <c r="AW253" s="10">
        <v>0</v>
      </c>
      <c r="AX253" s="10">
        <v>0</v>
      </c>
      <c r="AY253" s="10">
        <v>0</v>
      </c>
      <c r="AZ253" s="10">
        <v>0</v>
      </c>
      <c r="BA253" s="12">
        <v>123.83000183105469</v>
      </c>
      <c r="BB253" s="10">
        <f t="shared" ref="BB253:BB274" si="48">SUM(AG253:AZ253)</f>
        <v>8</v>
      </c>
      <c r="BC253" s="12">
        <f t="shared" ref="BC253:BC270" si="49">BA253+BB253</f>
        <v>131.83000183105469</v>
      </c>
      <c r="BD253" s="12">
        <f t="shared" ref="BD253:BD271" si="50">MIN(BC253,AF253)</f>
        <v>123.12000274658203</v>
      </c>
      <c r="BE253" s="12">
        <f t="shared" ref="BE253:BE274" si="51">IF( AND(ISNUMBER(BD$253),ISNUMBER(BD253)),(BD253-BD$253)/BD$253*100,"")</f>
        <v>0</v>
      </c>
    </row>
    <row r="254" spans="1:57" ht="60" x14ac:dyDescent="0.25">
      <c r="A254" s="4">
        <v>2</v>
      </c>
      <c r="B254" s="8" t="s">
        <v>322</v>
      </c>
      <c r="C254" s="8">
        <v>2001</v>
      </c>
      <c r="D254" s="8">
        <v>2001</v>
      </c>
      <c r="E254" s="8">
        <v>2001</v>
      </c>
      <c r="F254" s="8" t="s">
        <v>33</v>
      </c>
      <c r="G254" s="8" t="s">
        <v>299</v>
      </c>
      <c r="H254" s="8" t="s">
        <v>323</v>
      </c>
      <c r="I254" s="8" t="s">
        <v>324</v>
      </c>
      <c r="J254" s="4">
        <v>0</v>
      </c>
      <c r="K254" s="4">
        <v>0</v>
      </c>
      <c r="L254" s="4">
        <v>0</v>
      </c>
      <c r="M254" s="4">
        <v>0</v>
      </c>
      <c r="N254" s="4">
        <v>0</v>
      </c>
      <c r="O254" s="4">
        <v>0</v>
      </c>
      <c r="P254" s="4">
        <v>0</v>
      </c>
      <c r="Q254" s="4">
        <v>0</v>
      </c>
      <c r="R254" s="4">
        <v>0</v>
      </c>
      <c r="S254" s="4">
        <v>0</v>
      </c>
      <c r="T254" s="4">
        <v>0</v>
      </c>
      <c r="U254" s="4">
        <v>2</v>
      </c>
      <c r="V254" s="4">
        <v>0</v>
      </c>
      <c r="W254" s="4">
        <v>0</v>
      </c>
      <c r="X254" s="4">
        <v>0</v>
      </c>
      <c r="Y254" s="4">
        <v>0</v>
      </c>
      <c r="Z254" s="4">
        <v>0</v>
      </c>
      <c r="AA254" s="4">
        <v>0</v>
      </c>
      <c r="AB254" s="4">
        <v>2</v>
      </c>
      <c r="AC254" s="4">
        <v>0</v>
      </c>
      <c r="AD254" s="13">
        <v>119.83999633789063</v>
      </c>
      <c r="AE254" s="4">
        <f t="shared" si="46"/>
        <v>4</v>
      </c>
      <c r="AF254" s="13">
        <f t="shared" si="47"/>
        <v>123.83999633789062</v>
      </c>
      <c r="AG254" s="4">
        <v>0</v>
      </c>
      <c r="AH254" s="4">
        <v>0</v>
      </c>
      <c r="AI254" s="4">
        <v>0</v>
      </c>
      <c r="AJ254" s="4">
        <v>0</v>
      </c>
      <c r="AK254" s="4">
        <v>0</v>
      </c>
      <c r="AL254" s="4">
        <v>0</v>
      </c>
      <c r="AM254" s="4">
        <v>0</v>
      </c>
      <c r="AN254" s="4">
        <v>0</v>
      </c>
      <c r="AO254" s="4">
        <v>0</v>
      </c>
      <c r="AP254" s="4">
        <v>0</v>
      </c>
      <c r="AQ254" s="4">
        <v>0</v>
      </c>
      <c r="AR254" s="4">
        <v>0</v>
      </c>
      <c r="AS254" s="4">
        <v>0</v>
      </c>
      <c r="AT254" s="4">
        <v>2</v>
      </c>
      <c r="AU254" s="4">
        <v>2</v>
      </c>
      <c r="AV254" s="4">
        <v>0</v>
      </c>
      <c r="AW254" s="4">
        <v>0</v>
      </c>
      <c r="AX254" s="4">
        <v>0</v>
      </c>
      <c r="AY254" s="4">
        <v>0</v>
      </c>
      <c r="AZ254" s="4">
        <v>2</v>
      </c>
      <c r="BA254" s="13">
        <v>170.47000122070312</v>
      </c>
      <c r="BB254" s="4">
        <f t="shared" si="48"/>
        <v>6</v>
      </c>
      <c r="BC254" s="13">
        <f t="shared" si="49"/>
        <v>176.47000122070312</v>
      </c>
      <c r="BD254" s="13">
        <f t="shared" si="50"/>
        <v>123.83999633789062</v>
      </c>
      <c r="BE254" s="13">
        <f t="shared" si="51"/>
        <v>0.58479010335189563</v>
      </c>
    </row>
    <row r="255" spans="1:57" ht="75" x14ac:dyDescent="0.25">
      <c r="A255" s="4">
        <v>3</v>
      </c>
      <c r="B255" s="8" t="s">
        <v>245</v>
      </c>
      <c r="C255" s="8">
        <v>1998</v>
      </c>
      <c r="D255" s="8">
        <v>1998</v>
      </c>
      <c r="E255" s="8">
        <v>1998</v>
      </c>
      <c r="F255" s="8" t="s">
        <v>9</v>
      </c>
      <c r="G255" s="8" t="s">
        <v>246</v>
      </c>
      <c r="H255" s="8" t="s">
        <v>247</v>
      </c>
      <c r="I255" s="8" t="s">
        <v>248</v>
      </c>
      <c r="J255" s="4">
        <v>0</v>
      </c>
      <c r="K255" s="4">
        <v>0</v>
      </c>
      <c r="L255" s="4">
        <v>0</v>
      </c>
      <c r="M255" s="4">
        <v>0</v>
      </c>
      <c r="N255" s="4">
        <v>0</v>
      </c>
      <c r="O255" s="4">
        <v>0</v>
      </c>
      <c r="P255" s="4">
        <v>0</v>
      </c>
      <c r="Q255" s="4">
        <v>2</v>
      </c>
      <c r="R255" s="4">
        <v>0</v>
      </c>
      <c r="S255" s="4">
        <v>0</v>
      </c>
      <c r="T255" s="4">
        <v>0</v>
      </c>
      <c r="U255" s="4">
        <v>2</v>
      </c>
      <c r="V255" s="4">
        <v>50</v>
      </c>
      <c r="W255" s="4">
        <v>0</v>
      </c>
      <c r="X255" s="4">
        <v>0</v>
      </c>
      <c r="Y255" s="4">
        <v>0</v>
      </c>
      <c r="Z255" s="4">
        <v>0</v>
      </c>
      <c r="AA255" s="4">
        <v>2</v>
      </c>
      <c r="AB255" s="4">
        <v>0</v>
      </c>
      <c r="AC255" s="4">
        <v>0</v>
      </c>
      <c r="AD255" s="13">
        <v>119.98999786376953</v>
      </c>
      <c r="AE255" s="4">
        <f t="shared" si="46"/>
        <v>56</v>
      </c>
      <c r="AF255" s="13">
        <f t="shared" si="47"/>
        <v>175.98999786376953</v>
      </c>
      <c r="AG255" s="4">
        <v>0</v>
      </c>
      <c r="AH255" s="4">
        <v>0</v>
      </c>
      <c r="AI255" s="4">
        <v>0</v>
      </c>
      <c r="AJ255" s="4">
        <v>0</v>
      </c>
      <c r="AK255" s="4">
        <v>0</v>
      </c>
      <c r="AL255" s="4">
        <v>0</v>
      </c>
      <c r="AM255" s="4">
        <v>0</v>
      </c>
      <c r="AN255" s="4">
        <v>0</v>
      </c>
      <c r="AO255" s="4">
        <v>0</v>
      </c>
      <c r="AP255" s="4">
        <v>0</v>
      </c>
      <c r="AQ255" s="4">
        <v>0</v>
      </c>
      <c r="AR255" s="4">
        <v>2</v>
      </c>
      <c r="AS255" s="4">
        <v>2</v>
      </c>
      <c r="AT255" s="4">
        <v>0</v>
      </c>
      <c r="AU255" s="4">
        <v>2</v>
      </c>
      <c r="AV255" s="4">
        <v>0</v>
      </c>
      <c r="AW255" s="4">
        <v>0</v>
      </c>
      <c r="AX255" s="4">
        <v>0</v>
      </c>
      <c r="AY255" s="4">
        <v>0</v>
      </c>
      <c r="AZ255" s="4">
        <v>0</v>
      </c>
      <c r="BA255" s="13">
        <v>119.73999786376953</v>
      </c>
      <c r="BB255" s="4">
        <f t="shared" si="48"/>
        <v>6</v>
      </c>
      <c r="BC255" s="13">
        <f t="shared" si="49"/>
        <v>125.73999786376953</v>
      </c>
      <c r="BD255" s="13">
        <f t="shared" si="50"/>
        <v>125.73999786376953</v>
      </c>
      <c r="BE255" s="13">
        <f t="shared" si="51"/>
        <v>2.1280011848117302</v>
      </c>
    </row>
    <row r="256" spans="1:57" ht="75" x14ac:dyDescent="0.25">
      <c r="A256" s="4">
        <v>4</v>
      </c>
      <c r="B256" s="8" t="s">
        <v>337</v>
      </c>
      <c r="C256" s="8">
        <v>2000</v>
      </c>
      <c r="D256" s="8">
        <v>2000</v>
      </c>
      <c r="E256" s="8">
        <v>2000</v>
      </c>
      <c r="F256" s="8" t="s">
        <v>33</v>
      </c>
      <c r="G256" s="8" t="s">
        <v>246</v>
      </c>
      <c r="H256" s="8" t="s">
        <v>338</v>
      </c>
      <c r="I256" s="8" t="s">
        <v>248</v>
      </c>
      <c r="J256" s="4">
        <v>0</v>
      </c>
      <c r="K256" s="4">
        <v>2</v>
      </c>
      <c r="L256" s="4">
        <v>0</v>
      </c>
      <c r="M256" s="4">
        <v>0</v>
      </c>
      <c r="N256" s="4">
        <v>2</v>
      </c>
      <c r="O256" s="4">
        <v>0</v>
      </c>
      <c r="P256" s="4">
        <v>0</v>
      </c>
      <c r="Q256" s="4">
        <v>0</v>
      </c>
      <c r="R256" s="4">
        <v>0</v>
      </c>
      <c r="S256" s="4">
        <v>0</v>
      </c>
      <c r="T256" s="4">
        <v>0</v>
      </c>
      <c r="U256" s="4">
        <v>50</v>
      </c>
      <c r="V256" s="4">
        <v>2</v>
      </c>
      <c r="W256" s="4">
        <v>0</v>
      </c>
      <c r="X256" s="4">
        <v>2</v>
      </c>
      <c r="Y256" s="4">
        <v>0</v>
      </c>
      <c r="Z256" s="4">
        <v>0</v>
      </c>
      <c r="AA256" s="4">
        <v>0</v>
      </c>
      <c r="AB256" s="4">
        <v>0</v>
      </c>
      <c r="AC256" s="4">
        <v>0</v>
      </c>
      <c r="AD256" s="13">
        <v>119.62999725341797</v>
      </c>
      <c r="AE256" s="4">
        <f t="shared" si="46"/>
        <v>58</v>
      </c>
      <c r="AF256" s="13">
        <f t="shared" si="47"/>
        <v>177.62999725341797</v>
      </c>
      <c r="AG256" s="4">
        <v>0</v>
      </c>
      <c r="AH256" s="4">
        <v>2</v>
      </c>
      <c r="AI256" s="4">
        <v>2</v>
      </c>
      <c r="AJ256" s="4">
        <v>0</v>
      </c>
      <c r="AK256" s="4">
        <v>0</v>
      </c>
      <c r="AL256" s="4">
        <v>0</v>
      </c>
      <c r="AM256" s="4">
        <v>0</v>
      </c>
      <c r="AN256" s="4">
        <v>0</v>
      </c>
      <c r="AO256" s="4">
        <v>0</v>
      </c>
      <c r="AP256" s="4">
        <v>0</v>
      </c>
      <c r="AQ256" s="4">
        <v>0</v>
      </c>
      <c r="AR256" s="4">
        <v>2</v>
      </c>
      <c r="AS256" s="4">
        <v>2</v>
      </c>
      <c r="AT256" s="4">
        <v>0</v>
      </c>
      <c r="AU256" s="4">
        <v>0</v>
      </c>
      <c r="AV256" s="4">
        <v>0</v>
      </c>
      <c r="AW256" s="4">
        <v>0</v>
      </c>
      <c r="AX256" s="4">
        <v>0</v>
      </c>
      <c r="AY256" s="4">
        <v>0</v>
      </c>
      <c r="AZ256" s="4">
        <v>0</v>
      </c>
      <c r="BA256" s="13">
        <v>122.04000091552734</v>
      </c>
      <c r="BB256" s="4">
        <f t="shared" si="48"/>
        <v>8</v>
      </c>
      <c r="BC256" s="13">
        <f t="shared" si="49"/>
        <v>130.04000091552734</v>
      </c>
      <c r="BD256" s="13">
        <f t="shared" si="50"/>
        <v>130.04000091552734</v>
      </c>
      <c r="BE256" s="13">
        <f t="shared" si="51"/>
        <v>5.6205312009200883</v>
      </c>
    </row>
    <row r="257" spans="1:57" ht="30" x14ac:dyDescent="0.25">
      <c r="A257" s="4">
        <v>5</v>
      </c>
      <c r="B257" s="8" t="s">
        <v>288</v>
      </c>
      <c r="C257" s="8">
        <v>1999</v>
      </c>
      <c r="D257" s="8">
        <v>1999</v>
      </c>
      <c r="E257" s="8">
        <v>1999</v>
      </c>
      <c r="F257" s="8">
        <v>1</v>
      </c>
      <c r="G257" s="8" t="s">
        <v>16</v>
      </c>
      <c r="H257" s="8" t="s">
        <v>17</v>
      </c>
      <c r="I257" s="8" t="s">
        <v>18</v>
      </c>
      <c r="J257" s="4">
        <v>0</v>
      </c>
      <c r="K257" s="4">
        <v>0</v>
      </c>
      <c r="L257" s="4">
        <v>0</v>
      </c>
      <c r="M257" s="4">
        <v>0</v>
      </c>
      <c r="N257" s="4">
        <v>0</v>
      </c>
      <c r="O257" s="4">
        <v>0</v>
      </c>
      <c r="P257" s="4">
        <v>0</v>
      </c>
      <c r="Q257" s="4">
        <v>0</v>
      </c>
      <c r="R257" s="4">
        <v>0</v>
      </c>
      <c r="S257" s="4">
        <v>0</v>
      </c>
      <c r="T257" s="4">
        <v>0</v>
      </c>
      <c r="U257" s="4">
        <v>2</v>
      </c>
      <c r="V257" s="4">
        <v>0</v>
      </c>
      <c r="W257" s="4">
        <v>0</v>
      </c>
      <c r="X257" s="4">
        <v>0</v>
      </c>
      <c r="Y257" s="4">
        <v>2</v>
      </c>
      <c r="Z257" s="4">
        <v>0</v>
      </c>
      <c r="AA257" s="4">
        <v>0</v>
      </c>
      <c r="AB257" s="4">
        <v>0</v>
      </c>
      <c r="AC257" s="4">
        <v>2</v>
      </c>
      <c r="AD257" s="13">
        <v>152.22999572753906</v>
      </c>
      <c r="AE257" s="4">
        <f t="shared" si="46"/>
        <v>6</v>
      </c>
      <c r="AF257" s="13">
        <f t="shared" si="47"/>
        <v>158.22999572753906</v>
      </c>
      <c r="AG257" s="4">
        <v>0</v>
      </c>
      <c r="AH257" s="4">
        <v>0</v>
      </c>
      <c r="AI257" s="4">
        <v>0</v>
      </c>
      <c r="AJ257" s="4">
        <v>2</v>
      </c>
      <c r="AK257" s="4">
        <v>0</v>
      </c>
      <c r="AL257" s="4">
        <v>0</v>
      </c>
      <c r="AM257" s="4">
        <v>2</v>
      </c>
      <c r="AN257" s="4">
        <v>0</v>
      </c>
      <c r="AO257" s="4">
        <v>0</v>
      </c>
      <c r="AP257" s="4">
        <v>0</v>
      </c>
      <c r="AQ257" s="4">
        <v>0</v>
      </c>
      <c r="AR257" s="4">
        <v>2</v>
      </c>
      <c r="AS257" s="4">
        <v>0</v>
      </c>
      <c r="AT257" s="4">
        <v>0</v>
      </c>
      <c r="AU257" s="4">
        <v>0</v>
      </c>
      <c r="AV257" s="4">
        <v>0</v>
      </c>
      <c r="AW257" s="4">
        <v>0</v>
      </c>
      <c r="AX257" s="4">
        <v>0</v>
      </c>
      <c r="AY257" s="4">
        <v>0</v>
      </c>
      <c r="AZ257" s="4">
        <v>2</v>
      </c>
      <c r="BA257" s="13">
        <v>135.08999633789063</v>
      </c>
      <c r="BB257" s="4">
        <f t="shared" si="48"/>
        <v>8</v>
      </c>
      <c r="BC257" s="13">
        <f t="shared" si="49"/>
        <v>143.08999633789062</v>
      </c>
      <c r="BD257" s="13">
        <f t="shared" si="50"/>
        <v>143.08999633789062</v>
      </c>
      <c r="BE257" s="13">
        <f t="shared" si="51"/>
        <v>16.219942451116445</v>
      </c>
    </row>
    <row r="258" spans="1:57" ht="45" x14ac:dyDescent="0.25">
      <c r="A258" s="4">
        <v>6</v>
      </c>
      <c r="B258" s="8" t="s">
        <v>271</v>
      </c>
      <c r="C258" s="8">
        <v>1998</v>
      </c>
      <c r="D258" s="8">
        <v>1998</v>
      </c>
      <c r="E258" s="8">
        <v>1998</v>
      </c>
      <c r="F258" s="8" t="s">
        <v>33</v>
      </c>
      <c r="G258" s="8" t="s">
        <v>10</v>
      </c>
      <c r="H258" s="8" t="s">
        <v>11</v>
      </c>
      <c r="I258" s="8" t="s">
        <v>12</v>
      </c>
      <c r="J258" s="4">
        <v>0</v>
      </c>
      <c r="K258" s="4">
        <v>0</v>
      </c>
      <c r="L258" s="4">
        <v>0</v>
      </c>
      <c r="M258" s="4">
        <v>0</v>
      </c>
      <c r="N258" s="4">
        <v>0</v>
      </c>
      <c r="O258" s="4">
        <v>0</v>
      </c>
      <c r="P258" s="4">
        <v>2</v>
      </c>
      <c r="Q258" s="4">
        <v>0</v>
      </c>
      <c r="R258" s="4">
        <v>0</v>
      </c>
      <c r="S258" s="4">
        <v>0</v>
      </c>
      <c r="T258" s="4">
        <v>0</v>
      </c>
      <c r="U258" s="4">
        <v>2</v>
      </c>
      <c r="V258" s="4">
        <v>0</v>
      </c>
      <c r="W258" s="4">
        <v>0</v>
      </c>
      <c r="X258" s="4">
        <v>2</v>
      </c>
      <c r="Y258" s="4">
        <v>0</v>
      </c>
      <c r="Z258" s="4">
        <v>0</v>
      </c>
      <c r="AA258" s="4">
        <v>0</v>
      </c>
      <c r="AB258" s="4">
        <v>0</v>
      </c>
      <c r="AC258" s="4">
        <v>0</v>
      </c>
      <c r="AD258" s="13">
        <v>138.67999267578125</v>
      </c>
      <c r="AE258" s="4">
        <f t="shared" si="46"/>
        <v>6</v>
      </c>
      <c r="AF258" s="13">
        <f t="shared" si="47"/>
        <v>144.67999267578125</v>
      </c>
      <c r="AG258" s="4">
        <v>0</v>
      </c>
      <c r="AH258" s="4">
        <v>0</v>
      </c>
      <c r="AI258" s="4">
        <v>0</v>
      </c>
      <c r="AJ258" s="4">
        <v>0</v>
      </c>
      <c r="AK258" s="4">
        <v>2</v>
      </c>
      <c r="AL258" s="4">
        <v>0</v>
      </c>
      <c r="AM258" s="4">
        <v>0</v>
      </c>
      <c r="AN258" s="4">
        <v>0</v>
      </c>
      <c r="AO258" s="4">
        <v>0</v>
      </c>
      <c r="AP258" s="4">
        <v>0</v>
      </c>
      <c r="AQ258" s="4">
        <v>0</v>
      </c>
      <c r="AR258" s="4">
        <v>2</v>
      </c>
      <c r="AS258" s="4">
        <v>0</v>
      </c>
      <c r="AT258" s="4">
        <v>0</v>
      </c>
      <c r="AU258" s="4">
        <v>0</v>
      </c>
      <c r="AV258" s="4">
        <v>0</v>
      </c>
      <c r="AW258" s="4">
        <v>0</v>
      </c>
      <c r="AX258" s="4">
        <v>0</v>
      </c>
      <c r="AY258" s="4">
        <v>0</v>
      </c>
      <c r="AZ258" s="4">
        <v>2</v>
      </c>
      <c r="BA258" s="13">
        <v>139.55999755859375</v>
      </c>
      <c r="BB258" s="4">
        <f t="shared" si="48"/>
        <v>6</v>
      </c>
      <c r="BC258" s="13">
        <f t="shared" si="49"/>
        <v>145.55999755859375</v>
      </c>
      <c r="BD258" s="13">
        <f t="shared" si="50"/>
        <v>144.67999267578125</v>
      </c>
      <c r="BE258" s="13">
        <f t="shared" si="51"/>
        <v>17.511362449833726</v>
      </c>
    </row>
    <row r="259" spans="1:57" ht="45" x14ac:dyDescent="0.25">
      <c r="A259" s="4">
        <v>7</v>
      </c>
      <c r="B259" s="8" t="s">
        <v>289</v>
      </c>
      <c r="C259" s="8">
        <v>1999</v>
      </c>
      <c r="D259" s="8">
        <v>1999</v>
      </c>
      <c r="E259" s="8">
        <v>1999</v>
      </c>
      <c r="F259" s="8" t="s">
        <v>33</v>
      </c>
      <c r="G259" s="8" t="s">
        <v>10</v>
      </c>
      <c r="H259" s="8" t="s">
        <v>71</v>
      </c>
      <c r="I259" s="8" t="s">
        <v>72</v>
      </c>
      <c r="J259" s="4">
        <v>0</v>
      </c>
      <c r="K259" s="4">
        <v>0</v>
      </c>
      <c r="L259" s="4">
        <v>0</v>
      </c>
      <c r="M259" s="4">
        <v>0</v>
      </c>
      <c r="N259" s="4">
        <v>2</v>
      </c>
      <c r="O259" s="4">
        <v>0</v>
      </c>
      <c r="P259" s="4">
        <v>0</v>
      </c>
      <c r="Q259" s="4">
        <v>0</v>
      </c>
      <c r="R259" s="4">
        <v>0</v>
      </c>
      <c r="S259" s="4">
        <v>2</v>
      </c>
      <c r="T259" s="4">
        <v>0</v>
      </c>
      <c r="U259" s="4">
        <v>2</v>
      </c>
      <c r="V259" s="4">
        <v>50</v>
      </c>
      <c r="W259" s="4">
        <v>0</v>
      </c>
      <c r="X259" s="4">
        <v>0</v>
      </c>
      <c r="Y259" s="4">
        <v>0</v>
      </c>
      <c r="Z259" s="4">
        <v>0</v>
      </c>
      <c r="AA259" s="4">
        <v>2</v>
      </c>
      <c r="AB259" s="4">
        <v>0</v>
      </c>
      <c r="AC259" s="4">
        <v>0</v>
      </c>
      <c r="AD259" s="13">
        <v>149.71000671386719</v>
      </c>
      <c r="AE259" s="4">
        <f t="shared" si="46"/>
        <v>58</v>
      </c>
      <c r="AF259" s="13">
        <f t="shared" si="47"/>
        <v>207.71000671386719</v>
      </c>
      <c r="AG259" s="4">
        <v>0</v>
      </c>
      <c r="AH259" s="4">
        <v>0</v>
      </c>
      <c r="AI259" s="4">
        <v>0</v>
      </c>
      <c r="AJ259" s="4">
        <v>0</v>
      </c>
      <c r="AK259" s="4">
        <v>0</v>
      </c>
      <c r="AL259" s="4">
        <v>0</v>
      </c>
      <c r="AM259" s="4">
        <v>2</v>
      </c>
      <c r="AN259" s="4">
        <v>0</v>
      </c>
      <c r="AO259" s="4">
        <v>0</v>
      </c>
      <c r="AP259" s="4">
        <v>2</v>
      </c>
      <c r="AQ259" s="4">
        <v>0</v>
      </c>
      <c r="AR259" s="4">
        <v>2</v>
      </c>
      <c r="AS259" s="4">
        <v>0</v>
      </c>
      <c r="AT259" s="4">
        <v>0</v>
      </c>
      <c r="AU259" s="4">
        <v>0</v>
      </c>
      <c r="AV259" s="4">
        <v>2</v>
      </c>
      <c r="AW259" s="4">
        <v>0</v>
      </c>
      <c r="AX259" s="4">
        <v>2</v>
      </c>
      <c r="AY259" s="4">
        <v>0</v>
      </c>
      <c r="AZ259" s="4">
        <v>0</v>
      </c>
      <c r="BA259" s="13">
        <v>149.53999328613281</v>
      </c>
      <c r="BB259" s="4">
        <f t="shared" si="48"/>
        <v>10</v>
      </c>
      <c r="BC259" s="13">
        <f t="shared" si="49"/>
        <v>159.53999328613281</v>
      </c>
      <c r="BD259" s="13">
        <f t="shared" si="50"/>
        <v>159.53999328613281</v>
      </c>
      <c r="BE259" s="13">
        <f t="shared" si="51"/>
        <v>29.580888342338707</v>
      </c>
    </row>
    <row r="260" spans="1:57" ht="45" x14ac:dyDescent="0.25">
      <c r="A260" s="4">
        <v>8</v>
      </c>
      <c r="B260" s="8" t="s">
        <v>264</v>
      </c>
      <c r="C260" s="8">
        <v>2003</v>
      </c>
      <c r="D260" s="8">
        <v>2003</v>
      </c>
      <c r="E260" s="8">
        <v>2003</v>
      </c>
      <c r="F260" s="8">
        <v>1</v>
      </c>
      <c r="G260" s="8" t="s">
        <v>57</v>
      </c>
      <c r="H260" s="8" t="s">
        <v>265</v>
      </c>
      <c r="I260" s="8" t="s">
        <v>59</v>
      </c>
      <c r="J260" s="4">
        <v>0</v>
      </c>
      <c r="K260" s="4">
        <v>0</v>
      </c>
      <c r="L260" s="4">
        <v>0</v>
      </c>
      <c r="M260" s="4">
        <v>0</v>
      </c>
      <c r="N260" s="4">
        <v>0</v>
      </c>
      <c r="O260" s="4">
        <v>2</v>
      </c>
      <c r="P260" s="4">
        <v>0</v>
      </c>
      <c r="Q260" s="4">
        <v>0</v>
      </c>
      <c r="R260" s="4">
        <v>0</v>
      </c>
      <c r="S260" s="4">
        <v>0</v>
      </c>
      <c r="T260" s="4">
        <v>0</v>
      </c>
      <c r="U260" s="4">
        <v>2</v>
      </c>
      <c r="V260" s="4">
        <v>2</v>
      </c>
      <c r="W260" s="4">
        <v>0</v>
      </c>
      <c r="X260" s="4">
        <v>0</v>
      </c>
      <c r="Y260" s="4">
        <v>0</v>
      </c>
      <c r="Z260" s="4">
        <v>0</v>
      </c>
      <c r="AA260" s="4">
        <v>50</v>
      </c>
      <c r="AB260" s="4">
        <v>0</v>
      </c>
      <c r="AC260" s="4">
        <v>0</v>
      </c>
      <c r="AD260" s="13">
        <v>163.53999328613281</v>
      </c>
      <c r="AE260" s="4">
        <f t="shared" si="46"/>
        <v>56</v>
      </c>
      <c r="AF260" s="13">
        <f t="shared" si="47"/>
        <v>219.53999328613281</v>
      </c>
      <c r="AG260" s="4">
        <v>0</v>
      </c>
      <c r="AH260" s="4">
        <v>0</v>
      </c>
      <c r="AI260" s="4">
        <v>2</v>
      </c>
      <c r="AJ260" s="4">
        <v>0</v>
      </c>
      <c r="AK260" s="4">
        <v>0</v>
      </c>
      <c r="AL260" s="4">
        <v>0</v>
      </c>
      <c r="AM260" s="4">
        <v>0</v>
      </c>
      <c r="AN260" s="4">
        <v>0</v>
      </c>
      <c r="AO260" s="4">
        <v>0</v>
      </c>
      <c r="AP260" s="4">
        <v>0</v>
      </c>
      <c r="AQ260" s="4">
        <v>0</v>
      </c>
      <c r="AR260" s="4">
        <v>2</v>
      </c>
      <c r="AS260" s="4">
        <v>0</v>
      </c>
      <c r="AT260" s="4">
        <v>0</v>
      </c>
      <c r="AU260" s="4">
        <v>2</v>
      </c>
      <c r="AV260" s="4">
        <v>0</v>
      </c>
      <c r="AW260" s="4">
        <v>0</v>
      </c>
      <c r="AX260" s="4">
        <v>0</v>
      </c>
      <c r="AY260" s="4">
        <v>0</v>
      </c>
      <c r="AZ260" s="4">
        <v>2</v>
      </c>
      <c r="BA260" s="13">
        <v>158.00999450683594</v>
      </c>
      <c r="BB260" s="4">
        <f t="shared" si="48"/>
        <v>8</v>
      </c>
      <c r="BC260" s="13">
        <f t="shared" si="49"/>
        <v>166.00999450683594</v>
      </c>
      <c r="BD260" s="13">
        <f t="shared" si="50"/>
        <v>166.00999450683594</v>
      </c>
      <c r="BE260" s="13">
        <f t="shared" si="51"/>
        <v>34.835924954074606</v>
      </c>
    </row>
    <row r="261" spans="1:57" ht="75" x14ac:dyDescent="0.25">
      <c r="A261" s="4">
        <v>9</v>
      </c>
      <c r="B261" s="8" t="s">
        <v>110</v>
      </c>
      <c r="C261" s="8">
        <v>1999</v>
      </c>
      <c r="D261" s="8">
        <v>1999</v>
      </c>
      <c r="E261" s="8">
        <v>1999</v>
      </c>
      <c r="F261" s="8">
        <v>1</v>
      </c>
      <c r="G261" s="8" t="s">
        <v>38</v>
      </c>
      <c r="H261" s="8" t="s">
        <v>39</v>
      </c>
      <c r="I261" s="8" t="s">
        <v>47</v>
      </c>
      <c r="J261" s="4">
        <v>0</v>
      </c>
      <c r="K261" s="4">
        <v>0</v>
      </c>
      <c r="L261" s="4">
        <v>0</v>
      </c>
      <c r="M261" s="4">
        <v>0</v>
      </c>
      <c r="N261" s="4">
        <v>0</v>
      </c>
      <c r="O261" s="4">
        <v>0</v>
      </c>
      <c r="P261" s="4">
        <v>0</v>
      </c>
      <c r="Q261" s="4">
        <v>2</v>
      </c>
      <c r="R261" s="4">
        <v>0</v>
      </c>
      <c r="S261" s="4">
        <v>0</v>
      </c>
      <c r="T261" s="4">
        <v>0</v>
      </c>
      <c r="U261" s="4">
        <v>0</v>
      </c>
      <c r="V261" s="4">
        <v>0</v>
      </c>
      <c r="W261" s="4">
        <v>0</v>
      </c>
      <c r="X261" s="4">
        <v>2</v>
      </c>
      <c r="Y261" s="4">
        <v>0</v>
      </c>
      <c r="Z261" s="4">
        <v>0</v>
      </c>
      <c r="AA261" s="4">
        <v>2</v>
      </c>
      <c r="AB261" s="4">
        <v>0</v>
      </c>
      <c r="AC261" s="4">
        <v>0</v>
      </c>
      <c r="AD261" s="13">
        <v>206.35000610351562</v>
      </c>
      <c r="AE261" s="4">
        <f t="shared" si="46"/>
        <v>6</v>
      </c>
      <c r="AF261" s="13">
        <f t="shared" si="47"/>
        <v>212.35000610351562</v>
      </c>
      <c r="AG261" s="4">
        <v>0</v>
      </c>
      <c r="AH261" s="4">
        <v>0</v>
      </c>
      <c r="AI261" s="4">
        <v>0</v>
      </c>
      <c r="AJ261" s="4">
        <v>2</v>
      </c>
      <c r="AK261" s="4">
        <v>0</v>
      </c>
      <c r="AL261" s="4">
        <v>2</v>
      </c>
      <c r="AM261" s="4">
        <v>2</v>
      </c>
      <c r="AN261" s="4">
        <v>0</v>
      </c>
      <c r="AO261" s="4">
        <v>0</v>
      </c>
      <c r="AP261" s="4">
        <v>0</v>
      </c>
      <c r="AQ261" s="4">
        <v>0</v>
      </c>
      <c r="AR261" s="4">
        <v>2</v>
      </c>
      <c r="AS261" s="4">
        <v>0</v>
      </c>
      <c r="AT261" s="4">
        <v>0</v>
      </c>
      <c r="AU261" s="4">
        <v>0</v>
      </c>
      <c r="AV261" s="4">
        <v>0</v>
      </c>
      <c r="AW261" s="4">
        <v>0</v>
      </c>
      <c r="AX261" s="4">
        <v>0</v>
      </c>
      <c r="AY261" s="4">
        <v>0</v>
      </c>
      <c r="AZ261" s="4">
        <v>0</v>
      </c>
      <c r="BA261" s="13">
        <v>164.52999877929687</v>
      </c>
      <c r="BB261" s="4">
        <f t="shared" si="48"/>
        <v>8</v>
      </c>
      <c r="BC261" s="13">
        <f t="shared" si="49"/>
        <v>172.52999877929687</v>
      </c>
      <c r="BD261" s="13">
        <f t="shared" si="50"/>
        <v>172.52999877929687</v>
      </c>
      <c r="BE261" s="13">
        <f t="shared" si="51"/>
        <v>40.131574829814994</v>
      </c>
    </row>
    <row r="262" spans="1:57" ht="75" x14ac:dyDescent="0.25">
      <c r="A262" s="4">
        <v>10</v>
      </c>
      <c r="B262" s="8" t="s">
        <v>165</v>
      </c>
      <c r="C262" s="8">
        <v>1999</v>
      </c>
      <c r="D262" s="8">
        <v>1999</v>
      </c>
      <c r="E262" s="8">
        <v>1999</v>
      </c>
      <c r="F262" s="8" t="s">
        <v>33</v>
      </c>
      <c r="G262" s="8" t="s">
        <v>166</v>
      </c>
      <c r="H262" s="8" t="s">
        <v>167</v>
      </c>
      <c r="I262" s="8" t="s">
        <v>168</v>
      </c>
      <c r="J262" s="4">
        <v>0</v>
      </c>
      <c r="K262" s="4">
        <v>0</v>
      </c>
      <c r="L262" s="4">
        <v>0</v>
      </c>
      <c r="M262" s="4">
        <v>0</v>
      </c>
      <c r="N262" s="4">
        <v>0</v>
      </c>
      <c r="O262" s="4">
        <v>2</v>
      </c>
      <c r="P262" s="4">
        <v>0</v>
      </c>
      <c r="Q262" s="4">
        <v>0</v>
      </c>
      <c r="R262" s="4">
        <v>0</v>
      </c>
      <c r="S262" s="4">
        <v>0</v>
      </c>
      <c r="T262" s="4">
        <v>0</v>
      </c>
      <c r="U262" s="4">
        <v>0</v>
      </c>
      <c r="V262" s="4">
        <v>2</v>
      </c>
      <c r="W262" s="4">
        <v>0</v>
      </c>
      <c r="X262" s="4">
        <v>2</v>
      </c>
      <c r="Y262" s="4">
        <v>2</v>
      </c>
      <c r="Z262" s="4">
        <v>2</v>
      </c>
      <c r="AA262" s="4">
        <v>0</v>
      </c>
      <c r="AB262" s="4">
        <v>2</v>
      </c>
      <c r="AC262" s="4">
        <v>0</v>
      </c>
      <c r="AD262" s="13">
        <v>174.80000305175781</v>
      </c>
      <c r="AE262" s="4">
        <f t="shared" si="46"/>
        <v>12</v>
      </c>
      <c r="AF262" s="13">
        <f t="shared" si="47"/>
        <v>186.80000305175781</v>
      </c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13"/>
      <c r="BB262" s="4">
        <f t="shared" si="48"/>
        <v>0</v>
      </c>
      <c r="BC262" s="13" t="s">
        <v>456</v>
      </c>
      <c r="BD262" s="13">
        <f t="shared" si="50"/>
        <v>186.80000305175781</v>
      </c>
      <c r="BE262" s="13">
        <f t="shared" si="51"/>
        <v>51.721896429980077</v>
      </c>
    </row>
    <row r="263" spans="1:57" ht="45" x14ac:dyDescent="0.25">
      <c r="A263" s="4">
        <v>11</v>
      </c>
      <c r="B263" s="8" t="s">
        <v>203</v>
      </c>
      <c r="C263" s="8">
        <v>1998</v>
      </c>
      <c r="D263" s="8">
        <v>1998</v>
      </c>
      <c r="E263" s="8">
        <v>1998</v>
      </c>
      <c r="F263" s="8">
        <v>1</v>
      </c>
      <c r="G263" s="8" t="s">
        <v>83</v>
      </c>
      <c r="H263" s="8" t="s">
        <v>204</v>
      </c>
      <c r="I263" s="8" t="s">
        <v>85</v>
      </c>
      <c r="J263" s="4">
        <v>0</v>
      </c>
      <c r="K263" s="4">
        <v>0</v>
      </c>
      <c r="L263" s="4">
        <v>0</v>
      </c>
      <c r="M263" s="4">
        <v>2</v>
      </c>
      <c r="N263" s="4">
        <v>2</v>
      </c>
      <c r="O263" s="4">
        <v>0</v>
      </c>
      <c r="P263" s="4">
        <v>2</v>
      </c>
      <c r="Q263" s="4">
        <v>0</v>
      </c>
      <c r="R263" s="4">
        <v>2</v>
      </c>
      <c r="S263" s="4">
        <v>0</v>
      </c>
      <c r="T263" s="4">
        <v>2</v>
      </c>
      <c r="U263" s="4">
        <v>50</v>
      </c>
      <c r="V263" s="4">
        <v>50</v>
      </c>
      <c r="W263" s="4">
        <v>0</v>
      </c>
      <c r="X263" s="4">
        <v>0</v>
      </c>
      <c r="Y263" s="4">
        <v>2</v>
      </c>
      <c r="Z263" s="4">
        <v>0</v>
      </c>
      <c r="AA263" s="4">
        <v>0</v>
      </c>
      <c r="AB263" s="4">
        <v>0</v>
      </c>
      <c r="AC263" s="4">
        <v>50</v>
      </c>
      <c r="AD263" s="13">
        <v>199.33000183105469</v>
      </c>
      <c r="AE263" s="4">
        <f t="shared" si="46"/>
        <v>162</v>
      </c>
      <c r="AF263" s="13">
        <f t="shared" si="47"/>
        <v>361.33000183105469</v>
      </c>
      <c r="AG263" s="4">
        <v>0</v>
      </c>
      <c r="AH263" s="4">
        <v>0</v>
      </c>
      <c r="AI263" s="4">
        <v>0</v>
      </c>
      <c r="AJ263" s="4">
        <v>0</v>
      </c>
      <c r="AK263" s="4">
        <v>2</v>
      </c>
      <c r="AL263" s="4">
        <v>0</v>
      </c>
      <c r="AM263" s="4">
        <v>2</v>
      </c>
      <c r="AN263" s="4">
        <v>0</v>
      </c>
      <c r="AO263" s="4">
        <v>0</v>
      </c>
      <c r="AP263" s="4">
        <v>0</v>
      </c>
      <c r="AQ263" s="4">
        <v>0</v>
      </c>
      <c r="AR263" s="4">
        <v>0</v>
      </c>
      <c r="AS263" s="4">
        <v>2</v>
      </c>
      <c r="AT263" s="4">
        <v>0</v>
      </c>
      <c r="AU263" s="4">
        <v>0</v>
      </c>
      <c r="AV263" s="4">
        <v>0</v>
      </c>
      <c r="AW263" s="4">
        <v>0</v>
      </c>
      <c r="AX263" s="4">
        <v>2</v>
      </c>
      <c r="AY263" s="4">
        <v>0</v>
      </c>
      <c r="AZ263" s="4">
        <v>2</v>
      </c>
      <c r="BA263" s="13">
        <v>198.97000122070312</v>
      </c>
      <c r="BB263" s="4">
        <f t="shared" si="48"/>
        <v>10</v>
      </c>
      <c r="BC263" s="13">
        <f t="shared" si="49"/>
        <v>208.97000122070312</v>
      </c>
      <c r="BD263" s="13">
        <f t="shared" si="50"/>
        <v>208.97000122070312</v>
      </c>
      <c r="BE263" s="13">
        <f t="shared" si="51"/>
        <v>69.728717153155202</v>
      </c>
    </row>
    <row r="264" spans="1:57" ht="60" x14ac:dyDescent="0.25">
      <c r="A264" s="4">
        <v>12</v>
      </c>
      <c r="B264" s="8" t="s">
        <v>216</v>
      </c>
      <c r="C264" s="8">
        <v>1999</v>
      </c>
      <c r="D264" s="8">
        <v>1999</v>
      </c>
      <c r="E264" s="8">
        <v>1999</v>
      </c>
      <c r="F264" s="8">
        <v>1</v>
      </c>
      <c r="G264" s="8" t="s">
        <v>74</v>
      </c>
      <c r="H264" s="8" t="s">
        <v>217</v>
      </c>
      <c r="I264" s="8" t="s">
        <v>218</v>
      </c>
      <c r="J264" s="4">
        <v>0</v>
      </c>
      <c r="K264" s="4">
        <v>0</v>
      </c>
      <c r="L264" s="4">
        <v>0</v>
      </c>
      <c r="M264" s="4">
        <v>0</v>
      </c>
      <c r="N264" s="4">
        <v>0</v>
      </c>
      <c r="O264" s="4">
        <v>0</v>
      </c>
      <c r="P264" s="4">
        <v>0</v>
      </c>
      <c r="Q264" s="4">
        <v>0</v>
      </c>
      <c r="R264" s="4">
        <v>0</v>
      </c>
      <c r="S264" s="4">
        <v>0</v>
      </c>
      <c r="T264" s="4">
        <v>0</v>
      </c>
      <c r="U264" s="4">
        <v>0</v>
      </c>
      <c r="V264" s="4">
        <v>0</v>
      </c>
      <c r="W264" s="4">
        <v>0</v>
      </c>
      <c r="X264" s="4">
        <v>2</v>
      </c>
      <c r="Y264" s="4">
        <v>2</v>
      </c>
      <c r="Z264" s="4">
        <v>0</v>
      </c>
      <c r="AA264" s="4">
        <v>2</v>
      </c>
      <c r="AB264" s="4">
        <v>0</v>
      </c>
      <c r="AC264" s="4">
        <v>0</v>
      </c>
      <c r="AD264" s="13">
        <v>240.99000549316406</v>
      </c>
      <c r="AE264" s="4">
        <f t="shared" si="46"/>
        <v>6</v>
      </c>
      <c r="AF264" s="13">
        <f t="shared" si="47"/>
        <v>246.99000549316406</v>
      </c>
      <c r="AG264" s="4">
        <v>0</v>
      </c>
      <c r="AH264" s="4">
        <v>0</v>
      </c>
      <c r="AI264" s="4">
        <v>2</v>
      </c>
      <c r="AJ264" s="4">
        <v>0</v>
      </c>
      <c r="AK264" s="4">
        <v>0</v>
      </c>
      <c r="AL264" s="4">
        <v>0</v>
      </c>
      <c r="AM264" s="4">
        <v>0</v>
      </c>
      <c r="AN264" s="4">
        <v>2</v>
      </c>
      <c r="AO264" s="4">
        <v>0</v>
      </c>
      <c r="AP264" s="4">
        <v>0</v>
      </c>
      <c r="AQ264" s="4">
        <v>0</v>
      </c>
      <c r="AR264" s="4">
        <v>0</v>
      </c>
      <c r="AS264" s="4">
        <v>2</v>
      </c>
      <c r="AT264" s="4">
        <v>2</v>
      </c>
      <c r="AU264" s="4">
        <v>0</v>
      </c>
      <c r="AV264" s="4">
        <v>2</v>
      </c>
      <c r="AW264" s="4">
        <v>0</v>
      </c>
      <c r="AX264" s="4">
        <v>0</v>
      </c>
      <c r="AY264" s="4">
        <v>0</v>
      </c>
      <c r="AZ264" s="4">
        <v>2</v>
      </c>
      <c r="BA264" s="13">
        <v>206.55999755859375</v>
      </c>
      <c r="BB264" s="4">
        <f t="shared" si="48"/>
        <v>12</v>
      </c>
      <c r="BC264" s="13">
        <f t="shared" si="49"/>
        <v>218.55999755859375</v>
      </c>
      <c r="BD264" s="13">
        <f t="shared" si="50"/>
        <v>218.55999755859375</v>
      </c>
      <c r="BE264" s="13">
        <f t="shared" si="51"/>
        <v>77.517862802891514</v>
      </c>
    </row>
    <row r="265" spans="1:57" ht="30" x14ac:dyDescent="0.25">
      <c r="A265" s="4">
        <v>13</v>
      </c>
      <c r="B265" s="8" t="s">
        <v>263</v>
      </c>
      <c r="C265" s="8">
        <v>2002</v>
      </c>
      <c r="D265" s="8">
        <v>2002</v>
      </c>
      <c r="E265" s="8">
        <v>2002</v>
      </c>
      <c r="F265" s="8">
        <v>2</v>
      </c>
      <c r="G265" s="8" t="s">
        <v>30</v>
      </c>
      <c r="H265" s="8" t="s">
        <v>122</v>
      </c>
      <c r="I265" s="8" t="s">
        <v>123</v>
      </c>
      <c r="J265" s="4">
        <v>0</v>
      </c>
      <c r="K265" s="4">
        <v>2</v>
      </c>
      <c r="L265" s="4">
        <v>0</v>
      </c>
      <c r="M265" s="4">
        <v>0</v>
      </c>
      <c r="N265" s="4">
        <v>2</v>
      </c>
      <c r="O265" s="4">
        <v>0</v>
      </c>
      <c r="P265" s="4">
        <v>2</v>
      </c>
      <c r="Q265" s="4">
        <v>0</v>
      </c>
      <c r="R265" s="4">
        <v>2</v>
      </c>
      <c r="S265" s="4">
        <v>0</v>
      </c>
      <c r="T265" s="4">
        <v>0</v>
      </c>
      <c r="U265" s="4">
        <v>0</v>
      </c>
      <c r="V265" s="4">
        <v>0</v>
      </c>
      <c r="W265" s="4">
        <v>0</v>
      </c>
      <c r="X265" s="4">
        <v>2</v>
      </c>
      <c r="Y265" s="4">
        <v>50</v>
      </c>
      <c r="Z265" s="4">
        <v>2</v>
      </c>
      <c r="AA265" s="4">
        <v>50</v>
      </c>
      <c r="AB265" s="4">
        <v>0</v>
      </c>
      <c r="AC265" s="4">
        <v>50</v>
      </c>
      <c r="AD265" s="13">
        <v>194.08999633789062</v>
      </c>
      <c r="AE265" s="4">
        <f t="shared" si="46"/>
        <v>162</v>
      </c>
      <c r="AF265" s="13">
        <f t="shared" si="47"/>
        <v>356.08999633789062</v>
      </c>
      <c r="AG265" s="4">
        <v>0</v>
      </c>
      <c r="AH265" s="4">
        <v>2</v>
      </c>
      <c r="AI265" s="4">
        <v>2</v>
      </c>
      <c r="AJ265" s="4">
        <v>0</v>
      </c>
      <c r="AK265" s="4">
        <v>0</v>
      </c>
      <c r="AL265" s="4">
        <v>2</v>
      </c>
      <c r="AM265" s="4">
        <v>2</v>
      </c>
      <c r="AN265" s="4">
        <v>0</v>
      </c>
      <c r="AO265" s="4">
        <v>0</v>
      </c>
      <c r="AP265" s="4">
        <v>0</v>
      </c>
      <c r="AQ265" s="4">
        <v>0</v>
      </c>
      <c r="AR265" s="4">
        <v>2</v>
      </c>
      <c r="AS265" s="4">
        <v>0</v>
      </c>
      <c r="AT265" s="4">
        <v>0</v>
      </c>
      <c r="AU265" s="4">
        <v>0</v>
      </c>
      <c r="AV265" s="4">
        <v>2</v>
      </c>
      <c r="AW265" s="4">
        <v>0</v>
      </c>
      <c r="AX265" s="4">
        <v>0</v>
      </c>
      <c r="AY265" s="4">
        <v>2</v>
      </c>
      <c r="AZ265" s="4">
        <v>50</v>
      </c>
      <c r="BA265" s="13">
        <v>167.97999572753906</v>
      </c>
      <c r="BB265" s="4">
        <f t="shared" si="48"/>
        <v>64</v>
      </c>
      <c r="BC265" s="13">
        <f t="shared" si="49"/>
        <v>231.97999572753906</v>
      </c>
      <c r="BD265" s="13">
        <f t="shared" si="50"/>
        <v>231.97999572753906</v>
      </c>
      <c r="BE265" s="13">
        <f t="shared" si="51"/>
        <v>88.417796095264563</v>
      </c>
    </row>
    <row r="266" spans="1:57" ht="45" x14ac:dyDescent="0.25">
      <c r="A266" s="4">
        <v>14</v>
      </c>
      <c r="B266" s="8" t="s">
        <v>193</v>
      </c>
      <c r="C266" s="8">
        <v>2001</v>
      </c>
      <c r="D266" s="8">
        <v>2001</v>
      </c>
      <c r="E266" s="8">
        <v>2001</v>
      </c>
      <c r="F266" s="8" t="s">
        <v>33</v>
      </c>
      <c r="G266" s="8" t="s">
        <v>34</v>
      </c>
      <c r="H266" s="8" t="s">
        <v>35</v>
      </c>
      <c r="I266" s="8" t="s">
        <v>194</v>
      </c>
      <c r="J266" s="4">
        <v>0</v>
      </c>
      <c r="K266" s="4">
        <v>0</v>
      </c>
      <c r="L266" s="4">
        <v>0</v>
      </c>
      <c r="M266" s="4">
        <v>0</v>
      </c>
      <c r="N266" s="4">
        <v>0</v>
      </c>
      <c r="O266" s="4">
        <v>0</v>
      </c>
      <c r="P266" s="4">
        <v>50</v>
      </c>
      <c r="Q266" s="4">
        <v>0</v>
      </c>
      <c r="R266" s="4">
        <v>2</v>
      </c>
      <c r="S266" s="4">
        <v>0</v>
      </c>
      <c r="T266" s="4">
        <v>0</v>
      </c>
      <c r="U266" s="4">
        <v>2</v>
      </c>
      <c r="V266" s="4">
        <v>0</v>
      </c>
      <c r="W266" s="4">
        <v>0</v>
      </c>
      <c r="X266" s="4">
        <v>0</v>
      </c>
      <c r="Y266" s="4">
        <v>0</v>
      </c>
      <c r="Z266" s="4">
        <v>0</v>
      </c>
      <c r="AA266" s="4">
        <v>2</v>
      </c>
      <c r="AB266" s="4">
        <v>0</v>
      </c>
      <c r="AC266" s="4">
        <v>2</v>
      </c>
      <c r="AD266" s="13">
        <v>206.75</v>
      </c>
      <c r="AE266" s="4">
        <f t="shared" si="46"/>
        <v>58</v>
      </c>
      <c r="AF266" s="13">
        <f t="shared" si="47"/>
        <v>264.75</v>
      </c>
      <c r="AG266" s="4">
        <v>0</v>
      </c>
      <c r="AH266" s="4">
        <v>0</v>
      </c>
      <c r="AI266" s="4">
        <v>0</v>
      </c>
      <c r="AJ266" s="4">
        <v>0</v>
      </c>
      <c r="AK266" s="4">
        <v>2</v>
      </c>
      <c r="AL266" s="4">
        <v>0</v>
      </c>
      <c r="AM266" s="4">
        <v>0</v>
      </c>
      <c r="AN266" s="4">
        <v>2</v>
      </c>
      <c r="AO266" s="4">
        <v>0</v>
      </c>
      <c r="AP266" s="4">
        <v>0</v>
      </c>
      <c r="AQ266" s="4">
        <v>0</v>
      </c>
      <c r="AR266" s="4">
        <v>0</v>
      </c>
      <c r="AS266" s="4">
        <v>2</v>
      </c>
      <c r="AT266" s="4">
        <v>0</v>
      </c>
      <c r="AU266" s="4">
        <v>0</v>
      </c>
      <c r="AV266" s="4">
        <v>0</v>
      </c>
      <c r="AW266" s="4">
        <v>2</v>
      </c>
      <c r="AX266" s="4">
        <v>0</v>
      </c>
      <c r="AY266" s="4">
        <v>2</v>
      </c>
      <c r="AZ266" s="4">
        <v>50</v>
      </c>
      <c r="BA266" s="13">
        <v>178.91999816894531</v>
      </c>
      <c r="BB266" s="4">
        <f t="shared" si="48"/>
        <v>60</v>
      </c>
      <c r="BC266" s="13">
        <f t="shared" si="49"/>
        <v>238.91999816894531</v>
      </c>
      <c r="BD266" s="13">
        <f t="shared" si="50"/>
        <v>238.91999816894531</v>
      </c>
      <c r="BE266" s="13">
        <f t="shared" si="51"/>
        <v>94.054575080472077</v>
      </c>
    </row>
    <row r="267" spans="1:57" ht="30" x14ac:dyDescent="0.25">
      <c r="A267" s="4">
        <v>15</v>
      </c>
      <c r="B267" s="8" t="s">
        <v>164</v>
      </c>
      <c r="C267" s="8">
        <v>2001</v>
      </c>
      <c r="D267" s="8">
        <v>2001</v>
      </c>
      <c r="E267" s="8">
        <v>2001</v>
      </c>
      <c r="F267" s="8">
        <v>1</v>
      </c>
      <c r="G267" s="8" t="s">
        <v>25</v>
      </c>
      <c r="H267" s="8" t="s">
        <v>122</v>
      </c>
      <c r="I267" s="8" t="s">
        <v>123</v>
      </c>
      <c r="J267" s="4">
        <v>0</v>
      </c>
      <c r="K267" s="4">
        <v>0</v>
      </c>
      <c r="L267" s="4">
        <v>0</v>
      </c>
      <c r="M267" s="4">
        <v>0</v>
      </c>
      <c r="N267" s="4">
        <v>50</v>
      </c>
      <c r="O267" s="4">
        <v>2</v>
      </c>
      <c r="P267" s="4">
        <v>2</v>
      </c>
      <c r="Q267" s="4">
        <v>0</v>
      </c>
      <c r="R267" s="4">
        <v>0</v>
      </c>
      <c r="S267" s="4">
        <v>2</v>
      </c>
      <c r="T267" s="4">
        <v>0</v>
      </c>
      <c r="U267" s="4">
        <v>0</v>
      </c>
      <c r="V267" s="4">
        <v>50</v>
      </c>
      <c r="W267" s="4">
        <v>0</v>
      </c>
      <c r="X267" s="4">
        <v>0</v>
      </c>
      <c r="Y267" s="4">
        <v>0</v>
      </c>
      <c r="Z267" s="4">
        <v>0</v>
      </c>
      <c r="AA267" s="4">
        <v>0</v>
      </c>
      <c r="AB267" s="4">
        <v>0</v>
      </c>
      <c r="AC267" s="4">
        <v>2</v>
      </c>
      <c r="AD267" s="13">
        <v>194.91999816894531</v>
      </c>
      <c r="AE267" s="4">
        <f t="shared" si="46"/>
        <v>108</v>
      </c>
      <c r="AF267" s="13">
        <f t="shared" si="47"/>
        <v>302.91999816894531</v>
      </c>
      <c r="AG267" s="4">
        <v>0</v>
      </c>
      <c r="AH267" s="4">
        <v>0</v>
      </c>
      <c r="AI267" s="4">
        <v>0</v>
      </c>
      <c r="AJ267" s="4">
        <v>0</v>
      </c>
      <c r="AK267" s="4">
        <v>0</v>
      </c>
      <c r="AL267" s="4">
        <v>2</v>
      </c>
      <c r="AM267" s="4">
        <v>2</v>
      </c>
      <c r="AN267" s="4">
        <v>0</v>
      </c>
      <c r="AO267" s="4">
        <v>2</v>
      </c>
      <c r="AP267" s="4">
        <v>2</v>
      </c>
      <c r="AQ267" s="4">
        <v>0</v>
      </c>
      <c r="AR267" s="4">
        <v>2</v>
      </c>
      <c r="AS267" s="4">
        <v>50</v>
      </c>
      <c r="AT267" s="4">
        <v>0</v>
      </c>
      <c r="AU267" s="4">
        <v>0</v>
      </c>
      <c r="AV267" s="4">
        <v>2</v>
      </c>
      <c r="AW267" s="4">
        <v>0</v>
      </c>
      <c r="AX267" s="4">
        <v>2</v>
      </c>
      <c r="AY267" s="4">
        <v>0</v>
      </c>
      <c r="AZ267" s="4">
        <v>0</v>
      </c>
      <c r="BA267" s="13">
        <v>177.21000671386719</v>
      </c>
      <c r="BB267" s="4">
        <f t="shared" si="48"/>
        <v>64</v>
      </c>
      <c r="BC267" s="13">
        <f t="shared" si="49"/>
        <v>241.21000671386719</v>
      </c>
      <c r="BD267" s="13">
        <f t="shared" si="50"/>
        <v>241.21000671386719</v>
      </c>
      <c r="BE267" s="13">
        <f t="shared" si="51"/>
        <v>95.914555988396032</v>
      </c>
    </row>
    <row r="268" spans="1:57" ht="75" x14ac:dyDescent="0.25">
      <c r="A268" s="4">
        <v>16</v>
      </c>
      <c r="B268" s="8" t="s">
        <v>46</v>
      </c>
      <c r="C268" s="8">
        <v>1999</v>
      </c>
      <c r="D268" s="8">
        <v>1999</v>
      </c>
      <c r="E268" s="8">
        <v>1999</v>
      </c>
      <c r="F268" s="8">
        <v>1</v>
      </c>
      <c r="G268" s="8" t="s">
        <v>38</v>
      </c>
      <c r="H268" s="8" t="s">
        <v>39</v>
      </c>
      <c r="I268" s="8" t="s">
        <v>47</v>
      </c>
      <c r="J268" s="4">
        <v>0</v>
      </c>
      <c r="K268" s="4">
        <v>0</v>
      </c>
      <c r="L268" s="4">
        <v>0</v>
      </c>
      <c r="M268" s="4">
        <v>0</v>
      </c>
      <c r="N268" s="4">
        <v>2</v>
      </c>
      <c r="O268" s="4">
        <v>0</v>
      </c>
      <c r="P268" s="4">
        <v>50</v>
      </c>
      <c r="Q268" s="4">
        <v>0</v>
      </c>
      <c r="R268" s="4">
        <v>0</v>
      </c>
      <c r="S268" s="4">
        <v>0</v>
      </c>
      <c r="T268" s="4">
        <v>0</v>
      </c>
      <c r="U268" s="4">
        <v>50</v>
      </c>
      <c r="V268" s="4">
        <v>50</v>
      </c>
      <c r="W268" s="4">
        <v>0</v>
      </c>
      <c r="X268" s="4">
        <v>2</v>
      </c>
      <c r="Y268" s="4">
        <v>0</v>
      </c>
      <c r="Z268" s="4">
        <v>2</v>
      </c>
      <c r="AA268" s="4">
        <v>0</v>
      </c>
      <c r="AB268" s="4">
        <v>2</v>
      </c>
      <c r="AC268" s="4">
        <v>2</v>
      </c>
      <c r="AD268" s="13">
        <v>226.63999938964844</v>
      </c>
      <c r="AE268" s="4">
        <f t="shared" si="46"/>
        <v>160</v>
      </c>
      <c r="AF268" s="13">
        <f t="shared" si="47"/>
        <v>386.63999938964844</v>
      </c>
      <c r="AG268" s="4">
        <v>0</v>
      </c>
      <c r="AH268" s="4">
        <v>2</v>
      </c>
      <c r="AI268" s="4">
        <v>0</v>
      </c>
      <c r="AJ268" s="4">
        <v>0</v>
      </c>
      <c r="AK268" s="4">
        <v>2</v>
      </c>
      <c r="AL268" s="4">
        <v>2</v>
      </c>
      <c r="AM268" s="4">
        <v>2</v>
      </c>
      <c r="AN268" s="4">
        <v>0</v>
      </c>
      <c r="AO268" s="4">
        <v>0</v>
      </c>
      <c r="AP268" s="4">
        <v>0</v>
      </c>
      <c r="AQ268" s="4">
        <v>0</v>
      </c>
      <c r="AR268" s="4">
        <v>2</v>
      </c>
      <c r="AS268" s="4">
        <v>0</v>
      </c>
      <c r="AT268" s="4">
        <v>0</v>
      </c>
      <c r="AU268" s="4">
        <v>0</v>
      </c>
      <c r="AV268" s="4">
        <v>2</v>
      </c>
      <c r="AW268" s="4">
        <v>50</v>
      </c>
      <c r="AX268" s="4">
        <v>2</v>
      </c>
      <c r="AY268" s="4">
        <v>0</v>
      </c>
      <c r="AZ268" s="4">
        <v>0</v>
      </c>
      <c r="BA268" s="13">
        <v>204.08999633789062</v>
      </c>
      <c r="BB268" s="4">
        <f t="shared" si="48"/>
        <v>64</v>
      </c>
      <c r="BC268" s="13">
        <f t="shared" si="49"/>
        <v>268.08999633789062</v>
      </c>
      <c r="BD268" s="13">
        <f t="shared" si="50"/>
        <v>268.08999633789062</v>
      </c>
      <c r="BE268" s="13">
        <f t="shared" si="51"/>
        <v>117.74690574828885</v>
      </c>
    </row>
    <row r="269" spans="1:57" ht="45" x14ac:dyDescent="0.25">
      <c r="A269" s="4">
        <v>17</v>
      </c>
      <c r="B269" s="8" t="s">
        <v>149</v>
      </c>
      <c r="C269" s="8">
        <v>1997</v>
      </c>
      <c r="D269" s="8">
        <v>1997</v>
      </c>
      <c r="E269" s="8">
        <v>1997</v>
      </c>
      <c r="F269" s="8">
        <v>1</v>
      </c>
      <c r="G269" s="8" t="s">
        <v>74</v>
      </c>
      <c r="H269" s="8" t="s">
        <v>150</v>
      </c>
      <c r="I269" s="8" t="s">
        <v>76</v>
      </c>
      <c r="J269" s="4">
        <v>0</v>
      </c>
      <c r="K269" s="4">
        <v>0</v>
      </c>
      <c r="L269" s="4">
        <v>0</v>
      </c>
      <c r="M269" s="4">
        <v>0</v>
      </c>
      <c r="N269" s="4">
        <v>2</v>
      </c>
      <c r="O269" s="4">
        <v>0</v>
      </c>
      <c r="P269" s="4">
        <v>2</v>
      </c>
      <c r="Q269" s="4">
        <v>0</v>
      </c>
      <c r="R269" s="4">
        <v>0</v>
      </c>
      <c r="S269" s="4">
        <v>2</v>
      </c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13"/>
      <c r="AE269" s="4">
        <f t="shared" si="46"/>
        <v>6</v>
      </c>
      <c r="AF269" s="13" t="s">
        <v>457</v>
      </c>
      <c r="AG269" s="4">
        <v>0</v>
      </c>
      <c r="AH269" s="4">
        <v>0</v>
      </c>
      <c r="AI269" s="4">
        <v>2</v>
      </c>
      <c r="AJ269" s="4">
        <v>0</v>
      </c>
      <c r="AK269" s="4">
        <v>0</v>
      </c>
      <c r="AL269" s="4">
        <v>0</v>
      </c>
      <c r="AM269" s="4">
        <v>2</v>
      </c>
      <c r="AN269" s="4">
        <v>0</v>
      </c>
      <c r="AO269" s="4">
        <v>0</v>
      </c>
      <c r="AP269" s="4">
        <v>0</v>
      </c>
      <c r="AQ269" s="4">
        <v>0</v>
      </c>
      <c r="AR269" s="4">
        <v>0</v>
      </c>
      <c r="AS269" s="4">
        <v>0</v>
      </c>
      <c r="AT269" s="4">
        <v>0</v>
      </c>
      <c r="AU269" s="4">
        <v>0</v>
      </c>
      <c r="AV269" s="4">
        <v>2</v>
      </c>
      <c r="AW269" s="4">
        <v>0</v>
      </c>
      <c r="AX269" s="4">
        <v>2</v>
      </c>
      <c r="AY269" s="4">
        <v>2</v>
      </c>
      <c r="AZ269" s="4">
        <v>2</v>
      </c>
      <c r="BA269" s="13">
        <v>260.67999267578125</v>
      </c>
      <c r="BB269" s="4">
        <f t="shared" si="48"/>
        <v>12</v>
      </c>
      <c r="BC269" s="13">
        <f t="shared" si="49"/>
        <v>272.67999267578125</v>
      </c>
      <c r="BD269" s="13">
        <f t="shared" si="50"/>
        <v>272.67999267578125</v>
      </c>
      <c r="BE269" s="13">
        <f t="shared" si="51"/>
        <v>121.47497286613826</v>
      </c>
    </row>
    <row r="270" spans="1:57" ht="45" x14ac:dyDescent="0.25">
      <c r="A270" s="4">
        <v>18</v>
      </c>
      <c r="B270" s="8" t="s">
        <v>188</v>
      </c>
      <c r="C270" s="8">
        <v>1998</v>
      </c>
      <c r="D270" s="8">
        <v>1998</v>
      </c>
      <c r="E270" s="8">
        <v>1998</v>
      </c>
      <c r="F270" s="8" t="s">
        <v>33</v>
      </c>
      <c r="G270" s="8" t="s">
        <v>34</v>
      </c>
      <c r="H270" s="8" t="s">
        <v>35</v>
      </c>
      <c r="I270" s="8" t="s">
        <v>189</v>
      </c>
      <c r="J270" s="4">
        <v>0</v>
      </c>
      <c r="K270" s="4">
        <v>2</v>
      </c>
      <c r="L270" s="4">
        <v>0</v>
      </c>
      <c r="M270" s="4">
        <v>0</v>
      </c>
      <c r="N270" s="4">
        <v>2</v>
      </c>
      <c r="O270" s="4">
        <v>0</v>
      </c>
      <c r="P270" s="4">
        <v>50</v>
      </c>
      <c r="Q270" s="4">
        <v>0</v>
      </c>
      <c r="R270" s="4">
        <v>0</v>
      </c>
      <c r="S270" s="4">
        <v>0</v>
      </c>
      <c r="T270" s="4">
        <v>0</v>
      </c>
      <c r="U270" s="4">
        <v>0</v>
      </c>
      <c r="V270" s="4">
        <v>50</v>
      </c>
      <c r="W270" s="4">
        <v>0</v>
      </c>
      <c r="X270" s="4">
        <v>0</v>
      </c>
      <c r="Y270" s="4">
        <v>0</v>
      </c>
      <c r="Z270" s="4">
        <v>0</v>
      </c>
      <c r="AA270" s="4">
        <v>2</v>
      </c>
      <c r="AB270" s="4">
        <v>0</v>
      </c>
      <c r="AC270" s="4">
        <v>0</v>
      </c>
      <c r="AD270" s="13">
        <v>214.78999328613281</v>
      </c>
      <c r="AE270" s="4">
        <f t="shared" si="46"/>
        <v>106</v>
      </c>
      <c r="AF270" s="13">
        <f t="shared" si="47"/>
        <v>320.78999328613281</v>
      </c>
      <c r="AG270" s="4">
        <v>0</v>
      </c>
      <c r="AH270" s="4">
        <v>0</v>
      </c>
      <c r="AI270" s="4">
        <v>2</v>
      </c>
      <c r="AJ270" s="4">
        <v>0</v>
      </c>
      <c r="AK270" s="4">
        <v>2</v>
      </c>
      <c r="AL270" s="4">
        <v>0</v>
      </c>
      <c r="AM270" s="4">
        <v>2</v>
      </c>
      <c r="AN270" s="4">
        <v>0</v>
      </c>
      <c r="AO270" s="4">
        <v>2</v>
      </c>
      <c r="AP270" s="4">
        <v>0</v>
      </c>
      <c r="AQ270" s="4">
        <v>0</v>
      </c>
      <c r="AR270" s="4">
        <v>2</v>
      </c>
      <c r="AS270" s="4">
        <v>50</v>
      </c>
      <c r="AT270" s="4">
        <v>0</v>
      </c>
      <c r="AU270" s="4">
        <v>2</v>
      </c>
      <c r="AV270" s="4">
        <v>2</v>
      </c>
      <c r="AW270" s="4">
        <v>0</v>
      </c>
      <c r="AX270" s="4">
        <v>2</v>
      </c>
      <c r="AY270" s="4">
        <v>0</v>
      </c>
      <c r="AZ270" s="4">
        <v>0</v>
      </c>
      <c r="BA270" s="13">
        <v>246.77000427246094</v>
      </c>
      <c r="BB270" s="4">
        <f t="shared" si="48"/>
        <v>66</v>
      </c>
      <c r="BC270" s="13">
        <f t="shared" si="49"/>
        <v>312.77000427246094</v>
      </c>
      <c r="BD270" s="13">
        <f t="shared" si="50"/>
        <v>312.77000427246094</v>
      </c>
      <c r="BE270" s="13">
        <f t="shared" si="51"/>
        <v>154.03670995381279</v>
      </c>
    </row>
    <row r="271" spans="1:57" ht="45" x14ac:dyDescent="0.25">
      <c r="A271" s="4">
        <v>19</v>
      </c>
      <c r="B271" s="8" t="s">
        <v>253</v>
      </c>
      <c r="C271" s="8">
        <v>2000</v>
      </c>
      <c r="D271" s="8">
        <v>2000</v>
      </c>
      <c r="E271" s="8">
        <v>2000</v>
      </c>
      <c r="F271" s="8" t="s">
        <v>33</v>
      </c>
      <c r="G271" s="8" t="s">
        <v>10</v>
      </c>
      <c r="H271" s="8" t="s">
        <v>71</v>
      </c>
      <c r="I271" s="8" t="s">
        <v>72</v>
      </c>
      <c r="J271" s="4">
        <v>0</v>
      </c>
      <c r="K271" s="4">
        <v>2</v>
      </c>
      <c r="L271" s="4">
        <v>0</v>
      </c>
      <c r="M271" s="4">
        <v>0</v>
      </c>
      <c r="N271" s="4">
        <v>0</v>
      </c>
      <c r="O271" s="4">
        <v>0</v>
      </c>
      <c r="P271" s="4">
        <v>50</v>
      </c>
      <c r="Q271" s="4">
        <v>0</v>
      </c>
      <c r="R271" s="4">
        <v>0</v>
      </c>
      <c r="S271" s="4">
        <v>0</v>
      </c>
      <c r="T271" s="4">
        <v>0</v>
      </c>
      <c r="U271" s="4">
        <v>2</v>
      </c>
      <c r="V271" s="4">
        <v>50</v>
      </c>
      <c r="W271" s="4">
        <v>0</v>
      </c>
      <c r="X271" s="4">
        <v>0</v>
      </c>
      <c r="Y271" s="4">
        <v>0</v>
      </c>
      <c r="Z271" s="4">
        <v>0</v>
      </c>
      <c r="AA271" s="4">
        <v>0</v>
      </c>
      <c r="AB271" s="4">
        <v>0</v>
      </c>
      <c r="AC271" s="4">
        <v>50</v>
      </c>
      <c r="AD271" s="13">
        <v>199.8800048828125</v>
      </c>
      <c r="AE271" s="4">
        <f t="shared" si="46"/>
        <v>154</v>
      </c>
      <c r="AF271" s="13">
        <f t="shared" si="47"/>
        <v>353.8800048828125</v>
      </c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13"/>
      <c r="BB271" s="4">
        <f t="shared" si="48"/>
        <v>0</v>
      </c>
      <c r="BC271" s="13" t="s">
        <v>456</v>
      </c>
      <c r="BD271" s="13">
        <f t="shared" si="50"/>
        <v>353.8800048828125</v>
      </c>
      <c r="BE271" s="13">
        <f t="shared" si="51"/>
        <v>187.42689813872397</v>
      </c>
    </row>
    <row r="272" spans="1:57" ht="45" x14ac:dyDescent="0.25">
      <c r="A272" s="4"/>
      <c r="B272" s="8" t="s">
        <v>281</v>
      </c>
      <c r="C272" s="8">
        <v>2000</v>
      </c>
      <c r="D272" s="8">
        <v>2000</v>
      </c>
      <c r="E272" s="8">
        <v>2000</v>
      </c>
      <c r="F272" s="8" t="s">
        <v>33</v>
      </c>
      <c r="G272" s="8" t="s">
        <v>34</v>
      </c>
      <c r="H272" s="8" t="s">
        <v>35</v>
      </c>
      <c r="I272" s="8" t="s">
        <v>36</v>
      </c>
      <c r="J272" s="4">
        <v>0</v>
      </c>
      <c r="K272" s="4">
        <v>0</v>
      </c>
      <c r="L272" s="4">
        <v>0</v>
      </c>
      <c r="M272" s="4">
        <v>0</v>
      </c>
      <c r="N272" s="4">
        <v>0</v>
      </c>
      <c r="O272" s="4">
        <v>0</v>
      </c>
      <c r="P272" s="4">
        <v>2</v>
      </c>
      <c r="Q272" s="4">
        <v>0</v>
      </c>
      <c r="R272" s="4">
        <v>0</v>
      </c>
      <c r="S272" s="4">
        <v>0</v>
      </c>
      <c r="T272" s="4">
        <v>0</v>
      </c>
      <c r="U272" s="4">
        <v>0</v>
      </c>
      <c r="V272" s="4">
        <v>2</v>
      </c>
      <c r="W272" s="4"/>
      <c r="X272" s="4"/>
      <c r="Y272" s="4"/>
      <c r="Z272" s="4"/>
      <c r="AA272" s="4"/>
      <c r="AB272" s="4"/>
      <c r="AC272" s="4"/>
      <c r="AD272" s="13"/>
      <c r="AE272" s="4">
        <f t="shared" si="46"/>
        <v>4</v>
      </c>
      <c r="AF272" s="13" t="s">
        <v>457</v>
      </c>
      <c r="AG272" s="4">
        <v>0</v>
      </c>
      <c r="AH272" s="4">
        <v>0</v>
      </c>
      <c r="AI272" s="4">
        <v>0</v>
      </c>
      <c r="AJ272" s="4">
        <v>0</v>
      </c>
      <c r="AK272" s="4">
        <v>2</v>
      </c>
      <c r="AL272" s="4">
        <v>0</v>
      </c>
      <c r="AM272" s="4">
        <v>0</v>
      </c>
      <c r="AN272" s="4">
        <v>0</v>
      </c>
      <c r="AO272" s="4">
        <v>0</v>
      </c>
      <c r="AP272" s="4">
        <v>0</v>
      </c>
      <c r="AQ272" s="4">
        <v>0</v>
      </c>
      <c r="AR272" s="4">
        <v>2</v>
      </c>
      <c r="AS272" s="4">
        <v>50</v>
      </c>
      <c r="AT272" s="4">
        <v>0</v>
      </c>
      <c r="AU272" s="4">
        <v>2</v>
      </c>
      <c r="AV272" s="4">
        <v>0</v>
      </c>
      <c r="AW272" s="4">
        <v>0</v>
      </c>
      <c r="AX272" s="4">
        <v>0</v>
      </c>
      <c r="AY272" s="4">
        <v>0</v>
      </c>
      <c r="AZ272" s="4">
        <v>50</v>
      </c>
      <c r="BA272" s="13"/>
      <c r="BB272" s="4">
        <f t="shared" si="48"/>
        <v>106</v>
      </c>
      <c r="BC272" s="13" t="s">
        <v>457</v>
      </c>
      <c r="BD272" s="13"/>
      <c r="BE272" s="13" t="str">
        <f t="shared" si="51"/>
        <v/>
      </c>
    </row>
    <row r="273" spans="1:57" ht="60" x14ac:dyDescent="0.25">
      <c r="A273" s="4"/>
      <c r="B273" s="8" t="s">
        <v>135</v>
      </c>
      <c r="C273" s="8">
        <v>2001</v>
      </c>
      <c r="D273" s="8">
        <v>2001</v>
      </c>
      <c r="E273" s="8">
        <v>2001</v>
      </c>
      <c r="F273" s="8">
        <v>1</v>
      </c>
      <c r="G273" s="8" t="s">
        <v>136</v>
      </c>
      <c r="H273" s="8" t="s">
        <v>137</v>
      </c>
      <c r="I273" s="8" t="s">
        <v>138</v>
      </c>
      <c r="J273" s="4">
        <v>0</v>
      </c>
      <c r="K273" s="4">
        <v>0</v>
      </c>
      <c r="L273" s="4">
        <v>0</v>
      </c>
      <c r="M273" s="4">
        <v>0</v>
      </c>
      <c r="N273" s="4">
        <v>0</v>
      </c>
      <c r="O273" s="4">
        <v>0</v>
      </c>
      <c r="P273" s="4">
        <v>50</v>
      </c>
      <c r="Q273" s="4">
        <v>0</v>
      </c>
      <c r="R273" s="4">
        <v>0</v>
      </c>
      <c r="S273" s="4">
        <v>0</v>
      </c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13"/>
      <c r="AE273" s="4">
        <f t="shared" si="46"/>
        <v>50</v>
      </c>
      <c r="AF273" s="13" t="s">
        <v>457</v>
      </c>
      <c r="AG273" s="4">
        <v>0</v>
      </c>
      <c r="AH273" s="4">
        <v>0</v>
      </c>
      <c r="AI273" s="4">
        <v>0</v>
      </c>
      <c r="AJ273" s="4">
        <v>0</v>
      </c>
      <c r="AK273" s="4">
        <v>0</v>
      </c>
      <c r="AL273" s="4">
        <v>0</v>
      </c>
      <c r="AM273" s="4">
        <v>50</v>
      </c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13"/>
      <c r="BB273" s="4">
        <f t="shared" si="48"/>
        <v>50</v>
      </c>
      <c r="BC273" s="13" t="s">
        <v>457</v>
      </c>
      <c r="BD273" s="13"/>
      <c r="BE273" s="13" t="str">
        <f t="shared" si="51"/>
        <v/>
      </c>
    </row>
    <row r="274" spans="1:57" ht="75" x14ac:dyDescent="0.25">
      <c r="A274" s="4"/>
      <c r="B274" s="8" t="s">
        <v>314</v>
      </c>
      <c r="C274" s="8">
        <v>1998</v>
      </c>
      <c r="D274" s="8">
        <v>1998</v>
      </c>
      <c r="E274" s="8">
        <v>1998</v>
      </c>
      <c r="F274" s="8">
        <v>1</v>
      </c>
      <c r="G274" s="8" t="s">
        <v>61</v>
      </c>
      <c r="H274" s="8" t="s">
        <v>62</v>
      </c>
      <c r="I274" s="8" t="s">
        <v>63</v>
      </c>
      <c r="J274" s="4"/>
      <c r="K274" s="4"/>
      <c r="L274" s="4"/>
      <c r="M274" s="4"/>
      <c r="N274" s="4"/>
      <c r="O274" s="4"/>
      <c r="P274" s="4"/>
      <c r="Q274" s="4">
        <v>0</v>
      </c>
      <c r="R274" s="4">
        <v>0</v>
      </c>
      <c r="S274" s="4">
        <v>0</v>
      </c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13"/>
      <c r="AE274" s="4">
        <f t="shared" si="46"/>
        <v>0</v>
      </c>
      <c r="AF274" s="13" t="s">
        <v>456</v>
      </c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13"/>
      <c r="BB274" s="4">
        <f t="shared" si="48"/>
        <v>0</v>
      </c>
      <c r="BC274" s="13" t="s">
        <v>456</v>
      </c>
      <c r="BD274" s="13"/>
      <c r="BE274" s="13" t="str">
        <f t="shared" si="51"/>
        <v/>
      </c>
    </row>
  </sheetData>
  <mergeCells count="76">
    <mergeCell ref="A5:BE5"/>
    <mergeCell ref="A1:BE1"/>
    <mergeCell ref="A2:BE2"/>
    <mergeCell ref="A3:B3"/>
    <mergeCell ref="C3:BE3"/>
    <mergeCell ref="A4:BE4"/>
    <mergeCell ref="A7:J7"/>
    <mergeCell ref="J8:AF8"/>
    <mergeCell ref="AG8:BC8"/>
    <mergeCell ref="A8:A9"/>
    <mergeCell ref="B8:B9"/>
    <mergeCell ref="C8:C9"/>
    <mergeCell ref="D8:D9"/>
    <mergeCell ref="E8:E9"/>
    <mergeCell ref="F8:F9"/>
    <mergeCell ref="BE102:BE103"/>
    <mergeCell ref="BD8:BD9"/>
    <mergeCell ref="BE8:BE9"/>
    <mergeCell ref="A102:A103"/>
    <mergeCell ref="B102:B103"/>
    <mergeCell ref="C102:C103"/>
    <mergeCell ref="D102:D103"/>
    <mergeCell ref="E102:E103"/>
    <mergeCell ref="F102:F103"/>
    <mergeCell ref="G102:G103"/>
    <mergeCell ref="H102:H103"/>
    <mergeCell ref="G8:G9"/>
    <mergeCell ref="H8:H9"/>
    <mergeCell ref="I8:I9"/>
    <mergeCell ref="I102:I103"/>
    <mergeCell ref="A101:J101"/>
    <mergeCell ref="J102:AF102"/>
    <mergeCell ref="AG102:BC102"/>
    <mergeCell ref="BD102:BD103"/>
    <mergeCell ref="A132:J132"/>
    <mergeCell ref="J133:AF133"/>
    <mergeCell ref="AG133:BC133"/>
    <mergeCell ref="A133:A134"/>
    <mergeCell ref="B133:B134"/>
    <mergeCell ref="C133:C134"/>
    <mergeCell ref="D133:D134"/>
    <mergeCell ref="E133:E134"/>
    <mergeCell ref="F133:F134"/>
    <mergeCell ref="BE179:BE180"/>
    <mergeCell ref="BD133:BD134"/>
    <mergeCell ref="BE133:BE134"/>
    <mergeCell ref="A179:A180"/>
    <mergeCell ref="B179:B180"/>
    <mergeCell ref="C179:C180"/>
    <mergeCell ref="D179:D180"/>
    <mergeCell ref="E179:E180"/>
    <mergeCell ref="F179:F180"/>
    <mergeCell ref="G179:G180"/>
    <mergeCell ref="H179:H180"/>
    <mergeCell ref="G133:G134"/>
    <mergeCell ref="H133:H134"/>
    <mergeCell ref="I133:I134"/>
    <mergeCell ref="I179:I180"/>
    <mergeCell ref="A178:J178"/>
    <mergeCell ref="J179:AF179"/>
    <mergeCell ref="AG179:BC179"/>
    <mergeCell ref="BD179:BD180"/>
    <mergeCell ref="A250:J250"/>
    <mergeCell ref="J251:AF251"/>
    <mergeCell ref="AG251:BC251"/>
    <mergeCell ref="A251:A252"/>
    <mergeCell ref="B251:B252"/>
    <mergeCell ref="C251:C252"/>
    <mergeCell ref="D251:D252"/>
    <mergeCell ref="E251:E252"/>
    <mergeCell ref="F251:F252"/>
    <mergeCell ref="BD251:BD252"/>
    <mergeCell ref="BE251:BE252"/>
    <mergeCell ref="G251:G252"/>
    <mergeCell ref="H251:H252"/>
    <mergeCell ref="I251:I252"/>
  </mergeCells>
  <pageMargins left="0.7" right="0.7" top="0.75" bottom="0.75" header="0.3" footer="0.3"/>
  <pageSetup paperSize="9" orientation="landscape" copies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12</vt:i4>
      </vt:variant>
    </vt:vector>
  </HeadingPairs>
  <TitlesOfParts>
    <vt:vector size="12" baseType="lpstr">
      <vt:lpstr>Комплексный зачёт</vt:lpstr>
      <vt:lpstr>Разряды и звания</vt:lpstr>
      <vt:lpstr>Командные гонки(п)</vt:lpstr>
      <vt:lpstr>Командные гонки</vt:lpstr>
      <vt:lpstr>Финал(п)</vt:lpstr>
      <vt:lpstr>Финал</vt:lpstr>
      <vt:lpstr>Полуфинал(п)</vt:lpstr>
      <vt:lpstr>Полуфинал</vt:lpstr>
      <vt:lpstr>Квалификация(п)</vt:lpstr>
      <vt:lpstr>Квалификация</vt:lpstr>
      <vt:lpstr>Экипажи индивидуальных гонок</vt:lpstr>
      <vt:lpstr>Все участники соревнований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ФГСР-3</dc:creator>
  <cp:lastModifiedBy>Alexey</cp:lastModifiedBy>
  <dcterms:created xsi:type="dcterms:W3CDTF">2015-08-09T13:03:16Z</dcterms:created>
  <dcterms:modified xsi:type="dcterms:W3CDTF">2015-09-17T15:47:30Z</dcterms:modified>
</cp:coreProperties>
</file>