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195" windowHeight="10545"/>
  </bookViews>
  <sheets>
    <sheet name="Комплексный зачёт" sheetId="12" r:id="rId1"/>
    <sheet name="Разряды и звания" sheetId="11" r:id="rId2"/>
    <sheet name="Командные гонки(п)" sheetId="10" r:id="rId3"/>
    <sheet name="Командные гонки" sheetId="9" r:id="rId4"/>
    <sheet name="Индивидуальная гонка(п)" sheetId="8" r:id="rId5"/>
    <sheet name="Индивидуальная гонка" sheetId="7" r:id="rId6"/>
    <sheet name="Экипажи индивидуальных гонок" sheetId="6" r:id="rId7"/>
    <sheet name="Сводка по участникам" sheetId="5" r:id="rId8"/>
    <sheet name="Все участники соревнований" sheetId="4" r:id="rId9"/>
  </sheets>
  <definedNames>
    <definedName name="_xlnm._FilterDatabase" localSheetId="6" hidden="1">'Экипажи индивидуальных гонок'!$A$1:$M$260</definedName>
  </definedNames>
  <calcPr calcId="145621"/>
</workbook>
</file>

<file path=xl/calcChain.xml><?xml version="1.0" encoding="utf-8"?>
<calcChain xmlns="http://schemas.openxmlformats.org/spreadsheetml/2006/main">
  <c r="Z9" i="12" l="1"/>
  <c r="AB9" i="12" s="1"/>
  <c r="Z10" i="12"/>
  <c r="Z11" i="12"/>
  <c r="Z12" i="12"/>
  <c r="Z13" i="12"/>
  <c r="Z14" i="12"/>
  <c r="Z15" i="12"/>
  <c r="Z16" i="12"/>
  <c r="Z17" i="12"/>
  <c r="Z18" i="12"/>
  <c r="Z19" i="12"/>
  <c r="Z20" i="12"/>
  <c r="Z21" i="12"/>
  <c r="Z22" i="12"/>
  <c r="Z23" i="12"/>
  <c r="Z24" i="12"/>
  <c r="Z25" i="12"/>
  <c r="Z26" i="12"/>
  <c r="Z27" i="12"/>
  <c r="Y9" i="12"/>
  <c r="Y10" i="12"/>
  <c r="Y11" i="12"/>
  <c r="Y12" i="12"/>
  <c r="Y13" i="12"/>
  <c r="Y14" i="12"/>
  <c r="Y15" i="12"/>
  <c r="Y16" i="12"/>
  <c r="Y17" i="12"/>
  <c r="Y18" i="12"/>
  <c r="Y19" i="12"/>
  <c r="Y20" i="12"/>
  <c r="Y21" i="12"/>
  <c r="Y22" i="12"/>
  <c r="Y23" i="12"/>
  <c r="Y24" i="12"/>
  <c r="Y25" i="12"/>
  <c r="Y26" i="12"/>
  <c r="Y27" i="12"/>
  <c r="N9" i="12"/>
  <c r="N10" i="12"/>
  <c r="AB10" i="12" s="1"/>
  <c r="N11" i="12"/>
  <c r="AB11" i="12" s="1"/>
  <c r="N12" i="12"/>
  <c r="AB12" i="12" s="1"/>
  <c r="N13" i="12"/>
  <c r="AB13" i="12" s="1"/>
  <c r="N14" i="12"/>
  <c r="AB14" i="12" s="1"/>
  <c r="N15" i="12"/>
  <c r="AB15" i="12" s="1"/>
  <c r="N16" i="12"/>
  <c r="AB16" i="12" s="1"/>
  <c r="N17" i="12"/>
  <c r="AB17" i="12" s="1"/>
  <c r="N18" i="12"/>
  <c r="AB18" i="12" s="1"/>
  <c r="N19" i="12"/>
  <c r="AB19" i="12" s="1"/>
  <c r="N20" i="12"/>
  <c r="AB20" i="12" s="1"/>
  <c r="N21" i="12"/>
  <c r="AB21" i="12" s="1"/>
  <c r="N22" i="12"/>
  <c r="AB22" i="12" s="1"/>
  <c r="N23" i="12"/>
  <c r="AB23" i="12" s="1"/>
  <c r="N24" i="12"/>
  <c r="AB24" i="12" s="1"/>
  <c r="N25" i="12"/>
  <c r="AB25" i="12" s="1"/>
  <c r="N26" i="12"/>
  <c r="AB26" i="12" s="1"/>
  <c r="N27" i="12"/>
  <c r="AB27" i="12" s="1"/>
  <c r="M9" i="12"/>
  <c r="AA9" i="12" s="1"/>
  <c r="M10" i="12"/>
  <c r="AA10" i="12" s="1"/>
  <c r="M11" i="12"/>
  <c r="AA11" i="12" s="1"/>
  <c r="M12" i="12"/>
  <c r="AA12" i="12" s="1"/>
  <c r="M13" i="12"/>
  <c r="AA13" i="12" s="1"/>
  <c r="M14" i="12"/>
  <c r="AA14" i="12" s="1"/>
  <c r="M15" i="12"/>
  <c r="AA15" i="12" s="1"/>
  <c r="M16" i="12"/>
  <c r="AA16" i="12" s="1"/>
  <c r="M17" i="12"/>
  <c r="AA17" i="12" s="1"/>
  <c r="M18" i="12"/>
  <c r="AA18" i="12" s="1"/>
  <c r="M19" i="12"/>
  <c r="AA19" i="12" s="1"/>
  <c r="M20" i="12"/>
  <c r="AA20" i="12" s="1"/>
  <c r="M21" i="12"/>
  <c r="AA21" i="12" s="1"/>
  <c r="M22" i="12"/>
  <c r="AA22" i="12" s="1"/>
  <c r="M23" i="12"/>
  <c r="AA23" i="12" s="1"/>
  <c r="M24" i="12"/>
  <c r="AA24" i="12" s="1"/>
  <c r="M25" i="12"/>
  <c r="AA25" i="12" s="1"/>
  <c r="M26" i="12"/>
  <c r="AA26" i="12" s="1"/>
  <c r="M27" i="12"/>
  <c r="AA27" i="12" s="1"/>
  <c r="AD215" i="10"/>
  <c r="AE215" i="10" s="1"/>
  <c r="AF215" i="10" s="1"/>
  <c r="AD210" i="10"/>
  <c r="AE210" i="10" s="1"/>
  <c r="AF210" i="10" s="1"/>
  <c r="AD207" i="10"/>
  <c r="AE207" i="10" s="1"/>
  <c r="AF207" i="10" s="1"/>
  <c r="AD204" i="10"/>
  <c r="AE204" i="10" s="1"/>
  <c r="AF204" i="10" s="1"/>
  <c r="AD201" i="10"/>
  <c r="AE201" i="10" s="1"/>
  <c r="AF201" i="10" s="1"/>
  <c r="AD191" i="10"/>
  <c r="AE191" i="10" s="1"/>
  <c r="AF191" i="10" s="1"/>
  <c r="AD187" i="10"/>
  <c r="AE187" i="10" s="1"/>
  <c r="AF187" i="10" s="1"/>
  <c r="AD184" i="10"/>
  <c r="AE184" i="10" s="1"/>
  <c r="AF184" i="10" s="1"/>
  <c r="AD177" i="10"/>
  <c r="AE177" i="10" s="1"/>
  <c r="AF177" i="10" s="1"/>
  <c r="AD174" i="10"/>
  <c r="AE174" i="10" s="1"/>
  <c r="AF174" i="10" s="1"/>
  <c r="AD170" i="10"/>
  <c r="AE170" i="10" s="1"/>
  <c r="AF170" i="10" s="1"/>
  <c r="AD167" i="10"/>
  <c r="AE167" i="10" s="1"/>
  <c r="AF167" i="10" s="1"/>
  <c r="AD164" i="10"/>
  <c r="AE164" i="10" s="1"/>
  <c r="AF164" i="10" s="1"/>
  <c r="AD161" i="10"/>
  <c r="AE161" i="10" s="1"/>
  <c r="AF161" i="10" s="1"/>
  <c r="AD158" i="10"/>
  <c r="AE158" i="10" s="1"/>
  <c r="AF158" i="10" s="1"/>
  <c r="AD155" i="10"/>
  <c r="AE155" i="10" s="1"/>
  <c r="AF155" i="10" s="1"/>
  <c r="AD152" i="10"/>
  <c r="AE152" i="10" s="1"/>
  <c r="AF152" i="10" s="1"/>
  <c r="AD149" i="10"/>
  <c r="AE149" i="10" s="1"/>
  <c r="AF149" i="10" s="1"/>
  <c r="AD138" i="10"/>
  <c r="AE138" i="10" s="1"/>
  <c r="AF138" i="10" s="1"/>
  <c r="AD135" i="10"/>
  <c r="AE135" i="10" s="1"/>
  <c r="AF135" i="10" s="1"/>
  <c r="AD132" i="10"/>
  <c r="AE132" i="10" s="1"/>
  <c r="AF132" i="10" s="1"/>
  <c r="AD125" i="10"/>
  <c r="AE125" i="10" s="1"/>
  <c r="AF125" i="10" s="1"/>
  <c r="AD122" i="10"/>
  <c r="AE122" i="10" s="1"/>
  <c r="AF122" i="10" s="1"/>
  <c r="AD119" i="10"/>
  <c r="AE119" i="10" s="1"/>
  <c r="AF119" i="10" s="1"/>
  <c r="AD102" i="10"/>
  <c r="AE102" i="10" s="1"/>
  <c r="AF102" i="10" s="1"/>
  <c r="AD98" i="10"/>
  <c r="AE98" i="10" s="1"/>
  <c r="AF98" i="10" s="1"/>
  <c r="AF88" i="10"/>
  <c r="AD88" i="10"/>
  <c r="AD85" i="10"/>
  <c r="AE85" i="10" s="1"/>
  <c r="AF85" i="10" s="1"/>
  <c r="AD81" i="10"/>
  <c r="AE81" i="10" s="1"/>
  <c r="AF81" i="10" s="1"/>
  <c r="AD78" i="10"/>
  <c r="AE78" i="10" s="1"/>
  <c r="AF78" i="10" s="1"/>
  <c r="AD75" i="10"/>
  <c r="AE75" i="10" s="1"/>
  <c r="AF75" i="10" s="1"/>
  <c r="AD70" i="10"/>
  <c r="AE70" i="10" s="1"/>
  <c r="AF70" i="10" s="1"/>
  <c r="AD67" i="10"/>
  <c r="AE67" i="10" s="1"/>
  <c r="AF67" i="10" s="1"/>
  <c r="AD62" i="10"/>
  <c r="AE62" i="10" s="1"/>
  <c r="AF62" i="10" s="1"/>
  <c r="AD59" i="10"/>
  <c r="AE59" i="10" s="1"/>
  <c r="AF59" i="10" s="1"/>
  <c r="AD56" i="10"/>
  <c r="AE56" i="10" s="1"/>
  <c r="AF56" i="10" s="1"/>
  <c r="AD53" i="10"/>
  <c r="AE53" i="10" s="1"/>
  <c r="AF53" i="10" s="1"/>
  <c r="AD48" i="10"/>
  <c r="AE48" i="10" s="1"/>
  <c r="AF48" i="10" s="1"/>
  <c r="AD45" i="10"/>
  <c r="AE45" i="10" s="1"/>
  <c r="AF45" i="10" s="1"/>
  <c r="AD40" i="10"/>
  <c r="AE40" i="10" s="1"/>
  <c r="AF40" i="10" s="1"/>
  <c r="AD37" i="10"/>
  <c r="AE37" i="10" s="1"/>
  <c r="AF37" i="10" s="1"/>
  <c r="AD34" i="10"/>
  <c r="AE34" i="10" s="1"/>
  <c r="AF34" i="10" s="1"/>
  <c r="AD31" i="10"/>
  <c r="AE31" i="10" s="1"/>
  <c r="AF31" i="10" s="1"/>
  <c r="AD28" i="10"/>
  <c r="AE28" i="10" s="1"/>
  <c r="AF28" i="10" s="1"/>
  <c r="AD25" i="10"/>
  <c r="AE25" i="10" s="1"/>
  <c r="AF25" i="10" s="1"/>
  <c r="AD22" i="10"/>
  <c r="AE22" i="10" s="1"/>
  <c r="AF22" i="10" s="1"/>
  <c r="AD19" i="10"/>
  <c r="AE19" i="10" s="1"/>
  <c r="AF19" i="10" s="1"/>
  <c r="AD16" i="10"/>
  <c r="AE16" i="10" s="1"/>
  <c r="AF16" i="10" s="1"/>
  <c r="AD13" i="10"/>
  <c r="AE13" i="10" s="1"/>
  <c r="AF13" i="10" s="1"/>
  <c r="AD10" i="10"/>
  <c r="AE10" i="10" s="1"/>
  <c r="AF10" i="10" s="1"/>
  <c r="L107" i="9"/>
  <c r="L106" i="9"/>
  <c r="L105" i="9"/>
  <c r="L104" i="9"/>
  <c r="L103" i="9"/>
  <c r="L102" i="9"/>
  <c r="L101" i="9"/>
  <c r="M101" i="9" s="1"/>
  <c r="L96" i="9"/>
  <c r="L95" i="9"/>
  <c r="L94" i="9"/>
  <c r="L93" i="9"/>
  <c r="L92" i="9"/>
  <c r="L91" i="9"/>
  <c r="L90" i="9"/>
  <c r="L89" i="9"/>
  <c r="L88" i="9"/>
  <c r="L87" i="9"/>
  <c r="L86" i="9"/>
  <c r="L85" i="9"/>
  <c r="L84" i="9"/>
  <c r="L83" i="9"/>
  <c r="L82" i="9"/>
  <c r="L81" i="9"/>
  <c r="L80" i="9"/>
  <c r="L79" i="9"/>
  <c r="L78" i="9"/>
  <c r="L77" i="9"/>
  <c r="L76" i="9"/>
  <c r="L75" i="9"/>
  <c r="L74" i="9"/>
  <c r="M74" i="9" s="1"/>
  <c r="L69" i="9"/>
  <c r="L68" i="9"/>
  <c r="L67" i="9"/>
  <c r="L66" i="9"/>
  <c r="L65" i="9"/>
  <c r="L64" i="9"/>
  <c r="L63" i="9"/>
  <c r="L62" i="9"/>
  <c r="M62" i="9" s="1"/>
  <c r="L57" i="9"/>
  <c r="L56" i="9"/>
  <c r="L55" i="9"/>
  <c r="L54" i="9"/>
  <c r="L53" i="9"/>
  <c r="L52" i="9"/>
  <c r="L51" i="9"/>
  <c r="L50" i="9"/>
  <c r="L49" i="9"/>
  <c r="L48" i="9"/>
  <c r="L47" i="9"/>
  <c r="L46" i="9"/>
  <c r="L45" i="9"/>
  <c r="M45" i="9" s="1"/>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M10" i="9" s="1"/>
  <c r="AX257" i="8"/>
  <c r="AY257" i="8" s="1"/>
  <c r="AX258" i="8"/>
  <c r="AY258" i="8" s="1"/>
  <c r="AX259" i="8"/>
  <c r="AY259" i="8" s="1"/>
  <c r="AX260" i="8"/>
  <c r="AY260" i="8" s="1"/>
  <c r="AX261" i="8"/>
  <c r="AY261" i="8" s="1"/>
  <c r="AX262" i="8"/>
  <c r="AY262" i="8" s="1"/>
  <c r="AX263" i="8"/>
  <c r="AY263" i="8" s="1"/>
  <c r="AX264" i="8"/>
  <c r="AY264" i="8" s="1"/>
  <c r="AX265" i="8"/>
  <c r="AY265" i="8" s="1"/>
  <c r="AX266" i="8"/>
  <c r="AY266" i="8" s="1"/>
  <c r="AX267" i="8"/>
  <c r="AY267" i="8" s="1"/>
  <c r="AX268" i="8"/>
  <c r="AY268" i="8" s="1"/>
  <c r="AX269" i="8"/>
  <c r="AY269" i="8" s="1"/>
  <c r="AX270" i="8"/>
  <c r="AY270" i="8" s="1"/>
  <c r="AX271" i="8"/>
  <c r="AY271" i="8" s="1"/>
  <c r="AX272" i="8"/>
  <c r="AY272" i="8" s="1"/>
  <c r="AX273" i="8"/>
  <c r="AY273" i="8" s="1"/>
  <c r="AX274" i="8"/>
  <c r="AY274" i="8" s="1"/>
  <c r="AX275" i="8"/>
  <c r="AY275" i="8" s="1"/>
  <c r="AX276" i="8"/>
  <c r="AY276" i="8" s="1"/>
  <c r="AX277" i="8"/>
  <c r="AY277" i="8" s="1"/>
  <c r="AX278" i="8"/>
  <c r="AY278" i="8" s="1"/>
  <c r="AX279" i="8"/>
  <c r="AY279" i="8" s="1"/>
  <c r="AX280" i="8"/>
  <c r="AY280" i="8" s="1"/>
  <c r="AX281" i="8"/>
  <c r="AY281" i="8" s="1"/>
  <c r="AX282" i="8"/>
  <c r="AY282" i="8" s="1"/>
  <c r="AX283" i="8"/>
  <c r="AY283" i="8" s="1"/>
  <c r="AX284" i="8"/>
  <c r="AC257" i="8"/>
  <c r="AD257" i="8" s="1"/>
  <c r="AC258" i="8"/>
  <c r="AD258" i="8" s="1"/>
  <c r="AC259" i="8"/>
  <c r="AD259" i="8" s="1"/>
  <c r="AC260" i="8"/>
  <c r="AD260" i="8" s="1"/>
  <c r="AC261" i="8"/>
  <c r="AD261" i="8" s="1"/>
  <c r="AC262" i="8"/>
  <c r="AD262" i="8" s="1"/>
  <c r="AC263" i="8"/>
  <c r="AD263" i="8" s="1"/>
  <c r="AC264" i="8"/>
  <c r="AD264" i="8" s="1"/>
  <c r="AC265" i="8"/>
  <c r="AD265" i="8" s="1"/>
  <c r="AC266" i="8"/>
  <c r="AD266" i="8" s="1"/>
  <c r="AC267" i="8"/>
  <c r="AD267" i="8" s="1"/>
  <c r="AC268" i="8"/>
  <c r="AD268" i="8" s="1"/>
  <c r="AC269" i="8"/>
  <c r="AD269" i="8" s="1"/>
  <c r="AC270" i="8"/>
  <c r="AD270" i="8" s="1"/>
  <c r="AC271" i="8"/>
  <c r="AD271" i="8" s="1"/>
  <c r="AC272" i="8"/>
  <c r="AD272" i="8" s="1"/>
  <c r="AC273" i="8"/>
  <c r="AD273" i="8" s="1"/>
  <c r="AC274" i="8"/>
  <c r="AD274" i="8" s="1"/>
  <c r="AC275" i="8"/>
  <c r="AD275" i="8" s="1"/>
  <c r="AC276" i="8"/>
  <c r="AD276" i="8" s="1"/>
  <c r="AC277" i="8"/>
  <c r="AD277" i="8" s="1"/>
  <c r="AC278" i="8"/>
  <c r="AD278" i="8" s="1"/>
  <c r="AC279" i="8"/>
  <c r="AD279" i="8" s="1"/>
  <c r="AC280" i="8"/>
  <c r="AD280" i="8" s="1"/>
  <c r="AC281" i="8"/>
  <c r="AD281" i="8" s="1"/>
  <c r="AC282" i="8"/>
  <c r="AD282" i="8" s="1"/>
  <c r="AC283" i="8"/>
  <c r="AD283" i="8" s="1"/>
  <c r="AC284" i="8"/>
  <c r="AX191" i="8"/>
  <c r="AY191" i="8" s="1"/>
  <c r="AX192" i="8"/>
  <c r="AY192" i="8" s="1"/>
  <c r="AX193" i="8"/>
  <c r="AY193" i="8" s="1"/>
  <c r="AX194" i="8"/>
  <c r="AY194" i="8" s="1"/>
  <c r="AX195" i="8"/>
  <c r="AY195" i="8" s="1"/>
  <c r="AX196" i="8"/>
  <c r="AY196" i="8" s="1"/>
  <c r="AX197" i="8"/>
  <c r="AY197" i="8" s="1"/>
  <c r="AX198" i="8"/>
  <c r="AY198" i="8" s="1"/>
  <c r="AX199" i="8"/>
  <c r="AY199" i="8" s="1"/>
  <c r="AX200" i="8"/>
  <c r="AY200" i="8" s="1"/>
  <c r="AX201" i="8"/>
  <c r="AY201" i="8" s="1"/>
  <c r="AX202" i="8"/>
  <c r="AY202" i="8" s="1"/>
  <c r="AX203" i="8"/>
  <c r="AY203" i="8" s="1"/>
  <c r="AX204" i="8"/>
  <c r="AY204" i="8" s="1"/>
  <c r="AX205" i="8"/>
  <c r="AY205" i="8" s="1"/>
  <c r="AX206" i="8"/>
  <c r="AY206" i="8" s="1"/>
  <c r="AX207" i="8"/>
  <c r="AY207" i="8" s="1"/>
  <c r="AX208" i="8"/>
  <c r="AY208" i="8" s="1"/>
  <c r="AX209" i="8"/>
  <c r="AY209" i="8" s="1"/>
  <c r="AX210" i="8"/>
  <c r="AY210" i="8" s="1"/>
  <c r="AX211" i="8"/>
  <c r="AY211" i="8" s="1"/>
  <c r="AX212" i="8"/>
  <c r="AY212" i="8" s="1"/>
  <c r="AX213" i="8"/>
  <c r="AX214" i="8"/>
  <c r="AY214" i="8" s="1"/>
  <c r="AX215" i="8"/>
  <c r="AY215" i="8" s="1"/>
  <c r="AX216" i="8"/>
  <c r="AY216" i="8" s="1"/>
  <c r="AX217" i="8"/>
  <c r="AY217" i="8" s="1"/>
  <c r="AX218" i="8"/>
  <c r="AY218" i="8" s="1"/>
  <c r="AX219" i="8"/>
  <c r="AY219" i="8" s="1"/>
  <c r="AX220" i="8"/>
  <c r="AY220" i="8" s="1"/>
  <c r="AX221" i="8"/>
  <c r="AY221" i="8" s="1"/>
  <c r="AX222" i="8"/>
  <c r="AY222" i="8" s="1"/>
  <c r="AX223" i="8"/>
  <c r="AY223" i="8" s="1"/>
  <c r="AX224" i="8"/>
  <c r="AY224" i="8" s="1"/>
  <c r="AX225" i="8"/>
  <c r="AY225" i="8" s="1"/>
  <c r="AX226" i="8"/>
  <c r="AY226" i="8" s="1"/>
  <c r="AX227" i="8"/>
  <c r="AY227" i="8" s="1"/>
  <c r="AX228" i="8"/>
  <c r="AY228" i="8" s="1"/>
  <c r="AX229" i="8"/>
  <c r="AY229" i="8" s="1"/>
  <c r="AX230" i="8"/>
  <c r="AY230" i="8" s="1"/>
  <c r="AX231" i="8"/>
  <c r="AY231" i="8" s="1"/>
  <c r="AX232" i="8"/>
  <c r="AY232" i="8" s="1"/>
  <c r="AX233" i="8"/>
  <c r="AY233" i="8" s="1"/>
  <c r="AX234" i="8"/>
  <c r="AY234" i="8" s="1"/>
  <c r="AX235" i="8"/>
  <c r="AY235" i="8" s="1"/>
  <c r="AX236" i="8"/>
  <c r="AY236" i="8" s="1"/>
  <c r="AX237" i="8"/>
  <c r="AY237" i="8" s="1"/>
  <c r="AX238" i="8"/>
  <c r="AY238" i="8" s="1"/>
  <c r="AX239" i="8"/>
  <c r="AY239" i="8" s="1"/>
  <c r="AX240" i="8"/>
  <c r="AY240" i="8" s="1"/>
  <c r="AX241" i="8"/>
  <c r="AY241" i="8" s="1"/>
  <c r="AX242" i="8"/>
  <c r="AY242" i="8" s="1"/>
  <c r="AX243" i="8"/>
  <c r="AY243" i="8" s="1"/>
  <c r="AX244" i="8"/>
  <c r="AY244" i="8" s="1"/>
  <c r="AX245" i="8"/>
  <c r="AY245" i="8" s="1"/>
  <c r="AX246" i="8"/>
  <c r="AY246" i="8" s="1"/>
  <c r="AX247" i="8"/>
  <c r="AY247" i="8" s="1"/>
  <c r="AX248" i="8"/>
  <c r="AY248" i="8" s="1"/>
  <c r="AX249" i="8"/>
  <c r="AY249" i="8" s="1"/>
  <c r="AX250" i="8"/>
  <c r="AY250" i="8" s="1"/>
  <c r="AX251" i="8"/>
  <c r="AX252" i="8"/>
  <c r="AY252" i="8" s="1"/>
  <c r="AC191" i="8"/>
  <c r="AD191" i="8" s="1"/>
  <c r="AC192" i="8"/>
  <c r="AD192" i="8" s="1"/>
  <c r="AC193" i="8"/>
  <c r="AD193" i="8" s="1"/>
  <c r="AC194" i="8"/>
  <c r="AD194" i="8" s="1"/>
  <c r="AC195" i="8"/>
  <c r="AD195" i="8" s="1"/>
  <c r="AC196" i="8"/>
  <c r="AD196" i="8" s="1"/>
  <c r="AC197" i="8"/>
  <c r="AD197" i="8" s="1"/>
  <c r="AC198" i="8"/>
  <c r="AD198" i="8" s="1"/>
  <c r="AC199" i="8"/>
  <c r="AD199" i="8" s="1"/>
  <c r="AC200" i="8"/>
  <c r="AD200" i="8" s="1"/>
  <c r="AC201" i="8"/>
  <c r="AD201" i="8" s="1"/>
  <c r="AC202" i="8"/>
  <c r="AD202" i="8" s="1"/>
  <c r="AC203" i="8"/>
  <c r="AD203" i="8" s="1"/>
  <c r="AC204" i="8"/>
  <c r="AD204" i="8" s="1"/>
  <c r="AC205" i="8"/>
  <c r="AD205" i="8" s="1"/>
  <c r="AC206" i="8"/>
  <c r="AD206" i="8" s="1"/>
  <c r="AC207" i="8"/>
  <c r="AD207" i="8" s="1"/>
  <c r="AC208" i="8"/>
  <c r="AD208" i="8" s="1"/>
  <c r="AC209" i="8"/>
  <c r="AD209" i="8" s="1"/>
  <c r="AC210" i="8"/>
  <c r="AD210" i="8" s="1"/>
  <c r="AC211" i="8"/>
  <c r="AD211" i="8" s="1"/>
  <c r="AC212" i="8"/>
  <c r="AD212" i="8" s="1"/>
  <c r="AC213" i="8"/>
  <c r="AD213" i="8" s="1"/>
  <c r="AC214" i="8"/>
  <c r="AD214" i="8" s="1"/>
  <c r="AC215" i="8"/>
  <c r="AD215" i="8" s="1"/>
  <c r="AC216" i="8"/>
  <c r="AD216" i="8" s="1"/>
  <c r="AC217" i="8"/>
  <c r="AD217" i="8" s="1"/>
  <c r="AC218" i="8"/>
  <c r="AD218" i="8" s="1"/>
  <c r="AC219" i="8"/>
  <c r="AD219" i="8" s="1"/>
  <c r="AC220" i="8"/>
  <c r="AD220" i="8" s="1"/>
  <c r="AC221" i="8"/>
  <c r="AD221" i="8" s="1"/>
  <c r="AC222" i="8"/>
  <c r="AD222" i="8" s="1"/>
  <c r="AC223" i="8"/>
  <c r="AD223" i="8" s="1"/>
  <c r="AC224" i="8"/>
  <c r="AD224" i="8" s="1"/>
  <c r="AC225" i="8"/>
  <c r="AD225" i="8" s="1"/>
  <c r="AC226" i="8"/>
  <c r="AD226" i="8" s="1"/>
  <c r="AC227" i="8"/>
  <c r="AD227" i="8" s="1"/>
  <c r="AC228" i="8"/>
  <c r="AD228" i="8" s="1"/>
  <c r="AC229" i="8"/>
  <c r="AD229" i="8" s="1"/>
  <c r="AC230" i="8"/>
  <c r="AD230" i="8" s="1"/>
  <c r="AC231" i="8"/>
  <c r="AD231" i="8" s="1"/>
  <c r="AC232" i="8"/>
  <c r="AD232" i="8" s="1"/>
  <c r="AC233" i="8"/>
  <c r="AD233" i="8" s="1"/>
  <c r="AC234" i="8"/>
  <c r="AD234" i="8" s="1"/>
  <c r="AC235" i="8"/>
  <c r="AD235" i="8" s="1"/>
  <c r="AC236" i="8"/>
  <c r="AD236" i="8" s="1"/>
  <c r="AC237" i="8"/>
  <c r="AD237" i="8" s="1"/>
  <c r="AC238" i="8"/>
  <c r="AD238" i="8" s="1"/>
  <c r="AC239" i="8"/>
  <c r="AD239" i="8" s="1"/>
  <c r="AC240" i="8"/>
  <c r="AD240" i="8" s="1"/>
  <c r="AC241" i="8"/>
  <c r="AD241" i="8" s="1"/>
  <c r="AC242" i="8"/>
  <c r="AD242" i="8" s="1"/>
  <c r="AC243" i="8"/>
  <c r="AD243" i="8" s="1"/>
  <c r="AC244" i="8"/>
  <c r="AD244" i="8" s="1"/>
  <c r="AC245" i="8"/>
  <c r="AD245" i="8" s="1"/>
  <c r="AC246" i="8"/>
  <c r="AD246" i="8" s="1"/>
  <c r="AC247" i="8"/>
  <c r="AD247" i="8" s="1"/>
  <c r="AC248" i="8"/>
  <c r="AD248" i="8" s="1"/>
  <c r="AC249" i="8"/>
  <c r="AD249" i="8" s="1"/>
  <c r="AC250" i="8"/>
  <c r="AD250" i="8" s="1"/>
  <c r="AC251" i="8"/>
  <c r="AD251" i="8" s="1"/>
  <c r="AC252" i="8"/>
  <c r="AD252" i="8" s="1"/>
  <c r="AX144" i="8"/>
  <c r="AY144" i="8" s="1"/>
  <c r="AX145" i="8"/>
  <c r="AY145" i="8" s="1"/>
  <c r="AX146" i="8"/>
  <c r="AY146" i="8" s="1"/>
  <c r="AX147" i="8"/>
  <c r="AY147" i="8" s="1"/>
  <c r="AX148" i="8"/>
  <c r="AY148" i="8" s="1"/>
  <c r="AX149" i="8"/>
  <c r="AY149" i="8" s="1"/>
  <c r="AX150" i="8"/>
  <c r="AY150" i="8" s="1"/>
  <c r="AX151" i="8"/>
  <c r="AY151" i="8" s="1"/>
  <c r="AX152" i="8"/>
  <c r="AY152" i="8" s="1"/>
  <c r="AX153" i="8"/>
  <c r="AY153" i="8" s="1"/>
  <c r="AX154" i="8"/>
  <c r="AY154" i="8" s="1"/>
  <c r="AX155" i="8"/>
  <c r="AY155" i="8" s="1"/>
  <c r="AX156" i="8"/>
  <c r="AY156" i="8" s="1"/>
  <c r="AX157" i="8"/>
  <c r="AY157" i="8" s="1"/>
  <c r="AX158" i="8"/>
  <c r="AY158" i="8" s="1"/>
  <c r="AX159" i="8"/>
  <c r="AY159" i="8" s="1"/>
  <c r="AX160" i="8"/>
  <c r="AY160" i="8" s="1"/>
  <c r="AX161" i="8"/>
  <c r="AY161" i="8" s="1"/>
  <c r="AX162" i="8"/>
  <c r="AY162" i="8" s="1"/>
  <c r="AX163" i="8"/>
  <c r="AY163" i="8" s="1"/>
  <c r="AX164" i="8"/>
  <c r="AY164" i="8" s="1"/>
  <c r="AX165" i="8"/>
  <c r="AY165" i="8" s="1"/>
  <c r="AX166" i="8"/>
  <c r="AY166" i="8" s="1"/>
  <c r="AX167" i="8"/>
  <c r="AY167" i="8" s="1"/>
  <c r="AX168" i="8"/>
  <c r="AY168" i="8" s="1"/>
  <c r="AX169" i="8"/>
  <c r="AY169" i="8" s="1"/>
  <c r="AX170" i="8"/>
  <c r="AY170" i="8" s="1"/>
  <c r="AX171" i="8"/>
  <c r="AY171" i="8" s="1"/>
  <c r="AX172" i="8"/>
  <c r="AY172" i="8" s="1"/>
  <c r="AX173" i="8"/>
  <c r="AY173" i="8" s="1"/>
  <c r="AX174" i="8"/>
  <c r="AY174" i="8" s="1"/>
  <c r="AX175" i="8"/>
  <c r="AY175" i="8" s="1"/>
  <c r="AX176" i="8"/>
  <c r="AY176" i="8" s="1"/>
  <c r="AX177" i="8"/>
  <c r="AX178" i="8"/>
  <c r="AY178" i="8" s="1"/>
  <c r="AX179" i="8"/>
  <c r="AY179" i="8" s="1"/>
  <c r="AX180" i="8"/>
  <c r="AY180" i="8" s="1"/>
  <c r="AX181" i="8"/>
  <c r="AY181" i="8" s="1"/>
  <c r="AX182" i="8"/>
  <c r="AY182" i="8" s="1"/>
  <c r="AX183" i="8"/>
  <c r="AY183" i="8" s="1"/>
  <c r="AX184" i="8"/>
  <c r="AY184" i="8" s="1"/>
  <c r="AX185" i="8"/>
  <c r="AY185" i="8" s="1"/>
  <c r="AX186" i="8"/>
  <c r="AY186" i="8" s="1"/>
  <c r="AC144" i="8"/>
  <c r="AD144" i="8" s="1"/>
  <c r="AC145" i="8"/>
  <c r="AD145" i="8" s="1"/>
  <c r="AC146" i="8"/>
  <c r="AD146" i="8" s="1"/>
  <c r="AC147" i="8"/>
  <c r="AD147" i="8" s="1"/>
  <c r="AC148" i="8"/>
  <c r="AD148" i="8" s="1"/>
  <c r="AC149" i="8"/>
  <c r="AD149" i="8" s="1"/>
  <c r="AC150" i="8"/>
  <c r="AD150" i="8" s="1"/>
  <c r="AC151" i="8"/>
  <c r="AD151" i="8" s="1"/>
  <c r="AC152" i="8"/>
  <c r="AD152" i="8" s="1"/>
  <c r="AC153" i="8"/>
  <c r="AD153" i="8" s="1"/>
  <c r="AC154" i="8"/>
  <c r="AD154" i="8" s="1"/>
  <c r="AC155" i="8"/>
  <c r="AD155" i="8" s="1"/>
  <c r="AC156" i="8"/>
  <c r="AD156" i="8" s="1"/>
  <c r="AC157" i="8"/>
  <c r="AD157" i="8" s="1"/>
  <c r="AC158" i="8"/>
  <c r="AD158" i="8" s="1"/>
  <c r="AC159" i="8"/>
  <c r="AD159" i="8" s="1"/>
  <c r="AC160" i="8"/>
  <c r="AD160" i="8" s="1"/>
  <c r="AC161" i="8"/>
  <c r="AD161" i="8" s="1"/>
  <c r="AC162" i="8"/>
  <c r="AD162" i="8" s="1"/>
  <c r="AC163" i="8"/>
  <c r="AD163" i="8" s="1"/>
  <c r="AC164" i="8"/>
  <c r="AD164" i="8" s="1"/>
  <c r="AC165" i="8"/>
  <c r="AD165" i="8" s="1"/>
  <c r="AC166" i="8"/>
  <c r="AD166" i="8" s="1"/>
  <c r="AC167" i="8"/>
  <c r="AD167" i="8" s="1"/>
  <c r="AC168" i="8"/>
  <c r="AD168" i="8" s="1"/>
  <c r="AC169" i="8"/>
  <c r="AD169" i="8" s="1"/>
  <c r="AC170" i="8"/>
  <c r="AD170" i="8" s="1"/>
  <c r="AC171" i="8"/>
  <c r="AD171" i="8" s="1"/>
  <c r="AC172" i="8"/>
  <c r="AD172" i="8" s="1"/>
  <c r="AC173" i="8"/>
  <c r="AD173" i="8" s="1"/>
  <c r="AC174" i="8"/>
  <c r="AD174" i="8" s="1"/>
  <c r="AC175" i="8"/>
  <c r="AD175" i="8" s="1"/>
  <c r="AC176" i="8"/>
  <c r="AD176" i="8" s="1"/>
  <c r="AC177" i="8"/>
  <c r="AD177" i="8" s="1"/>
  <c r="AC178" i="8"/>
  <c r="AD178" i="8" s="1"/>
  <c r="AC179" i="8"/>
  <c r="AD179" i="8" s="1"/>
  <c r="AC180" i="8"/>
  <c r="AD180" i="8" s="1"/>
  <c r="AC181" i="8"/>
  <c r="AD181" i="8" s="1"/>
  <c r="AC182" i="8"/>
  <c r="AD182" i="8" s="1"/>
  <c r="AC183" i="8"/>
  <c r="AD183" i="8" s="1"/>
  <c r="AC184" i="8"/>
  <c r="AD184" i="8" s="1"/>
  <c r="AC185" i="8"/>
  <c r="AD185" i="8" s="1"/>
  <c r="AC186" i="8"/>
  <c r="AD186" i="8" s="1"/>
  <c r="AX109" i="8"/>
  <c r="AY109" i="8" s="1"/>
  <c r="AX110" i="8"/>
  <c r="AY110" i="8" s="1"/>
  <c r="AX111" i="8"/>
  <c r="AY111" i="8" s="1"/>
  <c r="AX112" i="8"/>
  <c r="AY112" i="8" s="1"/>
  <c r="AX113" i="8"/>
  <c r="AY113" i="8" s="1"/>
  <c r="AX114" i="8"/>
  <c r="AY114" i="8" s="1"/>
  <c r="AX115" i="8"/>
  <c r="AY115" i="8" s="1"/>
  <c r="AX116" i="8"/>
  <c r="AY116" i="8" s="1"/>
  <c r="AX117" i="8"/>
  <c r="AY117" i="8" s="1"/>
  <c r="AX118" i="8"/>
  <c r="AY118" i="8" s="1"/>
  <c r="AX119" i="8"/>
  <c r="AY119" i="8" s="1"/>
  <c r="AX120" i="8"/>
  <c r="AY120" i="8" s="1"/>
  <c r="AX121" i="8"/>
  <c r="AY121" i="8" s="1"/>
  <c r="AX122" i="8"/>
  <c r="AY122" i="8" s="1"/>
  <c r="AX123" i="8"/>
  <c r="AY123" i="8" s="1"/>
  <c r="AX124" i="8"/>
  <c r="AY124" i="8" s="1"/>
  <c r="AX125" i="8"/>
  <c r="AY125" i="8" s="1"/>
  <c r="AX126" i="8"/>
  <c r="AY126" i="8" s="1"/>
  <c r="AX127" i="8"/>
  <c r="AY127" i="8" s="1"/>
  <c r="AX128" i="8"/>
  <c r="AY128" i="8" s="1"/>
  <c r="AX129" i="8"/>
  <c r="AY129" i="8" s="1"/>
  <c r="AX130" i="8"/>
  <c r="AY130" i="8" s="1"/>
  <c r="AX131" i="8"/>
  <c r="AY131" i="8" s="1"/>
  <c r="AX132" i="8"/>
  <c r="AY132" i="8" s="1"/>
  <c r="AX133" i="8"/>
  <c r="AY133" i="8" s="1"/>
  <c r="AX134" i="8"/>
  <c r="AY134" i="8" s="1"/>
  <c r="AX135" i="8"/>
  <c r="AY135" i="8" s="1"/>
  <c r="AX136" i="8"/>
  <c r="AY136" i="8" s="1"/>
  <c r="AX137" i="8"/>
  <c r="AY137" i="8" s="1"/>
  <c r="AX138" i="8"/>
  <c r="AY138" i="8" s="1"/>
  <c r="AX139" i="8"/>
  <c r="AY139" i="8" s="1"/>
  <c r="AC109" i="8"/>
  <c r="AC110" i="8"/>
  <c r="AD110" i="8" s="1"/>
  <c r="AC111" i="8"/>
  <c r="AD111" i="8" s="1"/>
  <c r="AC112" i="8"/>
  <c r="AD112" i="8" s="1"/>
  <c r="AC113" i="8"/>
  <c r="AD113" i="8" s="1"/>
  <c r="AC114" i="8"/>
  <c r="AD114" i="8" s="1"/>
  <c r="AC115" i="8"/>
  <c r="AD115" i="8" s="1"/>
  <c r="AC116" i="8"/>
  <c r="AD116" i="8" s="1"/>
  <c r="AC117" i="8"/>
  <c r="AD117" i="8" s="1"/>
  <c r="AC118" i="8"/>
  <c r="AD118" i="8" s="1"/>
  <c r="AC119" i="8"/>
  <c r="AD119" i="8" s="1"/>
  <c r="AC120" i="8"/>
  <c r="AD120" i="8" s="1"/>
  <c r="AC121" i="8"/>
  <c r="AD121" i="8" s="1"/>
  <c r="AC122" i="8"/>
  <c r="AD122" i="8" s="1"/>
  <c r="AC123" i="8"/>
  <c r="AD123" i="8" s="1"/>
  <c r="AC124" i="8"/>
  <c r="AD124" i="8" s="1"/>
  <c r="AC125" i="8"/>
  <c r="AD125" i="8" s="1"/>
  <c r="AC126" i="8"/>
  <c r="AD126" i="8" s="1"/>
  <c r="AC127" i="8"/>
  <c r="AD127" i="8" s="1"/>
  <c r="AC128" i="8"/>
  <c r="AD128" i="8" s="1"/>
  <c r="AC129" i="8"/>
  <c r="AD129" i="8" s="1"/>
  <c r="AC130" i="8"/>
  <c r="AD130" i="8" s="1"/>
  <c r="AC131" i="8"/>
  <c r="AD131" i="8" s="1"/>
  <c r="AC132" i="8"/>
  <c r="AD132" i="8" s="1"/>
  <c r="AC133" i="8"/>
  <c r="AD133" i="8" s="1"/>
  <c r="AC134" i="8"/>
  <c r="AD134" i="8" s="1"/>
  <c r="AC135" i="8"/>
  <c r="AD135" i="8" s="1"/>
  <c r="AC136" i="8"/>
  <c r="AD136" i="8" s="1"/>
  <c r="AC137" i="8"/>
  <c r="AD137" i="8" s="1"/>
  <c r="AC138" i="8"/>
  <c r="AC139" i="8"/>
  <c r="AD139" i="8" s="1"/>
  <c r="AX10" i="8"/>
  <c r="AY10" i="8" s="1"/>
  <c r="AX11" i="8"/>
  <c r="AY11" i="8" s="1"/>
  <c r="AX12" i="8"/>
  <c r="AY12" i="8" s="1"/>
  <c r="AX13" i="8"/>
  <c r="AY13" i="8" s="1"/>
  <c r="AX14" i="8"/>
  <c r="AY14" i="8" s="1"/>
  <c r="AX15" i="8"/>
  <c r="AY15" i="8" s="1"/>
  <c r="AX16" i="8"/>
  <c r="AY16" i="8" s="1"/>
  <c r="AX17" i="8"/>
  <c r="AY17" i="8" s="1"/>
  <c r="AX18" i="8"/>
  <c r="AY18" i="8" s="1"/>
  <c r="AX19" i="8"/>
  <c r="AY19" i="8" s="1"/>
  <c r="AX20" i="8"/>
  <c r="AY20" i="8" s="1"/>
  <c r="AX21" i="8"/>
  <c r="AY21" i="8" s="1"/>
  <c r="AX22" i="8"/>
  <c r="AY22" i="8" s="1"/>
  <c r="AX23" i="8"/>
  <c r="AY23" i="8" s="1"/>
  <c r="AX24" i="8"/>
  <c r="AY24" i="8" s="1"/>
  <c r="AX25" i="8"/>
  <c r="AY25" i="8" s="1"/>
  <c r="AX26" i="8"/>
  <c r="AY26" i="8" s="1"/>
  <c r="AX27" i="8"/>
  <c r="AY27" i="8" s="1"/>
  <c r="AX28" i="8"/>
  <c r="AY28" i="8" s="1"/>
  <c r="AX29" i="8"/>
  <c r="AY29" i="8" s="1"/>
  <c r="AX30" i="8"/>
  <c r="AY30" i="8" s="1"/>
  <c r="AX31" i="8"/>
  <c r="AY31" i="8" s="1"/>
  <c r="AX32" i="8"/>
  <c r="AY32" i="8" s="1"/>
  <c r="AX33" i="8"/>
  <c r="AY33" i="8" s="1"/>
  <c r="AX34" i="8"/>
  <c r="AY34" i="8" s="1"/>
  <c r="AX35" i="8"/>
  <c r="AY35" i="8" s="1"/>
  <c r="AX36" i="8"/>
  <c r="AY36" i="8" s="1"/>
  <c r="AX37" i="8"/>
  <c r="AY37" i="8" s="1"/>
  <c r="AX38" i="8"/>
  <c r="AY38" i="8" s="1"/>
  <c r="AX39" i="8"/>
  <c r="AY39" i="8" s="1"/>
  <c r="AX40" i="8"/>
  <c r="AY40" i="8" s="1"/>
  <c r="AX41" i="8"/>
  <c r="AY41" i="8" s="1"/>
  <c r="AX42" i="8"/>
  <c r="AY42" i="8" s="1"/>
  <c r="AX43" i="8"/>
  <c r="AY43" i="8" s="1"/>
  <c r="AX44" i="8"/>
  <c r="AY44" i="8" s="1"/>
  <c r="AX45" i="8"/>
  <c r="AY45" i="8" s="1"/>
  <c r="AX46" i="8"/>
  <c r="AY46" i="8" s="1"/>
  <c r="AX47" i="8"/>
  <c r="AY47" i="8" s="1"/>
  <c r="AX48" i="8"/>
  <c r="AY48" i="8" s="1"/>
  <c r="AX49" i="8"/>
  <c r="AY49" i="8" s="1"/>
  <c r="AX50" i="8"/>
  <c r="AY50" i="8" s="1"/>
  <c r="AX51" i="8"/>
  <c r="AY51" i="8" s="1"/>
  <c r="AX52" i="8"/>
  <c r="AY52" i="8" s="1"/>
  <c r="AX53" i="8"/>
  <c r="AY53" i="8" s="1"/>
  <c r="AX54" i="8"/>
  <c r="AY54" i="8" s="1"/>
  <c r="AX55" i="8"/>
  <c r="AY55" i="8" s="1"/>
  <c r="AX56" i="8"/>
  <c r="AY56" i="8" s="1"/>
  <c r="AX57" i="8"/>
  <c r="AY57" i="8" s="1"/>
  <c r="AX58" i="8"/>
  <c r="AY58" i="8" s="1"/>
  <c r="AX59" i="8"/>
  <c r="AY59" i="8" s="1"/>
  <c r="AX60" i="8"/>
  <c r="AY60" i="8" s="1"/>
  <c r="AX61" i="8"/>
  <c r="AY61" i="8" s="1"/>
  <c r="AX62" i="8"/>
  <c r="AY62" i="8" s="1"/>
  <c r="AX63" i="8"/>
  <c r="AY63" i="8" s="1"/>
  <c r="AX64" i="8"/>
  <c r="AY64" i="8" s="1"/>
  <c r="AX65" i="8"/>
  <c r="AY65" i="8" s="1"/>
  <c r="AX66" i="8"/>
  <c r="AY66" i="8" s="1"/>
  <c r="AX67" i="8"/>
  <c r="AY67" i="8" s="1"/>
  <c r="AX68" i="8"/>
  <c r="AY68" i="8" s="1"/>
  <c r="AX69" i="8"/>
  <c r="AY69" i="8" s="1"/>
  <c r="AX70" i="8"/>
  <c r="AY70" i="8" s="1"/>
  <c r="AX71" i="8"/>
  <c r="AY71" i="8" s="1"/>
  <c r="AX72" i="8"/>
  <c r="AY72" i="8" s="1"/>
  <c r="AX73" i="8"/>
  <c r="AY73" i="8" s="1"/>
  <c r="AX74" i="8"/>
  <c r="AY74" i="8" s="1"/>
  <c r="AX75" i="8"/>
  <c r="AY75" i="8" s="1"/>
  <c r="AX76" i="8"/>
  <c r="AY76" i="8" s="1"/>
  <c r="AX77" i="8"/>
  <c r="AY77" i="8" s="1"/>
  <c r="AX78" i="8"/>
  <c r="AY78" i="8" s="1"/>
  <c r="AX79" i="8"/>
  <c r="AY79" i="8" s="1"/>
  <c r="AX80" i="8"/>
  <c r="AY80" i="8" s="1"/>
  <c r="AX81" i="8"/>
  <c r="AY81" i="8" s="1"/>
  <c r="AX82" i="8"/>
  <c r="AX83" i="8"/>
  <c r="AY83" i="8" s="1"/>
  <c r="AX84" i="8"/>
  <c r="AY84" i="8" s="1"/>
  <c r="AX85" i="8"/>
  <c r="AY85" i="8" s="1"/>
  <c r="AX86" i="8"/>
  <c r="AY86" i="8" s="1"/>
  <c r="AX87" i="8"/>
  <c r="AY87" i="8" s="1"/>
  <c r="AX88" i="8"/>
  <c r="AY88" i="8" s="1"/>
  <c r="AX89" i="8"/>
  <c r="AY89" i="8" s="1"/>
  <c r="AX90" i="8"/>
  <c r="AY90" i="8" s="1"/>
  <c r="AX91" i="8"/>
  <c r="AY91" i="8" s="1"/>
  <c r="AX92" i="8"/>
  <c r="AY92" i="8" s="1"/>
  <c r="AX93" i="8"/>
  <c r="AY93" i="8" s="1"/>
  <c r="AX94" i="8"/>
  <c r="AY94" i="8" s="1"/>
  <c r="AX95" i="8"/>
  <c r="AY95" i="8" s="1"/>
  <c r="AX96" i="8"/>
  <c r="AY96" i="8" s="1"/>
  <c r="AX97" i="8"/>
  <c r="AY97" i="8" s="1"/>
  <c r="AX98" i="8"/>
  <c r="AY98" i="8" s="1"/>
  <c r="AX99" i="8"/>
  <c r="AY99" i="8" s="1"/>
  <c r="AX100" i="8"/>
  <c r="AY100" i="8" s="1"/>
  <c r="AX101" i="8"/>
  <c r="AY101" i="8" s="1"/>
  <c r="AX102" i="8"/>
  <c r="AY102" i="8" s="1"/>
  <c r="AX103" i="8"/>
  <c r="AY103" i="8" s="1"/>
  <c r="AX104" i="8"/>
  <c r="AY104" i="8" s="1"/>
  <c r="AC10" i="8"/>
  <c r="AD10" i="8" s="1"/>
  <c r="AC11" i="8"/>
  <c r="AD11" i="8" s="1"/>
  <c r="AC12" i="8"/>
  <c r="AD12" i="8" s="1"/>
  <c r="AC13" i="8"/>
  <c r="AD13" i="8" s="1"/>
  <c r="AC14" i="8"/>
  <c r="AD14" i="8" s="1"/>
  <c r="AC15" i="8"/>
  <c r="AD15" i="8" s="1"/>
  <c r="AC16" i="8"/>
  <c r="AD16" i="8" s="1"/>
  <c r="AC17" i="8"/>
  <c r="AD17" i="8" s="1"/>
  <c r="AC18" i="8"/>
  <c r="AD18" i="8" s="1"/>
  <c r="AC19" i="8"/>
  <c r="AD19" i="8" s="1"/>
  <c r="AC20" i="8"/>
  <c r="AD20" i="8" s="1"/>
  <c r="AC21" i="8"/>
  <c r="AD21" i="8" s="1"/>
  <c r="AC22" i="8"/>
  <c r="AD22" i="8" s="1"/>
  <c r="AC23" i="8"/>
  <c r="AD23" i="8" s="1"/>
  <c r="AC24" i="8"/>
  <c r="AD24" i="8" s="1"/>
  <c r="AC25" i="8"/>
  <c r="AD25" i="8" s="1"/>
  <c r="AC26" i="8"/>
  <c r="AD26" i="8" s="1"/>
  <c r="AC27" i="8"/>
  <c r="AD27" i="8" s="1"/>
  <c r="AC28" i="8"/>
  <c r="AD28" i="8" s="1"/>
  <c r="AC29" i="8"/>
  <c r="AD29" i="8" s="1"/>
  <c r="AC30" i="8"/>
  <c r="AD30" i="8" s="1"/>
  <c r="AC31" i="8"/>
  <c r="AD31" i="8" s="1"/>
  <c r="AC32" i="8"/>
  <c r="AD32" i="8" s="1"/>
  <c r="AC33" i="8"/>
  <c r="AD33" i="8" s="1"/>
  <c r="AC34" i="8"/>
  <c r="AD34" i="8" s="1"/>
  <c r="AC35" i="8"/>
  <c r="AD35" i="8" s="1"/>
  <c r="AC36" i="8"/>
  <c r="AD36" i="8" s="1"/>
  <c r="AC37" i="8"/>
  <c r="AD37" i="8" s="1"/>
  <c r="AC38" i="8"/>
  <c r="AD38" i="8" s="1"/>
  <c r="AC39" i="8"/>
  <c r="AD39" i="8" s="1"/>
  <c r="AC40" i="8"/>
  <c r="AD40" i="8" s="1"/>
  <c r="AC41" i="8"/>
  <c r="AD41" i="8" s="1"/>
  <c r="AC42" i="8"/>
  <c r="AC43" i="8"/>
  <c r="AD43" i="8" s="1"/>
  <c r="AC44" i="8"/>
  <c r="AD44" i="8" s="1"/>
  <c r="AC45" i="8"/>
  <c r="AD45" i="8" s="1"/>
  <c r="AC46" i="8"/>
  <c r="AD46" i="8" s="1"/>
  <c r="AC47" i="8"/>
  <c r="AD47" i="8" s="1"/>
  <c r="AC48" i="8"/>
  <c r="AD48" i="8" s="1"/>
  <c r="AC49" i="8"/>
  <c r="AD49" i="8" s="1"/>
  <c r="AC50" i="8"/>
  <c r="AD50" i="8" s="1"/>
  <c r="AC51" i="8"/>
  <c r="AD51" i="8" s="1"/>
  <c r="AC52" i="8"/>
  <c r="AD52" i="8" s="1"/>
  <c r="AC53" i="8"/>
  <c r="AD53" i="8" s="1"/>
  <c r="AC54" i="8"/>
  <c r="AD54" i="8" s="1"/>
  <c r="AC55" i="8"/>
  <c r="AD55" i="8" s="1"/>
  <c r="AC56" i="8"/>
  <c r="AD56" i="8" s="1"/>
  <c r="AC57" i="8"/>
  <c r="AD57" i="8" s="1"/>
  <c r="AC58" i="8"/>
  <c r="AD58" i="8" s="1"/>
  <c r="AC59" i="8"/>
  <c r="AD59" i="8" s="1"/>
  <c r="AC60" i="8"/>
  <c r="AD60" i="8" s="1"/>
  <c r="AC61" i="8"/>
  <c r="AD61" i="8" s="1"/>
  <c r="AC62" i="8"/>
  <c r="AD62" i="8" s="1"/>
  <c r="AC63" i="8"/>
  <c r="AD63" i="8" s="1"/>
  <c r="AC64" i="8"/>
  <c r="AD64" i="8" s="1"/>
  <c r="AC65" i="8"/>
  <c r="AD65" i="8" s="1"/>
  <c r="AC66" i="8"/>
  <c r="AD66" i="8" s="1"/>
  <c r="AC67" i="8"/>
  <c r="AD67" i="8" s="1"/>
  <c r="AC68" i="8"/>
  <c r="AD68" i="8" s="1"/>
  <c r="AC69" i="8"/>
  <c r="AD69" i="8" s="1"/>
  <c r="AC70" i="8"/>
  <c r="AD70" i="8" s="1"/>
  <c r="AC71" i="8"/>
  <c r="AD71" i="8" s="1"/>
  <c r="AC72" i="8"/>
  <c r="AD72" i="8" s="1"/>
  <c r="AC73" i="8"/>
  <c r="AD73" i="8" s="1"/>
  <c r="AC74" i="8"/>
  <c r="AD74" i="8" s="1"/>
  <c r="AC75" i="8"/>
  <c r="AD75" i="8" s="1"/>
  <c r="AC76" i="8"/>
  <c r="AD76" i="8" s="1"/>
  <c r="AC77" i="8"/>
  <c r="AD77" i="8" s="1"/>
  <c r="AC78" i="8"/>
  <c r="AD78" i="8" s="1"/>
  <c r="AC79" i="8"/>
  <c r="AD79" i="8" s="1"/>
  <c r="AC80" i="8"/>
  <c r="AD80" i="8" s="1"/>
  <c r="AC81" i="8"/>
  <c r="AD81" i="8" s="1"/>
  <c r="AC82" i="8"/>
  <c r="AD82" i="8" s="1"/>
  <c r="AC83" i="8"/>
  <c r="AD83" i="8" s="1"/>
  <c r="AC84" i="8"/>
  <c r="AD84" i="8" s="1"/>
  <c r="AC85" i="8"/>
  <c r="AD85" i="8" s="1"/>
  <c r="AC86" i="8"/>
  <c r="AD86" i="8" s="1"/>
  <c r="AC87" i="8"/>
  <c r="AD87" i="8" s="1"/>
  <c r="AC88" i="8"/>
  <c r="AD88" i="8" s="1"/>
  <c r="AC89" i="8"/>
  <c r="AD89" i="8" s="1"/>
  <c r="AC90" i="8"/>
  <c r="AD90" i="8" s="1"/>
  <c r="AC91" i="8"/>
  <c r="AD91" i="8" s="1"/>
  <c r="AC92" i="8"/>
  <c r="AD92" i="8" s="1"/>
  <c r="AC93" i="8"/>
  <c r="AD93" i="8" s="1"/>
  <c r="AC94" i="8"/>
  <c r="AD94" i="8" s="1"/>
  <c r="AC95" i="8"/>
  <c r="AD95" i="8" s="1"/>
  <c r="AC96" i="8"/>
  <c r="AD96" i="8" s="1"/>
  <c r="AC97" i="8"/>
  <c r="AD97" i="8" s="1"/>
  <c r="AC98" i="8"/>
  <c r="AD98" i="8" s="1"/>
  <c r="AC99" i="8"/>
  <c r="AD99" i="8" s="1"/>
  <c r="AC100" i="8"/>
  <c r="AD100" i="8" s="1"/>
  <c r="AC101" i="8"/>
  <c r="AD101" i="8" s="1"/>
  <c r="AC102" i="8"/>
  <c r="AD102" i="8" s="1"/>
  <c r="AC103" i="8"/>
  <c r="AD103" i="8" s="1"/>
  <c r="AC104" i="8"/>
  <c r="AD104" i="8" s="1"/>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L257" i="7"/>
  <c r="P257" i="7" s="1"/>
  <c r="L258" i="7"/>
  <c r="P258" i="7" s="1"/>
  <c r="L259" i="7"/>
  <c r="P259" i="7" s="1"/>
  <c r="L260" i="7"/>
  <c r="P260" i="7" s="1"/>
  <c r="L261" i="7"/>
  <c r="P261" i="7" s="1"/>
  <c r="L262" i="7"/>
  <c r="P262" i="7" s="1"/>
  <c r="L263" i="7"/>
  <c r="P263" i="7" s="1"/>
  <c r="L264" i="7"/>
  <c r="P264" i="7" s="1"/>
  <c r="L265" i="7"/>
  <c r="P265" i="7" s="1"/>
  <c r="L266" i="7"/>
  <c r="P266" i="7" s="1"/>
  <c r="L267" i="7"/>
  <c r="P267" i="7" s="1"/>
  <c r="L268" i="7"/>
  <c r="P268" i="7" s="1"/>
  <c r="L269" i="7"/>
  <c r="P269" i="7" s="1"/>
  <c r="L270" i="7"/>
  <c r="P270" i="7" s="1"/>
  <c r="L271" i="7"/>
  <c r="P271" i="7" s="1"/>
  <c r="L272" i="7"/>
  <c r="P272" i="7" s="1"/>
  <c r="L273" i="7"/>
  <c r="P273" i="7" s="1"/>
  <c r="L274" i="7"/>
  <c r="P274" i="7" s="1"/>
  <c r="L275" i="7"/>
  <c r="P275" i="7" s="1"/>
  <c r="L276" i="7"/>
  <c r="P276" i="7" s="1"/>
  <c r="L277" i="7"/>
  <c r="P277" i="7" s="1"/>
  <c r="L278" i="7"/>
  <c r="P278" i="7" s="1"/>
  <c r="L279" i="7"/>
  <c r="P279" i="7" s="1"/>
  <c r="L280" i="7"/>
  <c r="P280" i="7" s="1"/>
  <c r="L281" i="7"/>
  <c r="P281" i="7" s="1"/>
  <c r="L282" i="7"/>
  <c r="P282" i="7" s="1"/>
  <c r="L283" i="7"/>
  <c r="P283" i="7" s="1"/>
  <c r="O191" i="7"/>
  <c r="O192" i="7"/>
  <c r="O193" i="7"/>
  <c r="O194" i="7"/>
  <c r="O195" i="7"/>
  <c r="O196" i="7"/>
  <c r="O197" i="7"/>
  <c r="O198" i="7"/>
  <c r="O199" i="7"/>
  <c r="O200" i="7"/>
  <c r="O201" i="7"/>
  <c r="O202" i="7"/>
  <c r="O203" i="7"/>
  <c r="O204" i="7"/>
  <c r="O205" i="7"/>
  <c r="O206" i="7"/>
  <c r="O207" i="7"/>
  <c r="O208" i="7"/>
  <c r="O209" i="7"/>
  <c r="O210" i="7"/>
  <c r="O211" i="7"/>
  <c r="O212"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2" i="7"/>
  <c r="L191" i="7"/>
  <c r="P191" i="7" s="1"/>
  <c r="L192" i="7"/>
  <c r="P192" i="7" s="1"/>
  <c r="L193" i="7"/>
  <c r="P193" i="7" s="1"/>
  <c r="L194" i="7"/>
  <c r="P194" i="7" s="1"/>
  <c r="L195" i="7"/>
  <c r="P195" i="7" s="1"/>
  <c r="L196" i="7"/>
  <c r="P196" i="7" s="1"/>
  <c r="L197" i="7"/>
  <c r="P197" i="7" s="1"/>
  <c r="L198" i="7"/>
  <c r="P198" i="7" s="1"/>
  <c r="L199" i="7"/>
  <c r="P199" i="7" s="1"/>
  <c r="L200" i="7"/>
  <c r="P200" i="7" s="1"/>
  <c r="L201" i="7"/>
  <c r="P201" i="7" s="1"/>
  <c r="L202" i="7"/>
  <c r="P202" i="7" s="1"/>
  <c r="L203" i="7"/>
  <c r="P203" i="7" s="1"/>
  <c r="L204" i="7"/>
  <c r="P204" i="7" s="1"/>
  <c r="L205" i="7"/>
  <c r="P205" i="7" s="1"/>
  <c r="L206" i="7"/>
  <c r="P206" i="7" s="1"/>
  <c r="L207" i="7"/>
  <c r="P207" i="7" s="1"/>
  <c r="L208" i="7"/>
  <c r="P208" i="7" s="1"/>
  <c r="L209" i="7"/>
  <c r="P209" i="7" s="1"/>
  <c r="L210" i="7"/>
  <c r="P210" i="7" s="1"/>
  <c r="L211" i="7"/>
  <c r="P211" i="7" s="1"/>
  <c r="L212" i="7"/>
  <c r="P212" i="7" s="1"/>
  <c r="L213" i="7"/>
  <c r="P213" i="7" s="1"/>
  <c r="L214" i="7"/>
  <c r="P214" i="7" s="1"/>
  <c r="L215" i="7"/>
  <c r="P215" i="7" s="1"/>
  <c r="L216" i="7"/>
  <c r="P216" i="7" s="1"/>
  <c r="L217" i="7"/>
  <c r="P217" i="7" s="1"/>
  <c r="L218" i="7"/>
  <c r="P218" i="7" s="1"/>
  <c r="L219" i="7"/>
  <c r="P219" i="7" s="1"/>
  <c r="L220" i="7"/>
  <c r="P220" i="7" s="1"/>
  <c r="L221" i="7"/>
  <c r="P221" i="7" s="1"/>
  <c r="L222" i="7"/>
  <c r="P222" i="7" s="1"/>
  <c r="L223" i="7"/>
  <c r="P223" i="7" s="1"/>
  <c r="L224" i="7"/>
  <c r="P224" i="7" s="1"/>
  <c r="L225" i="7"/>
  <c r="P225" i="7" s="1"/>
  <c r="L226" i="7"/>
  <c r="P226" i="7" s="1"/>
  <c r="L227" i="7"/>
  <c r="P227" i="7" s="1"/>
  <c r="L228" i="7"/>
  <c r="P228" i="7" s="1"/>
  <c r="L229" i="7"/>
  <c r="P229" i="7" s="1"/>
  <c r="L230" i="7"/>
  <c r="P230" i="7" s="1"/>
  <c r="L231" i="7"/>
  <c r="P231" i="7" s="1"/>
  <c r="L232" i="7"/>
  <c r="P232" i="7" s="1"/>
  <c r="L233" i="7"/>
  <c r="P233" i="7" s="1"/>
  <c r="L234" i="7"/>
  <c r="P234" i="7" s="1"/>
  <c r="L235" i="7"/>
  <c r="P235" i="7" s="1"/>
  <c r="L236" i="7"/>
  <c r="P236" i="7" s="1"/>
  <c r="L237" i="7"/>
  <c r="P237" i="7" s="1"/>
  <c r="L238" i="7"/>
  <c r="P238" i="7" s="1"/>
  <c r="L239" i="7"/>
  <c r="P239" i="7" s="1"/>
  <c r="L240" i="7"/>
  <c r="P240" i="7" s="1"/>
  <c r="L241" i="7"/>
  <c r="P241" i="7" s="1"/>
  <c r="L242" i="7"/>
  <c r="P242" i="7" s="1"/>
  <c r="L243" i="7"/>
  <c r="P243" i="7" s="1"/>
  <c r="L244" i="7"/>
  <c r="P244" i="7" s="1"/>
  <c r="L245" i="7"/>
  <c r="P245" i="7" s="1"/>
  <c r="L246" i="7"/>
  <c r="P246" i="7" s="1"/>
  <c r="L247" i="7"/>
  <c r="P247" i="7" s="1"/>
  <c r="L248" i="7"/>
  <c r="P248" i="7" s="1"/>
  <c r="L249" i="7"/>
  <c r="P249" i="7" s="1"/>
  <c r="L250" i="7"/>
  <c r="P250" i="7" s="1"/>
  <c r="L251" i="7"/>
  <c r="P251" i="7" s="1"/>
  <c r="L252" i="7"/>
  <c r="P252" i="7" s="1"/>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8" i="7"/>
  <c r="O179" i="7"/>
  <c r="O180" i="7"/>
  <c r="O181" i="7"/>
  <c r="O182" i="7"/>
  <c r="O183" i="7"/>
  <c r="O184" i="7"/>
  <c r="O185" i="7"/>
  <c r="O186" i="7"/>
  <c r="L144" i="7"/>
  <c r="P144" i="7" s="1"/>
  <c r="L145" i="7"/>
  <c r="P145" i="7" s="1"/>
  <c r="L146" i="7"/>
  <c r="P146" i="7" s="1"/>
  <c r="L147" i="7"/>
  <c r="P147" i="7" s="1"/>
  <c r="L148" i="7"/>
  <c r="P148" i="7" s="1"/>
  <c r="L149" i="7"/>
  <c r="P149" i="7" s="1"/>
  <c r="L150" i="7"/>
  <c r="P150" i="7" s="1"/>
  <c r="L151" i="7"/>
  <c r="P151" i="7" s="1"/>
  <c r="L152" i="7"/>
  <c r="P152" i="7" s="1"/>
  <c r="L153" i="7"/>
  <c r="P153" i="7" s="1"/>
  <c r="L154" i="7"/>
  <c r="P154" i="7" s="1"/>
  <c r="L155" i="7"/>
  <c r="P155" i="7" s="1"/>
  <c r="L156" i="7"/>
  <c r="P156" i="7" s="1"/>
  <c r="L157" i="7"/>
  <c r="P157" i="7" s="1"/>
  <c r="L158" i="7"/>
  <c r="P158" i="7" s="1"/>
  <c r="L159" i="7"/>
  <c r="P159" i="7" s="1"/>
  <c r="L160" i="7"/>
  <c r="P160" i="7" s="1"/>
  <c r="L161" i="7"/>
  <c r="P161" i="7" s="1"/>
  <c r="L162" i="7"/>
  <c r="P162" i="7" s="1"/>
  <c r="L163" i="7"/>
  <c r="P163" i="7" s="1"/>
  <c r="L164" i="7"/>
  <c r="P164" i="7" s="1"/>
  <c r="L165" i="7"/>
  <c r="P165" i="7" s="1"/>
  <c r="L166" i="7"/>
  <c r="P166" i="7" s="1"/>
  <c r="L167" i="7"/>
  <c r="P167" i="7" s="1"/>
  <c r="L168" i="7"/>
  <c r="P168" i="7" s="1"/>
  <c r="L169" i="7"/>
  <c r="P169" i="7" s="1"/>
  <c r="L170" i="7"/>
  <c r="P170" i="7" s="1"/>
  <c r="L171" i="7"/>
  <c r="P171" i="7" s="1"/>
  <c r="L172" i="7"/>
  <c r="P172" i="7" s="1"/>
  <c r="L173" i="7"/>
  <c r="P173" i="7" s="1"/>
  <c r="L174" i="7"/>
  <c r="P174" i="7" s="1"/>
  <c r="L175" i="7"/>
  <c r="P175" i="7" s="1"/>
  <c r="L176" i="7"/>
  <c r="P176" i="7" s="1"/>
  <c r="L177" i="7"/>
  <c r="P177" i="7" s="1"/>
  <c r="L178" i="7"/>
  <c r="P178" i="7" s="1"/>
  <c r="L179" i="7"/>
  <c r="P179" i="7" s="1"/>
  <c r="L180" i="7"/>
  <c r="P180" i="7" s="1"/>
  <c r="L181" i="7"/>
  <c r="P181" i="7" s="1"/>
  <c r="L182" i="7"/>
  <c r="P182" i="7" s="1"/>
  <c r="L183" i="7"/>
  <c r="P183" i="7" s="1"/>
  <c r="L184" i="7"/>
  <c r="P184" i="7" s="1"/>
  <c r="L185" i="7"/>
  <c r="P185" i="7" s="1"/>
  <c r="L186" i="7"/>
  <c r="P186" i="7" s="1"/>
  <c r="O109" i="7"/>
  <c r="P109" i="7" s="1"/>
  <c r="Q109" i="7" s="1"/>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P138" i="7" s="1"/>
  <c r="O139" i="7"/>
  <c r="L110" i="7"/>
  <c r="P110" i="7" s="1"/>
  <c r="L111" i="7"/>
  <c r="P111" i="7" s="1"/>
  <c r="L112" i="7"/>
  <c r="P112" i="7" s="1"/>
  <c r="L113" i="7"/>
  <c r="P113" i="7" s="1"/>
  <c r="L114" i="7"/>
  <c r="P114" i="7" s="1"/>
  <c r="L115" i="7"/>
  <c r="P115" i="7" s="1"/>
  <c r="L116" i="7"/>
  <c r="P116" i="7" s="1"/>
  <c r="L117" i="7"/>
  <c r="P117" i="7" s="1"/>
  <c r="L118" i="7"/>
  <c r="P118" i="7" s="1"/>
  <c r="L119" i="7"/>
  <c r="P119" i="7" s="1"/>
  <c r="L120" i="7"/>
  <c r="P120" i="7" s="1"/>
  <c r="L121" i="7"/>
  <c r="P121" i="7" s="1"/>
  <c r="L122" i="7"/>
  <c r="P122" i="7" s="1"/>
  <c r="L123" i="7"/>
  <c r="P123" i="7" s="1"/>
  <c r="L124" i="7"/>
  <c r="P124" i="7" s="1"/>
  <c r="L125" i="7"/>
  <c r="P125" i="7" s="1"/>
  <c r="L126" i="7"/>
  <c r="P126" i="7" s="1"/>
  <c r="L127" i="7"/>
  <c r="P127" i="7" s="1"/>
  <c r="L128" i="7"/>
  <c r="P128" i="7" s="1"/>
  <c r="L129" i="7"/>
  <c r="P129" i="7" s="1"/>
  <c r="L130" i="7"/>
  <c r="P130" i="7" s="1"/>
  <c r="L131" i="7"/>
  <c r="P131" i="7" s="1"/>
  <c r="L132" i="7"/>
  <c r="P132" i="7" s="1"/>
  <c r="L133" i="7"/>
  <c r="P133" i="7" s="1"/>
  <c r="L134" i="7"/>
  <c r="P134" i="7" s="1"/>
  <c r="L135" i="7"/>
  <c r="P135" i="7" s="1"/>
  <c r="L136" i="7"/>
  <c r="P136" i="7" s="1"/>
  <c r="L137" i="7"/>
  <c r="P137" i="7" s="1"/>
  <c r="L139" i="7"/>
  <c r="P139" i="7" s="1"/>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P42" i="7" s="1"/>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3" i="7"/>
  <c r="O84" i="7"/>
  <c r="O85" i="7"/>
  <c r="O86" i="7"/>
  <c r="O87" i="7"/>
  <c r="O88" i="7"/>
  <c r="O89" i="7"/>
  <c r="O90" i="7"/>
  <c r="O91" i="7"/>
  <c r="O92" i="7"/>
  <c r="O93" i="7"/>
  <c r="O94" i="7"/>
  <c r="O95" i="7"/>
  <c r="O96" i="7"/>
  <c r="O97" i="7"/>
  <c r="O98" i="7"/>
  <c r="O99" i="7"/>
  <c r="O100" i="7"/>
  <c r="O101" i="7"/>
  <c r="O102" i="7"/>
  <c r="O103" i="7"/>
  <c r="O104" i="7"/>
  <c r="L10" i="7"/>
  <c r="P10" i="7" s="1"/>
  <c r="L11" i="7"/>
  <c r="P11" i="7" s="1"/>
  <c r="L12" i="7"/>
  <c r="P12" i="7" s="1"/>
  <c r="L13" i="7"/>
  <c r="P13" i="7" s="1"/>
  <c r="L14" i="7"/>
  <c r="P14" i="7" s="1"/>
  <c r="L15" i="7"/>
  <c r="P15" i="7" s="1"/>
  <c r="L16" i="7"/>
  <c r="P16" i="7" s="1"/>
  <c r="L17" i="7"/>
  <c r="P17" i="7" s="1"/>
  <c r="L18" i="7"/>
  <c r="P18" i="7" s="1"/>
  <c r="L19" i="7"/>
  <c r="P19" i="7" s="1"/>
  <c r="L20" i="7"/>
  <c r="P20" i="7" s="1"/>
  <c r="L21" i="7"/>
  <c r="P21" i="7" s="1"/>
  <c r="L22" i="7"/>
  <c r="P22" i="7" s="1"/>
  <c r="L23" i="7"/>
  <c r="P23" i="7" s="1"/>
  <c r="L24" i="7"/>
  <c r="P24" i="7" s="1"/>
  <c r="L25" i="7"/>
  <c r="P25" i="7" s="1"/>
  <c r="L26" i="7"/>
  <c r="P26" i="7" s="1"/>
  <c r="L27" i="7"/>
  <c r="P27" i="7" s="1"/>
  <c r="L28" i="7"/>
  <c r="P28" i="7" s="1"/>
  <c r="L29" i="7"/>
  <c r="P29" i="7" s="1"/>
  <c r="L30" i="7"/>
  <c r="P30" i="7" s="1"/>
  <c r="L31" i="7"/>
  <c r="P31" i="7" s="1"/>
  <c r="L32" i="7"/>
  <c r="P32" i="7" s="1"/>
  <c r="L33" i="7"/>
  <c r="P33" i="7" s="1"/>
  <c r="L34" i="7"/>
  <c r="P34" i="7" s="1"/>
  <c r="L35" i="7"/>
  <c r="P35" i="7" s="1"/>
  <c r="L36" i="7"/>
  <c r="P36" i="7" s="1"/>
  <c r="L37" i="7"/>
  <c r="P37" i="7" s="1"/>
  <c r="L38" i="7"/>
  <c r="P38" i="7" s="1"/>
  <c r="L39" i="7"/>
  <c r="P39" i="7" s="1"/>
  <c r="L40" i="7"/>
  <c r="P40" i="7" s="1"/>
  <c r="L41" i="7"/>
  <c r="P41" i="7" s="1"/>
  <c r="L43" i="7"/>
  <c r="P43" i="7" s="1"/>
  <c r="L44" i="7"/>
  <c r="P44" i="7" s="1"/>
  <c r="L45" i="7"/>
  <c r="P45" i="7" s="1"/>
  <c r="L46" i="7"/>
  <c r="P46" i="7" s="1"/>
  <c r="L47" i="7"/>
  <c r="P47" i="7" s="1"/>
  <c r="L48" i="7"/>
  <c r="P48" i="7" s="1"/>
  <c r="L49" i="7"/>
  <c r="P49" i="7" s="1"/>
  <c r="L50" i="7"/>
  <c r="P50" i="7" s="1"/>
  <c r="L51" i="7"/>
  <c r="P51" i="7" s="1"/>
  <c r="L52" i="7"/>
  <c r="P52" i="7" s="1"/>
  <c r="L53" i="7"/>
  <c r="P53" i="7" s="1"/>
  <c r="L54" i="7"/>
  <c r="P54" i="7" s="1"/>
  <c r="L55" i="7"/>
  <c r="P55" i="7" s="1"/>
  <c r="L56" i="7"/>
  <c r="P56" i="7" s="1"/>
  <c r="L57" i="7"/>
  <c r="P57" i="7" s="1"/>
  <c r="L58" i="7"/>
  <c r="P58" i="7" s="1"/>
  <c r="L59" i="7"/>
  <c r="P59" i="7" s="1"/>
  <c r="L60" i="7"/>
  <c r="P60" i="7" s="1"/>
  <c r="L61" i="7"/>
  <c r="P61" i="7" s="1"/>
  <c r="L62" i="7"/>
  <c r="P62" i="7" s="1"/>
  <c r="L63" i="7"/>
  <c r="P63" i="7" s="1"/>
  <c r="L64" i="7"/>
  <c r="P64" i="7" s="1"/>
  <c r="L65" i="7"/>
  <c r="P65" i="7" s="1"/>
  <c r="L66" i="7"/>
  <c r="P66" i="7" s="1"/>
  <c r="L67" i="7"/>
  <c r="P67" i="7" s="1"/>
  <c r="L68" i="7"/>
  <c r="P68" i="7" s="1"/>
  <c r="L69" i="7"/>
  <c r="P69" i="7" s="1"/>
  <c r="L70" i="7"/>
  <c r="P70" i="7" s="1"/>
  <c r="L71" i="7"/>
  <c r="P71" i="7" s="1"/>
  <c r="L72" i="7"/>
  <c r="P72" i="7" s="1"/>
  <c r="L73" i="7"/>
  <c r="P73" i="7" s="1"/>
  <c r="L74" i="7"/>
  <c r="P74" i="7" s="1"/>
  <c r="L75" i="7"/>
  <c r="P75" i="7" s="1"/>
  <c r="L76" i="7"/>
  <c r="P76" i="7" s="1"/>
  <c r="L77" i="7"/>
  <c r="P77" i="7" s="1"/>
  <c r="L78" i="7"/>
  <c r="P78" i="7" s="1"/>
  <c r="L79" i="7"/>
  <c r="P79" i="7" s="1"/>
  <c r="L80" i="7"/>
  <c r="P80" i="7" s="1"/>
  <c r="L81" i="7"/>
  <c r="P81" i="7" s="1"/>
  <c r="L82" i="7"/>
  <c r="P82" i="7" s="1"/>
  <c r="L83" i="7"/>
  <c r="P83" i="7" s="1"/>
  <c r="L84" i="7"/>
  <c r="P84" i="7" s="1"/>
  <c r="L85" i="7"/>
  <c r="P85" i="7" s="1"/>
  <c r="L86" i="7"/>
  <c r="P86" i="7" s="1"/>
  <c r="L87" i="7"/>
  <c r="P87" i="7" s="1"/>
  <c r="L88" i="7"/>
  <c r="P88" i="7" s="1"/>
  <c r="L89" i="7"/>
  <c r="P89" i="7" s="1"/>
  <c r="L90" i="7"/>
  <c r="P90" i="7" s="1"/>
  <c r="L91" i="7"/>
  <c r="P91" i="7" s="1"/>
  <c r="L92" i="7"/>
  <c r="P92" i="7" s="1"/>
  <c r="L93" i="7"/>
  <c r="P93" i="7" s="1"/>
  <c r="L94" i="7"/>
  <c r="P94" i="7" s="1"/>
  <c r="L95" i="7"/>
  <c r="P95" i="7" s="1"/>
  <c r="L96" i="7"/>
  <c r="P96" i="7" s="1"/>
  <c r="L97" i="7"/>
  <c r="P97" i="7" s="1"/>
  <c r="L98" i="7"/>
  <c r="P98" i="7" s="1"/>
  <c r="L99" i="7"/>
  <c r="P99" i="7" s="1"/>
  <c r="L100" i="7"/>
  <c r="P100" i="7" s="1"/>
  <c r="L101" i="7"/>
  <c r="P101" i="7" s="1"/>
  <c r="L102" i="7"/>
  <c r="P102" i="7" s="1"/>
  <c r="L103" i="7"/>
  <c r="P103" i="7" s="1"/>
  <c r="L104" i="7"/>
  <c r="P104" i="7" s="1"/>
  <c r="B22" i="5"/>
  <c r="C22" i="5"/>
  <c r="D22" i="5"/>
  <c r="E22" i="5"/>
  <c r="F22" i="5"/>
  <c r="G22" i="5"/>
  <c r="H22" i="5"/>
  <c r="I22" i="5"/>
  <c r="J22" i="5"/>
  <c r="K22" i="5"/>
  <c r="L22" i="5"/>
  <c r="M22" i="5"/>
  <c r="N22" i="5"/>
  <c r="O22" i="5"/>
  <c r="P22" i="5"/>
  <c r="E3" i="5"/>
  <c r="E4" i="5"/>
  <c r="E5" i="5"/>
  <c r="E6" i="5"/>
  <c r="E7" i="5"/>
  <c r="E8" i="5"/>
  <c r="E9" i="5"/>
  <c r="E10" i="5"/>
  <c r="E11" i="5"/>
  <c r="E12" i="5"/>
  <c r="E13" i="5"/>
  <c r="E14" i="5"/>
  <c r="E15" i="5"/>
  <c r="E16" i="5"/>
  <c r="E17" i="5"/>
  <c r="E18" i="5"/>
  <c r="E19" i="5"/>
  <c r="E20" i="5"/>
  <c r="E21" i="5"/>
  <c r="M106" i="9" l="1"/>
  <c r="M104" i="9"/>
  <c r="M102" i="9"/>
  <c r="M107" i="9"/>
  <c r="M105" i="9"/>
  <c r="M103" i="9"/>
  <c r="M95" i="9"/>
  <c r="M93" i="9"/>
  <c r="M91" i="9"/>
  <c r="M89" i="9"/>
  <c r="M87" i="9"/>
  <c r="M85" i="9"/>
  <c r="M83" i="9"/>
  <c r="M81" i="9"/>
  <c r="M79" i="9"/>
  <c r="M77" i="9"/>
  <c r="M75" i="9"/>
  <c r="M96" i="9"/>
  <c r="M94" i="9"/>
  <c r="M92" i="9"/>
  <c r="M90" i="9"/>
  <c r="M88" i="9"/>
  <c r="M86" i="9"/>
  <c r="M84" i="9"/>
  <c r="M82" i="9"/>
  <c r="M80" i="9"/>
  <c r="M78" i="9"/>
  <c r="M76" i="9"/>
  <c r="M69" i="9"/>
  <c r="M67" i="9"/>
  <c r="M65" i="9"/>
  <c r="M63" i="9"/>
  <c r="M68" i="9"/>
  <c r="M66" i="9"/>
  <c r="M64" i="9"/>
  <c r="M56" i="9"/>
  <c r="M54" i="9"/>
  <c r="M52" i="9"/>
  <c r="M50" i="9"/>
  <c r="M48" i="9"/>
  <c r="M46" i="9"/>
  <c r="M57" i="9"/>
  <c r="M55" i="9"/>
  <c r="M53" i="9"/>
  <c r="M51" i="9"/>
  <c r="M49" i="9"/>
  <c r="M47" i="9"/>
  <c r="M39" i="9"/>
  <c r="M37" i="9"/>
  <c r="M35" i="9"/>
  <c r="M33" i="9"/>
  <c r="M31" i="9"/>
  <c r="M29" i="9"/>
  <c r="M27" i="9"/>
  <c r="M25" i="9"/>
  <c r="M23" i="9"/>
  <c r="M21" i="9"/>
  <c r="M19" i="9"/>
  <c r="M17" i="9"/>
  <c r="M15" i="9"/>
  <c r="M13" i="9"/>
  <c r="M11" i="9"/>
  <c r="M40" i="9"/>
  <c r="M38" i="9"/>
  <c r="M36" i="9"/>
  <c r="M34" i="9"/>
  <c r="M32" i="9"/>
  <c r="M30" i="9"/>
  <c r="M28" i="9"/>
  <c r="M26" i="9"/>
  <c r="M24" i="9"/>
  <c r="M22" i="9"/>
  <c r="M20" i="9"/>
  <c r="M18" i="9"/>
  <c r="M16" i="9"/>
  <c r="M14" i="9"/>
  <c r="M12" i="9"/>
  <c r="AZ283" i="8"/>
  <c r="AZ282" i="8"/>
  <c r="AZ281" i="8"/>
  <c r="AZ280" i="8"/>
  <c r="AZ279" i="8"/>
  <c r="AZ278" i="8"/>
  <c r="AZ277" i="8"/>
  <c r="AZ276" i="8"/>
  <c r="AZ275" i="8"/>
  <c r="AZ274" i="8"/>
  <c r="AZ273" i="8"/>
  <c r="AZ272" i="8"/>
  <c r="AZ271" i="8"/>
  <c r="AZ270" i="8"/>
  <c r="AZ269" i="8"/>
  <c r="AZ268" i="8"/>
  <c r="AZ267" i="8"/>
  <c r="AZ266" i="8"/>
  <c r="AZ265" i="8"/>
  <c r="AZ264" i="8"/>
  <c r="AZ263" i="8"/>
  <c r="AZ262" i="8"/>
  <c r="AZ261" i="8"/>
  <c r="AZ260" i="8"/>
  <c r="AZ259" i="8"/>
  <c r="AZ258" i="8"/>
  <c r="AZ257" i="8"/>
  <c r="BA257" i="8" s="1"/>
  <c r="AZ252" i="8"/>
  <c r="AZ251" i="8"/>
  <c r="AZ250" i="8"/>
  <c r="AZ249" i="8"/>
  <c r="AZ248" i="8"/>
  <c r="AZ247" i="8"/>
  <c r="AZ246" i="8"/>
  <c r="AZ245" i="8"/>
  <c r="AZ244" i="8"/>
  <c r="AZ243" i="8"/>
  <c r="AZ242" i="8"/>
  <c r="AZ241" i="8"/>
  <c r="AZ240" i="8"/>
  <c r="AZ239" i="8"/>
  <c r="AZ238" i="8"/>
  <c r="AZ237" i="8"/>
  <c r="AZ236" i="8"/>
  <c r="AZ235" i="8"/>
  <c r="AZ234" i="8"/>
  <c r="AZ233" i="8"/>
  <c r="AZ232" i="8"/>
  <c r="AZ231" i="8"/>
  <c r="AZ230" i="8"/>
  <c r="AZ229" i="8"/>
  <c r="AZ228" i="8"/>
  <c r="AZ227" i="8"/>
  <c r="AZ226" i="8"/>
  <c r="AZ225" i="8"/>
  <c r="AZ224" i="8"/>
  <c r="AZ223" i="8"/>
  <c r="AZ222" i="8"/>
  <c r="AZ221" i="8"/>
  <c r="AZ220" i="8"/>
  <c r="AZ219" i="8"/>
  <c r="AZ218" i="8"/>
  <c r="AZ217" i="8"/>
  <c r="AZ216" i="8"/>
  <c r="AZ215" i="8"/>
  <c r="AZ214" i="8"/>
  <c r="AZ213" i="8"/>
  <c r="AZ212" i="8"/>
  <c r="AZ211" i="8"/>
  <c r="AZ210" i="8"/>
  <c r="AZ209" i="8"/>
  <c r="AZ208" i="8"/>
  <c r="AZ207" i="8"/>
  <c r="AZ206" i="8"/>
  <c r="AZ205" i="8"/>
  <c r="AZ204" i="8"/>
  <c r="AZ203" i="8"/>
  <c r="AZ202" i="8"/>
  <c r="AZ201" i="8"/>
  <c r="AZ200" i="8"/>
  <c r="AZ199" i="8"/>
  <c r="AZ198" i="8"/>
  <c r="AZ197" i="8"/>
  <c r="AZ196" i="8"/>
  <c r="AZ195" i="8"/>
  <c r="AZ194" i="8"/>
  <c r="AZ193" i="8"/>
  <c r="AZ192" i="8"/>
  <c r="AZ191" i="8"/>
  <c r="BA191" i="8" s="1"/>
  <c r="AZ186" i="8"/>
  <c r="AZ185" i="8"/>
  <c r="AZ184" i="8"/>
  <c r="AZ183" i="8"/>
  <c r="AZ182" i="8"/>
  <c r="AZ181" i="8"/>
  <c r="AZ180" i="8"/>
  <c r="AZ179" i="8"/>
  <c r="AZ178" i="8"/>
  <c r="AZ177" i="8"/>
  <c r="AZ176" i="8"/>
  <c r="AZ175" i="8"/>
  <c r="AZ174" i="8"/>
  <c r="AZ173" i="8"/>
  <c r="AZ172" i="8"/>
  <c r="AZ171" i="8"/>
  <c r="AZ170" i="8"/>
  <c r="AZ169" i="8"/>
  <c r="AZ168" i="8"/>
  <c r="AZ167" i="8"/>
  <c r="AZ166" i="8"/>
  <c r="AZ165" i="8"/>
  <c r="AZ164" i="8"/>
  <c r="AZ163" i="8"/>
  <c r="AZ162" i="8"/>
  <c r="AZ161" i="8"/>
  <c r="AZ160" i="8"/>
  <c r="AZ159" i="8"/>
  <c r="AZ158" i="8"/>
  <c r="AZ157" i="8"/>
  <c r="AZ156" i="8"/>
  <c r="AZ155" i="8"/>
  <c r="AZ154" i="8"/>
  <c r="AZ153" i="8"/>
  <c r="AZ152" i="8"/>
  <c r="AZ151" i="8"/>
  <c r="AZ150" i="8"/>
  <c r="AZ149" i="8"/>
  <c r="AZ148" i="8"/>
  <c r="AZ147" i="8"/>
  <c r="AZ146" i="8"/>
  <c r="AZ145" i="8"/>
  <c r="AZ144" i="8"/>
  <c r="BA144" i="8" s="1"/>
  <c r="AZ139" i="8"/>
  <c r="AZ138" i="8"/>
  <c r="AZ137" i="8"/>
  <c r="AZ136" i="8"/>
  <c r="AZ135" i="8"/>
  <c r="AZ134" i="8"/>
  <c r="AZ133" i="8"/>
  <c r="AZ132" i="8"/>
  <c r="AZ131" i="8"/>
  <c r="AZ130" i="8"/>
  <c r="AZ129" i="8"/>
  <c r="AZ128" i="8"/>
  <c r="AZ127" i="8"/>
  <c r="AZ126" i="8"/>
  <c r="AZ125" i="8"/>
  <c r="AZ124" i="8"/>
  <c r="AZ123" i="8"/>
  <c r="AZ122" i="8"/>
  <c r="AZ121" i="8"/>
  <c r="AZ120" i="8"/>
  <c r="AZ119" i="8"/>
  <c r="AZ118" i="8"/>
  <c r="AZ117" i="8"/>
  <c r="AZ116" i="8"/>
  <c r="AZ115" i="8"/>
  <c r="AZ114" i="8"/>
  <c r="AZ113" i="8"/>
  <c r="AZ112" i="8"/>
  <c r="AZ111" i="8"/>
  <c r="AZ110" i="8"/>
  <c r="AZ109" i="8"/>
  <c r="BA109" i="8" s="1"/>
  <c r="AZ104" i="8"/>
  <c r="AZ103" i="8"/>
  <c r="AZ102" i="8"/>
  <c r="AZ101" i="8"/>
  <c r="AZ100" i="8"/>
  <c r="AZ99" i="8"/>
  <c r="AZ98" i="8"/>
  <c r="AZ97" i="8"/>
  <c r="AZ96" i="8"/>
  <c r="AZ95" i="8"/>
  <c r="AZ94" i="8"/>
  <c r="AZ93" i="8"/>
  <c r="AZ92" i="8"/>
  <c r="AZ91" i="8"/>
  <c r="AZ90" i="8"/>
  <c r="AZ89" i="8"/>
  <c r="AZ88" i="8"/>
  <c r="AZ87" i="8"/>
  <c r="AZ86" i="8"/>
  <c r="AZ85" i="8"/>
  <c r="AZ84" i="8"/>
  <c r="AZ83" i="8"/>
  <c r="AZ82" i="8"/>
  <c r="AZ81" i="8"/>
  <c r="AZ80" i="8"/>
  <c r="AZ79" i="8"/>
  <c r="AZ78" i="8"/>
  <c r="AZ77" i="8"/>
  <c r="AZ76" i="8"/>
  <c r="AZ75" i="8"/>
  <c r="AZ74" i="8"/>
  <c r="AZ73" i="8"/>
  <c r="AZ72" i="8"/>
  <c r="AZ71" i="8"/>
  <c r="AZ70" i="8"/>
  <c r="AZ69" i="8"/>
  <c r="AZ68" i="8"/>
  <c r="AZ67" i="8"/>
  <c r="AZ66" i="8"/>
  <c r="AZ65" i="8"/>
  <c r="AZ64" i="8"/>
  <c r="AZ63" i="8"/>
  <c r="AZ62" i="8"/>
  <c r="AZ61" i="8"/>
  <c r="AZ60" i="8"/>
  <c r="AZ59" i="8"/>
  <c r="AZ58" i="8"/>
  <c r="AZ57" i="8"/>
  <c r="AZ56" i="8"/>
  <c r="AZ55" i="8"/>
  <c r="AZ54" i="8"/>
  <c r="AZ53" i="8"/>
  <c r="AZ52" i="8"/>
  <c r="AZ51" i="8"/>
  <c r="AZ50" i="8"/>
  <c r="AZ49" i="8"/>
  <c r="AZ48" i="8"/>
  <c r="AZ47" i="8"/>
  <c r="AZ46" i="8"/>
  <c r="AZ45" i="8"/>
  <c r="AZ44" i="8"/>
  <c r="AZ43" i="8"/>
  <c r="AZ42" i="8"/>
  <c r="AZ41" i="8"/>
  <c r="AZ40" i="8"/>
  <c r="AZ39" i="8"/>
  <c r="AZ38" i="8"/>
  <c r="AZ37" i="8"/>
  <c r="AZ36" i="8"/>
  <c r="AZ35" i="8"/>
  <c r="AZ34" i="8"/>
  <c r="AZ33" i="8"/>
  <c r="AZ32" i="8"/>
  <c r="AZ31" i="8"/>
  <c r="AZ30" i="8"/>
  <c r="AZ29" i="8"/>
  <c r="AZ28" i="8"/>
  <c r="AZ27" i="8"/>
  <c r="AZ26" i="8"/>
  <c r="AZ25" i="8"/>
  <c r="AZ24" i="8"/>
  <c r="AZ23" i="8"/>
  <c r="AZ22" i="8"/>
  <c r="AZ21" i="8"/>
  <c r="AZ20" i="8"/>
  <c r="AZ19" i="8"/>
  <c r="AZ18" i="8"/>
  <c r="AZ17" i="8"/>
  <c r="AZ16" i="8"/>
  <c r="AZ15" i="8"/>
  <c r="AZ14" i="8"/>
  <c r="AZ13" i="8"/>
  <c r="AZ12" i="8"/>
  <c r="AZ11" i="8"/>
  <c r="AZ10" i="8"/>
  <c r="BA10" i="8" s="1"/>
  <c r="Q257" i="7"/>
  <c r="Q259" i="7"/>
  <c r="Q261" i="7"/>
  <c r="Q263" i="7"/>
  <c r="Q265" i="7"/>
  <c r="Q267" i="7"/>
  <c r="Q269" i="7"/>
  <c r="Q271" i="7"/>
  <c r="Q273" i="7"/>
  <c r="Q275" i="7"/>
  <c r="Q277" i="7"/>
  <c r="Q279" i="7"/>
  <c r="Q281" i="7"/>
  <c r="Q283" i="7"/>
  <c r="Q258" i="7"/>
  <c r="Q260" i="7"/>
  <c r="Q262" i="7"/>
  <c r="Q264" i="7"/>
  <c r="Q266" i="7"/>
  <c r="Q268" i="7"/>
  <c r="Q270" i="7"/>
  <c r="Q272" i="7"/>
  <c r="Q274" i="7"/>
  <c r="Q276" i="7"/>
  <c r="Q278" i="7"/>
  <c r="Q280" i="7"/>
  <c r="Q282" i="7"/>
  <c r="Q284" i="7"/>
  <c r="Q191" i="7"/>
  <c r="Q193" i="7"/>
  <c r="Q195" i="7"/>
  <c r="Q197" i="7"/>
  <c r="Q199" i="7"/>
  <c r="Q201" i="7"/>
  <c r="Q203" i="7"/>
  <c r="Q205" i="7"/>
  <c r="Q207" i="7"/>
  <c r="Q209" i="7"/>
  <c r="Q211" i="7"/>
  <c r="Q213" i="7"/>
  <c r="Q215" i="7"/>
  <c r="Q217" i="7"/>
  <c r="Q219" i="7"/>
  <c r="Q221" i="7"/>
  <c r="Q223" i="7"/>
  <c r="Q225" i="7"/>
  <c r="Q227" i="7"/>
  <c r="Q229" i="7"/>
  <c r="Q231" i="7"/>
  <c r="Q233" i="7"/>
  <c r="Q235" i="7"/>
  <c r="Q237" i="7"/>
  <c r="Q239" i="7"/>
  <c r="Q241" i="7"/>
  <c r="Q243" i="7"/>
  <c r="Q245" i="7"/>
  <c r="Q247" i="7"/>
  <c r="Q249" i="7"/>
  <c r="Q251" i="7"/>
  <c r="Q192" i="7"/>
  <c r="Q194" i="7"/>
  <c r="Q196" i="7"/>
  <c r="Q198" i="7"/>
  <c r="Q200" i="7"/>
  <c r="Q202" i="7"/>
  <c r="Q204" i="7"/>
  <c r="Q206" i="7"/>
  <c r="Q208" i="7"/>
  <c r="Q210" i="7"/>
  <c r="Q212" i="7"/>
  <c r="Q214" i="7"/>
  <c r="Q216" i="7"/>
  <c r="Q218" i="7"/>
  <c r="Q220" i="7"/>
  <c r="Q222" i="7"/>
  <c r="Q224" i="7"/>
  <c r="Q226" i="7"/>
  <c r="Q228" i="7"/>
  <c r="Q230" i="7"/>
  <c r="Q232" i="7"/>
  <c r="Q234" i="7"/>
  <c r="Q236" i="7"/>
  <c r="Q238" i="7"/>
  <c r="Q240" i="7"/>
  <c r="Q242" i="7"/>
  <c r="Q244" i="7"/>
  <c r="Q246" i="7"/>
  <c r="Q248" i="7"/>
  <c r="Q250" i="7"/>
  <c r="Q252" i="7"/>
  <c r="Q145" i="7"/>
  <c r="Q147" i="7"/>
  <c r="Q149" i="7"/>
  <c r="Q151" i="7"/>
  <c r="Q153" i="7"/>
  <c r="Q155" i="7"/>
  <c r="Q157" i="7"/>
  <c r="Q159" i="7"/>
  <c r="Q161" i="7"/>
  <c r="Q163" i="7"/>
  <c r="Q165" i="7"/>
  <c r="Q167" i="7"/>
  <c r="Q169" i="7"/>
  <c r="Q171" i="7"/>
  <c r="Q173" i="7"/>
  <c r="Q175" i="7"/>
  <c r="Q177" i="7"/>
  <c r="Q179" i="7"/>
  <c r="Q181" i="7"/>
  <c r="Q183" i="7"/>
  <c r="Q185" i="7"/>
  <c r="Q187" i="7"/>
  <c r="Q146" i="7"/>
  <c r="Q148" i="7"/>
  <c r="Q150" i="7"/>
  <c r="Q152" i="7"/>
  <c r="Q154" i="7"/>
  <c r="Q156" i="7"/>
  <c r="Q158" i="7"/>
  <c r="Q160" i="7"/>
  <c r="Q162" i="7"/>
  <c r="Q164" i="7"/>
  <c r="Q166" i="7"/>
  <c r="Q168" i="7"/>
  <c r="Q170" i="7"/>
  <c r="Q172" i="7"/>
  <c r="Q174" i="7"/>
  <c r="Q176" i="7"/>
  <c r="Q178" i="7"/>
  <c r="Q180" i="7"/>
  <c r="Q182" i="7"/>
  <c r="Q184" i="7"/>
  <c r="Q186" i="7"/>
  <c r="Q188" i="7"/>
  <c r="Q138" i="7"/>
  <c r="Q136" i="7"/>
  <c r="Q134" i="7"/>
  <c r="Q132" i="7"/>
  <c r="Q130" i="7"/>
  <c r="Q128" i="7"/>
  <c r="Q126" i="7"/>
  <c r="Q124" i="7"/>
  <c r="Q122" i="7"/>
  <c r="Q120" i="7"/>
  <c r="Q118" i="7"/>
  <c r="Q116" i="7"/>
  <c r="Q114" i="7"/>
  <c r="Q112" i="7"/>
  <c r="Q110" i="7"/>
  <c r="Q139" i="7"/>
  <c r="Q137" i="7"/>
  <c r="Q135" i="7"/>
  <c r="Q133" i="7"/>
  <c r="Q131" i="7"/>
  <c r="Q129" i="7"/>
  <c r="Q127" i="7"/>
  <c r="Q125" i="7"/>
  <c r="Q123" i="7"/>
  <c r="Q121" i="7"/>
  <c r="Q119" i="7"/>
  <c r="Q117" i="7"/>
  <c r="Q115" i="7"/>
  <c r="Q113" i="7"/>
  <c r="Q111" i="7"/>
  <c r="Q10" i="7"/>
  <c r="Q12" i="7"/>
  <c r="Q14" i="7"/>
  <c r="Q16" i="7"/>
  <c r="Q18" i="7"/>
  <c r="Q20" i="7"/>
  <c r="Q22" i="7"/>
  <c r="Q24" i="7"/>
  <c r="Q26" i="7"/>
  <c r="Q28" i="7"/>
  <c r="Q30" i="7"/>
  <c r="Q32" i="7"/>
  <c r="Q34" i="7"/>
  <c r="Q36" i="7"/>
  <c r="Q38" i="7"/>
  <c r="Q40" i="7"/>
  <c r="Q42" i="7"/>
  <c r="Q44" i="7"/>
  <c r="Q46" i="7"/>
  <c r="Q48" i="7"/>
  <c r="Q50" i="7"/>
  <c r="Q52" i="7"/>
  <c r="Q54" i="7"/>
  <c r="Q56" i="7"/>
  <c r="Q58" i="7"/>
  <c r="Q60" i="7"/>
  <c r="Q62" i="7"/>
  <c r="Q64" i="7"/>
  <c r="Q66" i="7"/>
  <c r="Q68" i="7"/>
  <c r="Q70" i="7"/>
  <c r="Q72" i="7"/>
  <c r="Q74" i="7"/>
  <c r="Q76" i="7"/>
  <c r="Q78" i="7"/>
  <c r="Q80" i="7"/>
  <c r="Q82" i="7"/>
  <c r="Q84" i="7"/>
  <c r="Q86" i="7"/>
  <c r="Q88" i="7"/>
  <c r="Q90" i="7"/>
  <c r="Q92" i="7"/>
  <c r="Q94" i="7"/>
  <c r="Q96" i="7"/>
  <c r="Q98" i="7"/>
  <c r="Q100" i="7"/>
  <c r="Q102" i="7"/>
  <c r="Q104" i="7"/>
  <c r="Q11" i="7"/>
  <c r="Q13" i="7"/>
  <c r="Q15" i="7"/>
  <c r="Q17" i="7"/>
  <c r="Q19" i="7"/>
  <c r="Q21" i="7"/>
  <c r="Q23" i="7"/>
  <c r="Q25" i="7"/>
  <c r="Q27" i="7"/>
  <c r="Q29" i="7"/>
  <c r="Q31" i="7"/>
  <c r="Q33" i="7"/>
  <c r="Q35" i="7"/>
  <c r="Q37" i="7"/>
  <c r="Q39" i="7"/>
  <c r="Q41" i="7"/>
  <c r="Q43" i="7"/>
  <c r="Q45" i="7"/>
  <c r="Q47" i="7"/>
  <c r="Q49" i="7"/>
  <c r="Q51" i="7"/>
  <c r="Q53" i="7"/>
  <c r="Q55" i="7"/>
  <c r="Q57" i="7"/>
  <c r="Q59" i="7"/>
  <c r="Q61" i="7"/>
  <c r="Q63" i="7"/>
  <c r="Q65" i="7"/>
  <c r="Q67" i="7"/>
  <c r="Q69" i="7"/>
  <c r="Q71" i="7"/>
  <c r="Q73" i="7"/>
  <c r="Q75" i="7"/>
  <c r="Q77" i="7"/>
  <c r="Q79" i="7"/>
  <c r="Q81" i="7"/>
  <c r="Q83" i="7"/>
  <c r="Q85" i="7"/>
  <c r="Q87" i="7"/>
  <c r="Q89" i="7"/>
  <c r="Q91" i="7"/>
  <c r="Q93" i="7"/>
  <c r="Q95" i="7"/>
  <c r="Q97" i="7"/>
  <c r="Q99" i="7"/>
  <c r="Q101" i="7"/>
  <c r="Q103" i="7"/>
  <c r="BA260" i="8" l="1"/>
  <c r="BA276" i="8"/>
  <c r="BA271" i="8"/>
  <c r="BA284" i="8"/>
  <c r="BA268" i="8"/>
  <c r="BA279" i="8"/>
  <c r="BA263" i="8"/>
  <c r="BA280" i="8"/>
  <c r="BA272" i="8"/>
  <c r="BA264" i="8"/>
  <c r="BA283" i="8"/>
  <c r="BA275" i="8"/>
  <c r="BA267" i="8"/>
  <c r="BA259" i="8"/>
  <c r="BA282" i="8"/>
  <c r="BA278" i="8"/>
  <c r="BA274" i="8"/>
  <c r="BA270" i="8"/>
  <c r="BA266" i="8"/>
  <c r="BA262" i="8"/>
  <c r="BA258" i="8"/>
  <c r="BA281" i="8"/>
  <c r="BA277" i="8"/>
  <c r="BA273" i="8"/>
  <c r="BA269" i="8"/>
  <c r="BA265" i="8"/>
  <c r="BA261" i="8"/>
  <c r="BA240" i="8"/>
  <c r="BA214" i="8"/>
  <c r="BA248" i="8"/>
  <c r="BA230" i="8"/>
  <c r="BA251" i="8"/>
  <c r="BA252" i="8"/>
  <c r="BA244" i="8"/>
  <c r="BA236" i="8"/>
  <c r="BA222" i="8"/>
  <c r="BA206" i="8"/>
  <c r="BA221" i="8"/>
  <c r="BA250" i="8"/>
  <c r="BA246" i="8"/>
  <c r="BA242" i="8"/>
  <c r="BA238" i="8"/>
  <c r="BA234" i="8"/>
  <c r="BA226" i="8"/>
  <c r="BA218" i="8"/>
  <c r="BA210" i="8"/>
  <c r="BA198" i="8"/>
  <c r="BA237" i="8"/>
  <c r="BA205" i="8"/>
  <c r="BA232" i="8"/>
  <c r="BA228" i="8"/>
  <c r="BA224" i="8"/>
  <c r="BA220" i="8"/>
  <c r="BA216" i="8"/>
  <c r="BA212" i="8"/>
  <c r="BA208" i="8"/>
  <c r="BA202" i="8"/>
  <c r="BA194" i="8"/>
  <c r="BA245" i="8"/>
  <c r="BA229" i="8"/>
  <c r="BA213" i="8"/>
  <c r="BA197" i="8"/>
  <c r="BA204" i="8"/>
  <c r="BA200" i="8"/>
  <c r="BA196" i="8"/>
  <c r="BA192" i="8"/>
  <c r="BA249" i="8"/>
  <c r="BA241" i="8"/>
  <c r="BA233" i="8"/>
  <c r="BA225" i="8"/>
  <c r="BA217" i="8"/>
  <c r="BA209" i="8"/>
  <c r="BA201" i="8"/>
  <c r="BA193" i="8"/>
  <c r="BA247" i="8"/>
  <c r="BA243" i="8"/>
  <c r="BA239" i="8"/>
  <c r="BA235" i="8"/>
  <c r="BA231" i="8"/>
  <c r="BA227" i="8"/>
  <c r="BA223" i="8"/>
  <c r="BA219" i="8"/>
  <c r="BA215" i="8"/>
  <c r="BA211" i="8"/>
  <c r="BA207" i="8"/>
  <c r="BA203" i="8"/>
  <c r="BA199" i="8"/>
  <c r="BA195" i="8"/>
  <c r="BA179" i="8"/>
  <c r="BA149" i="8"/>
  <c r="BA165" i="8"/>
  <c r="BA174" i="8"/>
  <c r="BA183" i="8"/>
  <c r="BA173" i="8"/>
  <c r="BA157" i="8"/>
  <c r="BA184" i="8"/>
  <c r="BA158" i="8"/>
  <c r="BA185" i="8"/>
  <c r="BA181" i="8"/>
  <c r="BA177" i="8"/>
  <c r="BA169" i="8"/>
  <c r="BA161" i="8"/>
  <c r="BA153" i="8"/>
  <c r="BA145" i="8"/>
  <c r="BA180" i="8"/>
  <c r="BA166" i="8"/>
  <c r="BA150" i="8"/>
  <c r="BA175" i="8"/>
  <c r="BA171" i="8"/>
  <c r="BA167" i="8"/>
  <c r="BA163" i="8"/>
  <c r="BA159" i="8"/>
  <c r="BA155" i="8"/>
  <c r="BA151" i="8"/>
  <c r="BA147" i="8"/>
  <c r="BA186" i="8"/>
  <c r="BA182" i="8"/>
  <c r="BA178" i="8"/>
  <c r="BA170" i="8"/>
  <c r="BA162" i="8"/>
  <c r="BA154" i="8"/>
  <c r="BA146" i="8"/>
  <c r="BA176" i="8"/>
  <c r="BA172" i="8"/>
  <c r="BA168" i="8"/>
  <c r="BA164" i="8"/>
  <c r="BA160" i="8"/>
  <c r="BA156" i="8"/>
  <c r="BA152" i="8"/>
  <c r="BA148" i="8"/>
  <c r="BA134" i="8"/>
  <c r="BA139" i="8"/>
  <c r="BA124" i="8"/>
  <c r="BA123" i="8"/>
  <c r="BA138" i="8"/>
  <c r="BA130" i="8"/>
  <c r="BA116" i="8"/>
  <c r="BA131" i="8"/>
  <c r="BA115" i="8"/>
  <c r="BA136" i="8"/>
  <c r="BA132" i="8"/>
  <c r="BA128" i="8"/>
  <c r="BA120" i="8"/>
  <c r="BA112" i="8"/>
  <c r="BA135" i="8"/>
  <c r="BA127" i="8"/>
  <c r="BA119" i="8"/>
  <c r="BA111" i="8"/>
  <c r="BA126" i="8"/>
  <c r="BA122" i="8"/>
  <c r="BA118" i="8"/>
  <c r="BA114" i="8"/>
  <c r="BA110" i="8"/>
  <c r="BA137" i="8"/>
  <c r="BA133" i="8"/>
  <c r="BA129" i="8"/>
  <c r="BA125" i="8"/>
  <c r="BA121" i="8"/>
  <c r="BA117" i="8"/>
  <c r="BA113" i="8"/>
  <c r="BA103" i="8"/>
  <c r="BA87" i="8"/>
  <c r="BA95" i="8"/>
  <c r="BA69" i="8"/>
  <c r="BA99" i="8"/>
  <c r="BA91" i="8"/>
  <c r="BA79" i="8"/>
  <c r="BA51" i="8"/>
  <c r="BA101" i="8"/>
  <c r="BA97" i="8"/>
  <c r="BA93" i="8"/>
  <c r="BA89" i="8"/>
  <c r="BA83" i="8"/>
  <c r="BA75" i="8"/>
  <c r="BA61" i="8"/>
  <c r="BA29" i="8"/>
  <c r="BA85" i="8"/>
  <c r="BA81" i="8"/>
  <c r="BA77" i="8"/>
  <c r="BA73" i="8"/>
  <c r="BA65" i="8"/>
  <c r="BA57" i="8"/>
  <c r="BA43" i="8"/>
  <c r="BA13" i="8"/>
  <c r="BA71" i="8"/>
  <c r="BA67" i="8"/>
  <c r="BA63" i="8"/>
  <c r="BA59" i="8"/>
  <c r="BA55" i="8"/>
  <c r="BA47" i="8"/>
  <c r="BA37" i="8"/>
  <c r="BA21" i="8"/>
  <c r="BA86" i="8"/>
  <c r="BA53" i="8"/>
  <c r="BA49" i="8"/>
  <c r="BA45" i="8"/>
  <c r="BA41" i="8"/>
  <c r="BA33" i="8"/>
  <c r="BA25" i="8"/>
  <c r="BA17" i="8"/>
  <c r="BA100" i="8"/>
  <c r="BA64" i="8"/>
  <c r="BA39" i="8"/>
  <c r="BA35" i="8"/>
  <c r="BA31" i="8"/>
  <c r="BA27" i="8"/>
  <c r="BA23" i="8"/>
  <c r="BA19" i="8"/>
  <c r="BA15" i="8"/>
  <c r="BA104" i="8"/>
  <c r="BA94" i="8"/>
  <c r="BA78" i="8"/>
  <c r="BA40" i="8"/>
  <c r="BA11" i="8"/>
  <c r="BA102" i="8"/>
  <c r="BA98" i="8"/>
  <c r="BA90" i="8"/>
  <c r="BA82" i="8"/>
  <c r="BA72" i="8"/>
  <c r="BA56" i="8"/>
  <c r="BA24" i="8"/>
  <c r="BA96" i="8"/>
  <c r="BA92" i="8"/>
  <c r="BA88" i="8"/>
  <c r="BA84" i="8"/>
  <c r="BA80" i="8"/>
  <c r="BA76" i="8"/>
  <c r="BA68" i="8"/>
  <c r="BA60" i="8"/>
  <c r="BA48" i="8"/>
  <c r="BA32" i="8"/>
  <c r="BA16" i="8"/>
  <c r="BA74" i="8"/>
  <c r="BA70" i="8"/>
  <c r="BA66" i="8"/>
  <c r="BA62" i="8"/>
  <c r="BA58" i="8"/>
  <c r="BA52" i="8"/>
  <c r="BA44" i="8"/>
  <c r="BA36" i="8"/>
  <c r="BA28" i="8"/>
  <c r="BA20" i="8"/>
  <c r="BA12" i="8"/>
  <c r="BA54" i="8"/>
  <c r="BA50" i="8"/>
  <c r="BA46" i="8"/>
  <c r="BA42" i="8"/>
  <c r="BA38" i="8"/>
  <c r="BA34" i="8"/>
  <c r="BA30" i="8"/>
  <c r="BA26" i="8"/>
  <c r="BA22" i="8"/>
  <c r="BA18" i="8"/>
  <c r="BA14" i="8"/>
</calcChain>
</file>

<file path=xl/sharedStrings.xml><?xml version="1.0" encoding="utf-8"?>
<sst xmlns="http://schemas.openxmlformats.org/spreadsheetml/2006/main" count="8718" uniqueCount="1354">
  <si>
    <t>ID</t>
  </si>
  <si>
    <t>Фамилия, Имя</t>
  </si>
  <si>
    <t>Год</t>
  </si>
  <si>
    <t>Звание</t>
  </si>
  <si>
    <t>Территория</t>
  </si>
  <si>
    <t>Клуб</t>
  </si>
  <si>
    <t>Личный тренер</t>
  </si>
  <si>
    <t>Пол</t>
  </si>
  <si>
    <t>ВК</t>
  </si>
  <si>
    <t>{guid {7B937A7E-1A9C-4F58-83EB-182135320EA0}}</t>
  </si>
  <si>
    <t>Агафонов Леонид</t>
  </si>
  <si>
    <t>3</t>
  </si>
  <si>
    <t>Ярославская обл.</t>
  </si>
  <si>
    <t>СДЮСШОР №2, г. Ярославль</t>
  </si>
  <si>
    <t>Соколов Ю.С., Изюмова И.А.</t>
  </si>
  <si>
    <t>М</t>
  </si>
  <si>
    <t>{guid {00000EC6-0000-0000-0000-000000000000}}</t>
  </si>
  <si>
    <t>Акчин Александр</t>
  </si>
  <si>
    <t>2</t>
  </si>
  <si>
    <t>Алтай Респ.</t>
  </si>
  <si>
    <t>СДЮШОР, СДЮТур</t>
  </si>
  <si>
    <t>Козлов Н.А., Милехин С.Ф., Вожаков С.А., Меновщиков Л.В., Амосова А.И.</t>
  </si>
  <si>
    <t>{guid {00000EEE-0000-0000-0000-000000000000}}</t>
  </si>
  <si>
    <t>Аминев Руслан</t>
  </si>
  <si>
    <t>кмс</t>
  </si>
  <si>
    <t>ХМАО-ЮГРА</t>
  </si>
  <si>
    <t>МАОУ ДО "СДЮСШОР", г. Нижневартовск</t>
  </si>
  <si>
    <t>Игнатов Э.В., Балашов Е.А.</t>
  </si>
  <si>
    <t>{guid {00000912-0000-0000-0000-000000000000}}</t>
  </si>
  <si>
    <t>Ананьев Святослав</t>
  </si>
  <si>
    <t>1</t>
  </si>
  <si>
    <t>Московская обл.</t>
  </si>
  <si>
    <t>Раменский клуб туристов</t>
  </si>
  <si>
    <t>Голубович А.И.</t>
  </si>
  <si>
    <t>{guid {00000E2D-0000-0000-0000-000000000000}}</t>
  </si>
  <si>
    <t>Андриенко Илья</t>
  </si>
  <si>
    <t>Свердловская обл.</t>
  </si>
  <si>
    <t>МБУ ДО СДЮСШОР «Уралец», МБУ ДО ГорСЮТур</t>
  </si>
  <si>
    <t>Гвоздева О.В., Касимов А.Ю., Салтанов С.В.</t>
  </si>
  <si>
    <t>{guid {9EE2C19B-43D3-4B56-A3F3-3411311962E8}}</t>
  </si>
  <si>
    <t>Анохина Екатерина</t>
  </si>
  <si>
    <t>Москва</t>
  </si>
  <si>
    <t>ГБУ "МГФСО", СК "Дети белой воды"</t>
  </si>
  <si>
    <t>Платонова Е.Н., Тезиков А.Н., Натальин С.А.</t>
  </si>
  <si>
    <t>Ж</t>
  </si>
  <si>
    <t>{guid {00000E4D-0000-0000-0000-000000000000}}</t>
  </si>
  <si>
    <t>Апресян Алиса</t>
  </si>
  <si>
    <t>Санкт-Петербург</t>
  </si>
  <si>
    <t>СПб ГБОУ ДОД СДЮСШОР "ШВСМ по ВВС"</t>
  </si>
  <si>
    <t>Смирнова Е.В., Смирнов А.А., Чигидин А.В.</t>
  </si>
  <si>
    <t>{guid {00000F47-0000-0000-0000-000000000000}}</t>
  </si>
  <si>
    <t>Арсентьева Ирина</t>
  </si>
  <si>
    <t>Новгородская обл.</t>
  </si>
  <si>
    <t>МАУ "Центр гребного слалома"</t>
  </si>
  <si>
    <t>Быкадоров В.А., Черных К.С.</t>
  </si>
  <si>
    <t>{guid {D59B55A3-9BAD-46C3-81C3-175774B2BEA7}}</t>
  </si>
  <si>
    <t>Ассанова Софья</t>
  </si>
  <si>
    <t>{guid {00000E2F-0000-0000-0000-000000000000}}</t>
  </si>
  <si>
    <t>Бабичев Даниил</t>
  </si>
  <si>
    <t>Тюменская обл.</t>
  </si>
  <si>
    <t>МАУ ДО СДЮСШОР № 2 г. Тюмень</t>
  </si>
  <si>
    <t>Касимова А.Х.</t>
  </si>
  <si>
    <t>{guid {04440E73-F1E3-40F6-82BB-16BEB5B2087E}}</t>
  </si>
  <si>
    <t>Бабичев Илья</t>
  </si>
  <si>
    <t>Волгоградская обл.</t>
  </si>
  <si>
    <t>ВГОО "Клуб туристов"</t>
  </si>
  <si>
    <t>самостоятельно</t>
  </si>
  <si>
    <t>{guid {5A8E7C8B-4FC8-43A7-9D0A-889B246CD74E}}</t>
  </si>
  <si>
    <t>Бадаев Максим</t>
  </si>
  <si>
    <t>Башкортостан Респ.</t>
  </si>
  <si>
    <t>ГБУ СШОР по гребле на байдарках и каноэ РБ</t>
  </si>
  <si>
    <t>Егорова В.П., Волков Н.С.</t>
  </si>
  <si>
    <t>{guid {00000C59-0000-0000-0000-000000000000}}</t>
  </si>
  <si>
    <t>Баранов Владимир</t>
  </si>
  <si>
    <t>Башкортостан респ.</t>
  </si>
  <si>
    <t>МБУ СШ №28 ГО г. Уфа</t>
  </si>
  <si>
    <t>Федоров М.В., Шарипова Е.В.</t>
  </si>
  <si>
    <t>{guid {00000ED6-0000-0000-0000-000000000000}}</t>
  </si>
  <si>
    <t>Барыкин Михаил</t>
  </si>
  <si>
    <t>{guid {00000F18-0000-0000-0000-000000000000}}</t>
  </si>
  <si>
    <t>Бегулов Эрик</t>
  </si>
  <si>
    <t>{guid {00000E20-0000-0000-0000-000000000000}}</t>
  </si>
  <si>
    <t>Белова Екатерина</t>
  </si>
  <si>
    <t>ШВСМ по ВВС</t>
  </si>
  <si>
    <t>Рогова Н.С., Маняхина М.А., Герций С.Е., Вишняков И.А.</t>
  </si>
  <si>
    <t>{guid {00000CA0-0000-0000-0000-000000000000}}</t>
  </si>
  <si>
    <t>Белокреницкий Кирилл</t>
  </si>
  <si>
    <t>Красноярский кр.</t>
  </si>
  <si>
    <t>СДЮСШОР "Здоровый мир"</t>
  </si>
  <si>
    <t>Козырева Т.А., Мухгалеев М.Ю.</t>
  </si>
  <si>
    <t>{guid {00000E2A-0000-0000-0000-000000000000}}</t>
  </si>
  <si>
    <t>Бицадзе Лука</t>
  </si>
  <si>
    <t>Архангельская обл.</t>
  </si>
  <si>
    <t>ДЮСШ им. Соколова Л.К.</t>
  </si>
  <si>
    <t>Амосова Е.А., Меньшенин В.Л.</t>
  </si>
  <si>
    <t>{guid {2DDD0629-3A3F-4840-B192-CB59D6112073}}</t>
  </si>
  <si>
    <t>Блинов Даниил</t>
  </si>
  <si>
    <t>Изюмова И.А., Соколов Ю.С.</t>
  </si>
  <si>
    <t>{guid {00000F00-0000-0000-0000-000000000000}}</t>
  </si>
  <si>
    <t>Богомолов Данил</t>
  </si>
  <si>
    <t>ГАУ ТО «ОСШОР», МАУ ДО СДЮСШОР № 2 г. Тюмень</t>
  </si>
  <si>
    <t>Конради А.В.</t>
  </si>
  <si>
    <t>{guid {00000EFF-0000-0000-0000-000000000000}}</t>
  </si>
  <si>
    <t>Богомолов Никита</t>
  </si>
  <si>
    <t>{guid {19A31E83-9A3F-4256-ADCB-6F416F984242}}</t>
  </si>
  <si>
    <t>Борисов Игорь</t>
  </si>
  <si>
    <t>Амосова Я.П., Амосова Е.А.</t>
  </si>
  <si>
    <t>{guid {00000EB2-0000-0000-0000-000000000000}}</t>
  </si>
  <si>
    <t>Бритвина Софья</t>
  </si>
  <si>
    <t>{guid {00000E60-0000-0000-0000-000000000000}}</t>
  </si>
  <si>
    <t>Брюханова Лилия</t>
  </si>
  <si>
    <t>Грызлова Н.Б., Андреев А.Н.</t>
  </si>
  <si>
    <t>{guid {00000C8E-0000-0000-0000-000000000000}}</t>
  </si>
  <si>
    <t>Быков Данила</t>
  </si>
  <si>
    <t>Токмаков С.А., Конради А.В.</t>
  </si>
  <si>
    <t>{guid {37BF1E65-39A5-4987-BD44-F61D512A411C}}</t>
  </si>
  <si>
    <t>Вавилин Дмитрий</t>
  </si>
  <si>
    <t>ГАУ ВО "ЦСП по гребным видам спорта"</t>
  </si>
  <si>
    <t>Юрьева С.М.</t>
  </si>
  <si>
    <t>{guid {00000944-0000-0000-0000-000000000000}}</t>
  </si>
  <si>
    <t>Ванин Владислав</t>
  </si>
  <si>
    <t>Платонова Е.Н., Тезиков А.Н.</t>
  </si>
  <si>
    <t>{guid {00000945-0000-0000-0000-000000000000}}</t>
  </si>
  <si>
    <t>Ванин Константин</t>
  </si>
  <si>
    <t>{guid {00000E22-0000-0000-0000-000000000000}}</t>
  </si>
  <si>
    <t>Васеев Никита</t>
  </si>
  <si>
    <t>{guid {00000EA7-0000-0000-0000-000000000000}}</t>
  </si>
  <si>
    <t>Васик Александр</t>
  </si>
  <si>
    <t>ФОК "Лотос"</t>
  </si>
  <si>
    <t>Солодовников А.А., Солодовникова З.В.</t>
  </si>
  <si>
    <t>{guid {00000C0E-0000-0000-0000-000000000000}}</t>
  </si>
  <si>
    <t>Васильев Вячеслав</t>
  </si>
  <si>
    <t>ГБУ "МГФСО"</t>
  </si>
  <si>
    <t>Штабкин В.Д., Макаров Л.Ю.</t>
  </si>
  <si>
    <t>{guid {00000ED4-0000-0000-0000-000000000000}}</t>
  </si>
  <si>
    <t>Вахрушев Данил</t>
  </si>
  <si>
    <t>{guid {00000EA8-0000-0000-0000-000000000000}}</t>
  </si>
  <si>
    <t>Верёвкин Владислав</t>
  </si>
  <si>
    <t>МАОУДОЦП "Дельфин", г. Сургут</t>
  </si>
  <si>
    <t>Кулагин С.А.</t>
  </si>
  <si>
    <t>{guid {00000B85-0000-0000-0000-000000000000}}</t>
  </si>
  <si>
    <t>Вихарев Иван</t>
  </si>
  <si>
    <t>{guid {F776F5F1-5995-43C0-B276-29A09AD75556}}</t>
  </si>
  <si>
    <t>Второва Анастасия</t>
  </si>
  <si>
    <t>{guid {00000E6A-0000-0000-0000-000000000000}}</t>
  </si>
  <si>
    <t>Выборнова Валентина</t>
  </si>
  <si>
    <t>г.п. Богородское, ФОК "Лотос"</t>
  </si>
  <si>
    <t>{guid {B209E586-D820-4625-988F-42F51F8E57DB}}</t>
  </si>
  <si>
    <t>Габдрахимов Марсель</t>
  </si>
  <si>
    <t>{guid {00000EED-0000-0000-0000-000000000000}}</t>
  </si>
  <si>
    <t>Гаврилов Артём</t>
  </si>
  <si>
    <t>{guid {39A0D677-6662-4656-B892-90EC8F335F2D}}</t>
  </si>
  <si>
    <t>Гаврилов Вячеслав</t>
  </si>
  <si>
    <t>БУ ХМАО-Югры "ЦСП СКЮ", МАОУДО "СДЮСШОР", г. Нижневартовск</t>
  </si>
  <si>
    <t>{guid {00000966-0000-0000-0000-000000000000}}</t>
  </si>
  <si>
    <t>Герасимов Иван</t>
  </si>
  <si>
    <t>Макаров Л.Ю.</t>
  </si>
  <si>
    <t>{guid {00000C82-0000-0000-0000-000000000000}}</t>
  </si>
  <si>
    <t>Гоголева Алена</t>
  </si>
  <si>
    <t>{guid {A93DAD6F-8EBB-4B63-BBAB-684E8C42F7A8}}</t>
  </si>
  <si>
    <t>Горбунова Юлия</t>
  </si>
  <si>
    <t>Пермский кр.</t>
  </si>
  <si>
    <t>ДЮСШОР</t>
  </si>
  <si>
    <t>Черемных А.Д., Галкина У.Ю.</t>
  </si>
  <si>
    <t>{guid {00000F17-0000-0000-0000-000000000000}}</t>
  </si>
  <si>
    <t>Горустович Илья</t>
  </si>
  <si>
    <t>{guid {00000ECA-0000-0000-0000-000000000000}}</t>
  </si>
  <si>
    <t>Горшков Вячеслав</t>
  </si>
  <si>
    <t>{guid {00000F46-0000-0000-0000-000000000000}}</t>
  </si>
  <si>
    <t>Груничев Иван</t>
  </si>
  <si>
    <t>Филиппов В.Д., Мильков М.В.</t>
  </si>
  <si>
    <t>{guid {DDCB77D2-3E2C-451C-A00A-5220F2664AD1}}</t>
  </si>
  <si>
    <t>Гурьев Егор</t>
  </si>
  <si>
    <t>{guid {00000E2E-0000-0000-0000-000000000000}}</t>
  </si>
  <si>
    <t>Деревянко Лейла</t>
  </si>
  <si>
    <t>МАОУ ДО "Центр плавания "Дельфин", г. Сургут</t>
  </si>
  <si>
    <t>{guid {5469E827-595C-4C2D-89B4-8CB68EF20F7A}}</t>
  </si>
  <si>
    <t>Добрынин Георгий</t>
  </si>
  <si>
    <t>{guid {00000E17-0000-0000-0000-000000000000}}</t>
  </si>
  <si>
    <t>Додонов Василий</t>
  </si>
  <si>
    <t>{guid {00000ED2-0000-0000-0000-000000000000}}</t>
  </si>
  <si>
    <t>Дуб Роман</t>
  </si>
  <si>
    <t>{guid {00000C9C-0000-0000-0000-000000000000}}</t>
  </si>
  <si>
    <t>Дяденко Александр</t>
  </si>
  <si>
    <t>Новосибирская обл.</t>
  </si>
  <si>
    <t>НСО</t>
  </si>
  <si>
    <t>Третьякова С.О., Третьяков А.В.</t>
  </si>
  <si>
    <t>{guid {5FEEF803-31F1-4157-9F86-EBA368253DEF}}</t>
  </si>
  <si>
    <t>Елизаров Иоан</t>
  </si>
  <si>
    <t>{guid {00000CDC-0000-0000-0000-000000000000}}</t>
  </si>
  <si>
    <t>Ельмешкин Дмитрий</t>
  </si>
  <si>
    <t>Михайлов И.Б.</t>
  </si>
  <si>
    <t>{guid {00000F06-0000-0000-0000-000000000000}}</t>
  </si>
  <si>
    <t>Ершов Матвей</t>
  </si>
  <si>
    <t>Томская обл.</t>
  </si>
  <si>
    <t>МБОУДОД "Копыловский п/к "Одиссей"</t>
  </si>
  <si>
    <t>Широков А.А., Кречетов В.Ф.</t>
  </si>
  <si>
    <t>{guid {B6DC421E-50F1-40A3-A564-A97A3558B8F2}}</t>
  </si>
  <si>
    <t>Жданова Анастасия</t>
  </si>
  <si>
    <t>{guid {B4018728-5CEC-48CE-A154-0B8C024A9705}}</t>
  </si>
  <si>
    <t>Заев Ярослав</t>
  </si>
  <si>
    <t>{guid {00000EC8-0000-0000-0000-000000000000}}</t>
  </si>
  <si>
    <t>Зяблицкий Федор</t>
  </si>
  <si>
    <t>{guid {E5842C8F-9D2E-44C2-9962-2E359FF589FC}}</t>
  </si>
  <si>
    <t>Иванов Михаил</t>
  </si>
  <si>
    <t>Андреев А.Н., Грызлова Н.Б.</t>
  </si>
  <si>
    <t>{guid {127B834C-9893-4AC2-A45C-AF964F8BABD4}}</t>
  </si>
  <si>
    <t>Иванов Эдуард</t>
  </si>
  <si>
    <t>Мухгалеев М.Ю.</t>
  </si>
  <si>
    <t>{guid {00000F1B-0000-0000-0000-000000000000}}</t>
  </si>
  <si>
    <t>Ильиных Влада</t>
  </si>
  <si>
    <t>{guid {000009CA-0000-0000-0000-000000000000}}</t>
  </si>
  <si>
    <t>Ильюхина Полина</t>
  </si>
  <si>
    <t>Санкт-Петербург, Пермский кр.</t>
  </si>
  <si>
    <t>СПб ГБОУ СПО КОР-1</t>
  </si>
  <si>
    <t>Леонов М.О.</t>
  </si>
  <si>
    <t>{guid {00000C10-0000-0000-0000-000000000000}}</t>
  </si>
  <si>
    <t>Иманкулов Дастан</t>
  </si>
  <si>
    <t>{guid {00000CE0-0000-0000-0000-000000000000}}</t>
  </si>
  <si>
    <t>Ионов Макар</t>
  </si>
  <si>
    <t>Тезиков А.Н., Платонова Е.Н., Семенцова М.К.</t>
  </si>
  <si>
    <t>{guid {00000E33-0000-0000-0000-000000000000}}</t>
  </si>
  <si>
    <t>Казаков Константин</t>
  </si>
  <si>
    <t>{guid {00000F01-0000-0000-0000-000000000000}}</t>
  </si>
  <si>
    <t>Казанцев Никита</t>
  </si>
  <si>
    <t>Карзаков Е.С.</t>
  </si>
  <si>
    <t>{guid {00000E5D-0000-0000-0000-000000000000}}</t>
  </si>
  <si>
    <t>Какорина Полина</t>
  </si>
  <si>
    <t>{guid {00000F1A-0000-0000-0000-000000000000}}</t>
  </si>
  <si>
    <t>Камалова Мария</t>
  </si>
  <si>
    <t>{guid {00000E46-0000-0000-0000-000000000000}}</t>
  </si>
  <si>
    <t>Камынин Глеб</t>
  </si>
  <si>
    <t>{guid {E6A266BD-8550-4E8C-A78E-BDB5601355B0}}</t>
  </si>
  <si>
    <t>Камышенцев Даниил</t>
  </si>
  <si>
    <t>Филиппов В.Д., Мильков М.В., Иванов Л.А.</t>
  </si>
  <si>
    <t>{guid {00000CA8-0000-0000-0000-000000000000}}</t>
  </si>
  <si>
    <t>Кандауров Евгений</t>
  </si>
  <si>
    <t>{guid {00000C00-0000-0000-0000-000000000000}}</t>
  </si>
  <si>
    <t>Каримуллин Даниль</t>
  </si>
  <si>
    <t>Татарстан респ.</t>
  </si>
  <si>
    <t>ДЮСШ-6 Бригантина</t>
  </si>
  <si>
    <t>Иванов Г.А., Исламгараева М.И.</t>
  </si>
  <si>
    <t>{guid {00000CA3-0000-0000-0000-000000000000}}</t>
  </si>
  <si>
    <t>Картополенко Мирон</t>
  </si>
  <si>
    <t>Шестак М.Г.</t>
  </si>
  <si>
    <t>{guid {00000E34-0000-0000-0000-000000000000}}</t>
  </si>
  <si>
    <t>Кертеков Артем</t>
  </si>
  <si>
    <t>{guid {00000C0F-0000-0000-0000-000000000000}}</t>
  </si>
  <si>
    <t>Кириллов Илья</t>
  </si>
  <si>
    <t>{guid {00000F12-0000-0000-0000-000000000000}}</t>
  </si>
  <si>
    <t>Кислицын Игорь</t>
  </si>
  <si>
    <t>{guid {2C3C66F4-29BE-4A78-8E94-696C3A8ECD23}}</t>
  </si>
  <si>
    <t>Ковригина Анастасия</t>
  </si>
  <si>
    <t>{guid {00000EC5-0000-0000-0000-000000000000}}</t>
  </si>
  <si>
    <t>Козлов Иван</t>
  </si>
  <si>
    <t>{guid {00000CA9-0000-0000-0000-000000000000}}</t>
  </si>
  <si>
    <t>Коновалов Данис</t>
  </si>
  <si>
    <t>Татарстан Респ.</t>
  </si>
  <si>
    <t>{guid {00000E61-0000-0000-0000-000000000000}}</t>
  </si>
  <si>
    <t>Косицина Елена</t>
  </si>
  <si>
    <t>{guid {4533C3FF-6955-4323-A7E9-2740DAA81E82}}</t>
  </si>
  <si>
    <t>Косыгина Полина</t>
  </si>
  <si>
    <t>{guid {00000A10-0000-0000-0000-000000000000}}</t>
  </si>
  <si>
    <t>Круглов Михаил</t>
  </si>
  <si>
    <t>СПб ГБОУ СПО КОР-1, МОУ ДОД СДЮСШОР №6</t>
  </si>
  <si>
    <t>Леонов М.О., Соколов Ю.С., Шахова В.М.</t>
  </si>
  <si>
    <t>{guid {00000A11-0000-0000-0000-000000000000}}</t>
  </si>
  <si>
    <t>Крылова Ксения</t>
  </si>
  <si>
    <t>мс</t>
  </si>
  <si>
    <t>ГБУ "ЦСП "Хлебниково", СК "Дети белой воды"</t>
  </si>
  <si>
    <t>Натальин С.А., Тезиков А.Н., Платонова Е.Н.</t>
  </si>
  <si>
    <t>{guid {00000C26-0000-0000-0000-000000000000}}</t>
  </si>
  <si>
    <t>Крюков Глеб</t>
  </si>
  <si>
    <t>Москва, Ярославская обл.</t>
  </si>
  <si>
    <t>ГБПОУ "МССУОР №2", СК "Дети белой воды"</t>
  </si>
  <si>
    <t>Тезиков А.Н., Платонова Е.Н., Натальин С.А., Соколов Ю.С., Изюмова И.А.</t>
  </si>
  <si>
    <t>{guid {00000EDA-0000-0000-0000-000000000000}}</t>
  </si>
  <si>
    <t>Кудрявцев Александр</t>
  </si>
  <si>
    <t>Ленинградская обл.</t>
  </si>
  <si>
    <t>Всеволожская СШОР</t>
  </si>
  <si>
    <t>Васильева Е.В., Говер Е.П.</t>
  </si>
  <si>
    <t>{guid {00000A15-0000-0000-0000-000000000000}}</t>
  </si>
  <si>
    <t>Кудрявцев Даниил</t>
  </si>
  <si>
    <t>Рогова Н.С., Герций С.Е.</t>
  </si>
  <si>
    <t>{guid {00000E2B-0000-0000-0000-000000000000}}</t>
  </si>
  <si>
    <t>Кузнецов Виктор</t>
  </si>
  <si>
    <t>ДЮСШ им. Л.К.Соколова</t>
  </si>
  <si>
    <t>{guid {DB288956-51D3-4FC9-B84F-CACC97A154BB}}</t>
  </si>
  <si>
    <t>Кузнецов Кирилл</t>
  </si>
  <si>
    <t>{guid {00000BBF-0000-0000-0000-000000000000}}</t>
  </si>
  <si>
    <t>Кузнецова Дарья</t>
  </si>
  <si>
    <t>Тезиков А.Н., Платонова Е.Н., Казанцев И.В.</t>
  </si>
  <si>
    <t>{guid {00000BE3-0000-0000-0000-000000000000}}</t>
  </si>
  <si>
    <t>Лабасов Дмитрий</t>
  </si>
  <si>
    <t>{guid {84FA664C-7485-4849-A4DA-3ED63D4B9665}}</t>
  </si>
  <si>
    <t>Лазарев Артём</t>
  </si>
  <si>
    <t>{guid {9BE09DCA-B386-4D42-92A0-9A8E275DD74D}}</t>
  </si>
  <si>
    <t>Лазарев Даниил</t>
  </si>
  <si>
    <t>{guid {2470B726-51C8-412B-9B21-D1C28A215211}}</t>
  </si>
  <si>
    <t>Ларионова Кристина</t>
  </si>
  <si>
    <t>{guid {00000B90-0000-0000-0000-000000000000}}</t>
  </si>
  <si>
    <t>Липихин Даниил</t>
  </si>
  <si>
    <t>{guid {8AC3704F-B52D-434D-B878-353E8232017B}}</t>
  </si>
  <si>
    <t>Литвинов Владимир</t>
  </si>
  <si>
    <t>{guid {00000E54-0000-0000-0000-000000000000}}</t>
  </si>
  <si>
    <t>Лихачев Богдан</t>
  </si>
  <si>
    <t>{guid {8504EA25-8966-4FEE-A4F7-4E399378E4AF}}</t>
  </si>
  <si>
    <t>Лоос Валерий</t>
  </si>
  <si>
    <t>{guid {00000F15-0000-0000-0000-000000000000}}</t>
  </si>
  <si>
    <t>Майтов Данил</t>
  </si>
  <si>
    <t>{guid {00000E7B-0000-0000-0000-000000000000}}</t>
  </si>
  <si>
    <t>Макаров Кирилл</t>
  </si>
  <si>
    <t>{guid {00000C4E-0000-0000-0000-000000000000}}</t>
  </si>
  <si>
    <t>Малышев Максим</t>
  </si>
  <si>
    <t>{guid {00000ED7-0000-0000-0000-000000000000}}</t>
  </si>
  <si>
    <t>Мартыненко Иван</t>
  </si>
  <si>
    <t>{guid {00000E35-0000-0000-0000-000000000000}}</t>
  </si>
  <si>
    <t>Мартынов Никита</t>
  </si>
  <si>
    <t>{guid {00000CAF-0000-0000-0000-000000000000}}</t>
  </si>
  <si>
    <t>Медведчук Вячеслав</t>
  </si>
  <si>
    <t>{guid {D9FC7935-CE1F-4EBA-BE32-695249BF7869}}</t>
  </si>
  <si>
    <t>Меновщикова Екатерина</t>
  </si>
  <si>
    <t>{guid {00000A55-0000-0000-0000-000000000000}}</t>
  </si>
  <si>
    <t>Мещеряков Александр</t>
  </si>
  <si>
    <t>{guid {00000E3F-0000-0000-0000-000000000000}}</t>
  </si>
  <si>
    <t>Миненкова Виктория</t>
  </si>
  <si>
    <t>{guid {00000CAA-0000-0000-0000-000000000000}}</t>
  </si>
  <si>
    <t>Мифтахов Газиз</t>
  </si>
  <si>
    <t>{guid {00000E93-0000-0000-0000-000000000000}}</t>
  </si>
  <si>
    <t>Михайлов Серафим</t>
  </si>
  <si>
    <t>{guid {B3E704EB-7386-4D6B-88C0-C868FCADBAEB}}</t>
  </si>
  <si>
    <t>Михайлова Лидия</t>
  </si>
  <si>
    <t>Широков А.А., Широкова В.В.</t>
  </si>
  <si>
    <t>{guid {3472AF4D-7F2A-459F-81B5-7D18F8629CEE}}</t>
  </si>
  <si>
    <t>Михет Антон</t>
  </si>
  <si>
    <t>Беларусь</t>
  </si>
  <si>
    <t>СДЮШОР в/в</t>
  </si>
  <si>
    <t>Павлюченко Д.В.</t>
  </si>
  <si>
    <t>{guid {00000E39-0000-0000-0000-000000000000}}</t>
  </si>
  <si>
    <t>Молодцов Илья</t>
  </si>
  <si>
    <t>Рязанская обл.</t>
  </si>
  <si>
    <t>МБОУ ДОД ДЮЦ «СпортТур»</t>
  </si>
  <si>
    <t>Якунин А.В.</t>
  </si>
  <si>
    <t>{guid {00000A65-0000-0000-0000-000000000000}}</t>
  </si>
  <si>
    <t>Молоков Артем</t>
  </si>
  <si>
    <t>СФГС НСО</t>
  </si>
  <si>
    <t>Зеленкина Ю.В., Зеленкин К.Ю.</t>
  </si>
  <si>
    <t>{guid {00000C70-0000-0000-0000-000000000000}}</t>
  </si>
  <si>
    <t>Мосина Юлия</t>
  </si>
  <si>
    <t>{guid {00000F1C-0000-0000-0000-000000000000}}</t>
  </si>
  <si>
    <t>Мугафаров Ильмир</t>
  </si>
  <si>
    <t>{guid {00000EDC-0000-0000-0000-000000000000}}</t>
  </si>
  <si>
    <t>Мукосеева Олеся</t>
  </si>
  <si>
    <t>{guid {5C426BB7-85BA-48BB-A6F7-6B2BCE89F451}}</t>
  </si>
  <si>
    <t>Мурзаев Илья</t>
  </si>
  <si>
    <t>{guid {7937879E-62FE-4D24-B463-1D48212B10C3}}</t>
  </si>
  <si>
    <t>Назаров Александр</t>
  </si>
  <si>
    <t>СДЮСШОР "Здоровый мир", Ермак</t>
  </si>
  <si>
    <t>{guid {C545A0C7-0B44-4CE5-A787-22D641D38714}}</t>
  </si>
  <si>
    <t>Налобин Сергей</t>
  </si>
  <si>
    <t>{guid {00000E1F-0000-0000-0000-000000000000}}</t>
  </si>
  <si>
    <t>Немчинов Матвей</t>
  </si>
  <si>
    <t>Иванов Л.А.</t>
  </si>
  <si>
    <t>{guid {00000C54-0000-0000-0000-000000000000}}</t>
  </si>
  <si>
    <t>Нигмадьянова Дана</t>
  </si>
  <si>
    <t>{guid {00000D1A-0000-0000-0000-000000000000}}</t>
  </si>
  <si>
    <t>Новыш Марина</t>
  </si>
  <si>
    <t>Амосова Е.А., Слотина Ю.В., Рябиков Л.Ю.</t>
  </si>
  <si>
    <t>{guid {7D8E9CB9-30A6-4DD2-9C8D-D97B79AC8213}}</t>
  </si>
  <si>
    <t>Овсянников Севастьян</t>
  </si>
  <si>
    <t>{guid {00000EC3-0000-0000-0000-000000000000}}</t>
  </si>
  <si>
    <t>Орехов Иван</t>
  </si>
  <si>
    <t>{guid {00000EB6-0000-0000-0000-000000000000}}</t>
  </si>
  <si>
    <t>Осинцева Надежда</t>
  </si>
  <si>
    <t>{guid {00000A94-0000-0000-0000-000000000000}}</t>
  </si>
  <si>
    <t>Папуш Светлана</t>
  </si>
  <si>
    <t>Папуш С.П., Макаров Л.Ю.</t>
  </si>
  <si>
    <t>{guid {00000CD8-0000-0000-0000-000000000000}}</t>
  </si>
  <si>
    <t>Парфёнов Дмитрий</t>
  </si>
  <si>
    <t>Подобряев А.В.</t>
  </si>
  <si>
    <t>{guid {83A6C3E7-8124-4876-88E8-93AB2C2C0FA3}}</t>
  </si>
  <si>
    <t>Пашковский Александр</t>
  </si>
  <si>
    <t>{guid {A188F187-074C-4476-B48E-EE4787E91B61}}</t>
  </si>
  <si>
    <t>Плешкова Дарья</t>
  </si>
  <si>
    <t>Смирнова Е.В., Чигидин А.В.</t>
  </si>
  <si>
    <t>{guid {00000AA9-0000-0000-0000-000000000000}}</t>
  </si>
  <si>
    <t>Подобряева Евдокия</t>
  </si>
  <si>
    <t>ГБУ "МГФСО", СК "Дети белой воды", г. Переславль-Залесский</t>
  </si>
  <si>
    <t>Платонова Е.Н., Тезиков А.Н., Подобряев А.В.</t>
  </si>
  <si>
    <t>{guid {1303B871-03BC-454D-BC89-C3AA7C0745A5}}</t>
  </si>
  <si>
    <t>Полещук Максим</t>
  </si>
  <si>
    <t>Андреев А.Н., Ярошевский Е.В.</t>
  </si>
  <si>
    <t>{guid {00000EF3-0000-0000-0000-000000000000}}</t>
  </si>
  <si>
    <t>Полуэктова Злата</t>
  </si>
  <si>
    <t>{guid {00000AAF-0000-0000-0000-000000000000}}</t>
  </si>
  <si>
    <t>Полянских Максим</t>
  </si>
  <si>
    <t>Алтай респ.</t>
  </si>
  <si>
    <t>Козлов Н.А., Милехин С.Ф., Вожаков С.А., Меновщиков Л.В.</t>
  </si>
  <si>
    <t>{guid {BA838E62-E2CA-4E23-8309-1826FFC2E376}}</t>
  </si>
  <si>
    <t>Поляхова Дарья</t>
  </si>
  <si>
    <t>Тезиков А.Н., Платонова Е.Н.</t>
  </si>
  <si>
    <t>{guid {00000E57-0000-0000-0000-000000000000}}</t>
  </si>
  <si>
    <t>Попов Иван</t>
  </si>
  <si>
    <t>{guid {00000AB2-0000-0000-0000-000000000000}}</t>
  </si>
  <si>
    <t>Попова Виктория</t>
  </si>
  <si>
    <t>{guid {00000AB4-0000-0000-0000-000000000000}}</t>
  </si>
  <si>
    <t>Поспелов Андрей</t>
  </si>
  <si>
    <t>{guid {00000AB7-0000-0000-0000-000000000000}}</t>
  </si>
  <si>
    <t>Преснов Павел</t>
  </si>
  <si>
    <t>Тезиков А.Н., Платонова Е.Н., Соколов Ю.С., Изюмова И.А.</t>
  </si>
  <si>
    <t>{guid {00000C2A-0000-0000-0000-000000000000}}</t>
  </si>
  <si>
    <t>Прохоцкий Артём</t>
  </si>
  <si>
    <t>{guid {00000E58-0000-0000-0000-000000000000}}</t>
  </si>
  <si>
    <t>Пустовалов Дмитрий</t>
  </si>
  <si>
    <t>МБУ ДО СДЮСШОР имени Соколова Л.К.</t>
  </si>
  <si>
    <t>{guid {00000AC0-0000-0000-0000-000000000000}}</t>
  </si>
  <si>
    <t>Пучнина Вероника</t>
  </si>
  <si>
    <t>Смирнов А.А.</t>
  </si>
  <si>
    <t>{guid {00000ACA-0000-0000-0000-000000000000}}</t>
  </si>
  <si>
    <t>Рашев Александр</t>
  </si>
  <si>
    <t>{guid {00000ACB-0000-0000-0000-000000000000}}</t>
  </si>
  <si>
    <t>Рашев Всеволод</t>
  </si>
  <si>
    <t>{guid {C5872019-1389-466D-BB0E-7C541996497F}}</t>
  </si>
  <si>
    <t>Романова Александра</t>
  </si>
  <si>
    <t>{guid {00000ED1-0000-0000-0000-000000000000}}</t>
  </si>
  <si>
    <t>Ронжин Ростислав</t>
  </si>
  <si>
    <t>{guid {1F106A2C-B59C-4A2F-84A0-DCF6C1C678AC}}</t>
  </si>
  <si>
    <t>Рубцов Глеб</t>
  </si>
  <si>
    <t>{guid {00000F16-0000-0000-0000-000000000000}}</t>
  </si>
  <si>
    <t>Садыков Ильнур</t>
  </si>
  <si>
    <t>{guid {00000EBC-0000-0000-0000-000000000000}}</t>
  </si>
  <si>
    <t>Салаватуллин Артур</t>
  </si>
  <si>
    <t>{guid {00000F02-0000-0000-0000-000000000000}}</t>
  </si>
  <si>
    <t>Сафиюлина Анна</t>
  </si>
  <si>
    <t>{guid {00000E4B-0000-0000-0000-000000000000}}</t>
  </si>
  <si>
    <t>Смирнов Егор</t>
  </si>
  <si>
    <t>{guid {00000F4A-0000-0000-0000-000000000000}}</t>
  </si>
  <si>
    <t>Смирнов Сергей</t>
  </si>
  <si>
    <t>Солодовников А.А., Солодовникова З.В., Слотина Ю.В., Рябиков Л.Ю.</t>
  </si>
  <si>
    <t>{guid {00000E69-0000-0000-0000-000000000000}}</t>
  </si>
  <si>
    <t>Смирнова Валерия</t>
  </si>
  <si>
    <t>{guid {755C6DFB-75B8-4D01-B9D6-4B3FACE501B5}}</t>
  </si>
  <si>
    <t>Соковнин Павел</t>
  </si>
  <si>
    <t>{guid {00000C58-0000-0000-0000-000000000000}}</t>
  </si>
  <si>
    <t>Соколов Арсений</t>
  </si>
  <si>
    <t>{guid {8391EF02-45EC-4BB6-A40A-93C2C07C481C}}</t>
  </si>
  <si>
    <t>Соколова Мария</t>
  </si>
  <si>
    <t>{guid {03F9CB07-3C86-454F-9325-9D2554E8206A}}</t>
  </si>
  <si>
    <t>Сологаев Ростислав</t>
  </si>
  <si>
    <t>{guid {00000E1B-0000-0000-0000-000000000000}}</t>
  </si>
  <si>
    <t>Сондор Александр</t>
  </si>
  <si>
    <t>{guid {00000C94-0000-0000-0000-000000000000}}</t>
  </si>
  <si>
    <t>Стафеев Игорь</t>
  </si>
  <si>
    <t>Токмаков С.А., Паутов М.Н.</t>
  </si>
  <si>
    <t>{guid {00000EF9-0000-0000-0000-000000000000}}</t>
  </si>
  <si>
    <t>Степанов Алексей</t>
  </si>
  <si>
    <t>{guid {00000E48-0000-0000-0000-000000000000}}</t>
  </si>
  <si>
    <t>Столбовский Артём</t>
  </si>
  <si>
    <t>{guid {00000BED-0000-0000-0000-000000000000}}</t>
  </si>
  <si>
    <t>Стратула Иван</t>
  </si>
  <si>
    <t>Конради А.В., Токмаков С.А.</t>
  </si>
  <si>
    <t>{guid {0D7BCAC9-8039-4A02-8EC3-4A4F684CAF33}}</t>
  </si>
  <si>
    <t>Сурнов Евгений</t>
  </si>
  <si>
    <t>{guid {00000F48-0000-0000-0000-000000000000}}</t>
  </si>
  <si>
    <t>Суровая Полина</t>
  </si>
  <si>
    <t>{guid {00000B16-0000-0000-0000-000000000000}}</t>
  </si>
  <si>
    <t>Суслов Алексей</t>
  </si>
  <si>
    <t>{guid {00000B1A-0000-0000-0000-000000000000}}</t>
  </si>
  <si>
    <t>Сучилин Александр</t>
  </si>
  <si>
    <t>{guid {00000C67-0000-0000-0000-000000000000}}</t>
  </si>
  <si>
    <t>Терехова Елизавета</t>
  </si>
  <si>
    <t>ГУОР г. Бронницы, ГБУ МО ЦОВС</t>
  </si>
  <si>
    <t>Слотина Ю.В., Рябиков Л.Ю., Непогодин М.М.</t>
  </si>
  <si>
    <t>{guid {B68341EA-037C-4190-B83C-E8B273CE5429}}</t>
  </si>
  <si>
    <t>Тирбах Данил</t>
  </si>
  <si>
    <t>{guid {00000EF7-0000-0000-0000-000000000000}}</t>
  </si>
  <si>
    <t>Токмаков Вячеслав</t>
  </si>
  <si>
    <t>{guid {00000F3F-0000-0000-0000-000000000000}}</t>
  </si>
  <si>
    <t>Торсунов Глеб</t>
  </si>
  <si>
    <t>{guid {00000E4A-0000-0000-0000-000000000000}}</t>
  </si>
  <si>
    <t>Ушкарев Савва</t>
  </si>
  <si>
    <t>{guid {00000E43-0000-0000-0000-000000000000}}</t>
  </si>
  <si>
    <t>Федосов Алексей</t>
  </si>
  <si>
    <t>{guid {00000E13-0000-0000-0000-000000000000}}</t>
  </si>
  <si>
    <t>Фетисов Никита</t>
  </si>
  <si>
    <t>СДЮСШОР «Здоровый мир»</t>
  </si>
  <si>
    <t>{guid {410EC81B-482C-4C38-91C3-487F7AF8B3C0}}</t>
  </si>
  <si>
    <t>Филиппов Георгий</t>
  </si>
  <si>
    <t>{guid {00000C73-0000-0000-0000-000000000000}}</t>
  </si>
  <si>
    <t>Флёров Владимир</t>
  </si>
  <si>
    <t>{guid {00000F0A-0000-0000-0000-000000000000}}</t>
  </si>
  <si>
    <t>Флёров Павел</t>
  </si>
  <si>
    <t>{guid {10BB1BD2-5B14-4758-96DA-AF0D1088AE8C}}</t>
  </si>
  <si>
    <t>Фомина Ксения</t>
  </si>
  <si>
    <t>{guid {00000CB2-0000-0000-0000-000000000000}}</t>
  </si>
  <si>
    <t>Харламцев Александр</t>
  </si>
  <si>
    <t>{guid {3A8CF7BF-31C9-4CC5-B6D8-6AF78CF63034}}</t>
  </si>
  <si>
    <t>Хасанзанов Данила</t>
  </si>
  <si>
    <t>{guid {4294DCD6-B1AA-455E-B06C-CF6075CA1CF5}}</t>
  </si>
  <si>
    <t>Хвиюзов Михаил</t>
  </si>
  <si>
    <t>{guid {00000BBA-0000-0000-0000-000000000000}}</t>
  </si>
  <si>
    <t>Храмцов Дмитрий</t>
  </si>
  <si>
    <t>{guid {C3192CCB-A09E-4AF0-90E5-29C3D59F4988}}</t>
  </si>
  <si>
    <t>Чебышев Вячеслав</t>
  </si>
  <si>
    <t>{guid {EC214C03-C3B3-41F6-ACAD-2935BCA1AB42}}</t>
  </si>
  <si>
    <t>Чегесов Антон</t>
  </si>
  <si>
    <t>{guid {101AE05A-9D6D-4522-BEC5-F8BCC19235D5}}</t>
  </si>
  <si>
    <t>Чигирев Александр</t>
  </si>
  <si>
    <t>{guid {00000E38-0000-0000-0000-000000000000}}</t>
  </si>
  <si>
    <t>Чичикина Дарья</t>
  </si>
  <si>
    <t>{guid {00000B61-0000-0000-0000-000000000000}}</t>
  </si>
  <si>
    <t>Шайдурова Дарья</t>
  </si>
  <si>
    <t>Московская обл., Башкортостан Респ.</t>
  </si>
  <si>
    <t>ГБУ МО "ЦОВС", ГУОР г. Бронницы, СШОР по гребле на байдарках и каноэ респ. Башкортостан</t>
  </si>
  <si>
    <t>Слотина Ю.В., Рябиков Л.Ю., Егорова В.П., Волков Н.С.</t>
  </si>
  <si>
    <t>{guid {00000EE4-0000-0000-0000-000000000000}}</t>
  </si>
  <si>
    <t>Шакиров Даниил</t>
  </si>
  <si>
    <t>{guid {F29BE4EA-B7EE-4D15-B5B7-9F1C5E7676E7}}</t>
  </si>
  <si>
    <t>Шакиров Ришат</t>
  </si>
  <si>
    <t>{guid {00000E59-0000-0000-0000-000000000000}}</t>
  </si>
  <si>
    <t>Шестаков Дмитрий</t>
  </si>
  <si>
    <t>{guid {00000E5A-0000-0000-0000-000000000000}}</t>
  </si>
  <si>
    <t>Шишко Александр</t>
  </si>
  <si>
    <t>{guid {00000E3E-0000-0000-0000-000000000000}}</t>
  </si>
  <si>
    <t>Шувалов Данил</t>
  </si>
  <si>
    <t>{guid {00000EA9-0000-0000-0000-000000000000}}</t>
  </si>
  <si>
    <t>Шутов Никита</t>
  </si>
  <si>
    <t>{guid {AB450030-E956-4262-B53F-B4E1FFCE0752}}</t>
  </si>
  <si>
    <t>Щербина Алиса</t>
  </si>
  <si>
    <t>{guid {00000C6F-0000-0000-0000-000000000000}}</t>
  </si>
  <si>
    <t>Юдина Анна</t>
  </si>
  <si>
    <t>Спортивная делегация</t>
  </si>
  <si>
    <t>Спортсмены</t>
  </si>
  <si>
    <t>Мужчины</t>
  </si>
  <si>
    <t>Женщины</t>
  </si>
  <si>
    <t>Тренеры</t>
  </si>
  <si>
    <t>Всего</t>
  </si>
  <si>
    <t>Уровень спортивной подготовки</t>
  </si>
  <si>
    <t>По годам рождения</t>
  </si>
  <si>
    <t>Итого:</t>
  </si>
  <si>
    <t>Категория</t>
  </si>
  <si>
    <t>Номер</t>
  </si>
  <si>
    <t>ГодМладший</t>
  </si>
  <si>
    <t>ГодСтарший</t>
  </si>
  <si>
    <t>НеСтартовал</t>
  </si>
  <si>
    <t>К-1м</t>
  </si>
  <si>
    <t>8</t>
  </si>
  <si>
    <t>2004</t>
  </si>
  <si>
    <t>37</t>
  </si>
  <si>
    <t>2003</t>
  </si>
  <si>
    <t>56</t>
  </si>
  <si>
    <t>2000</t>
  </si>
  <si>
    <t>БУ "ЦСПСКЮ", СДЮСШОР, г. Нижневартовск</t>
  </si>
  <si>
    <t>72</t>
  </si>
  <si>
    <t>2002</t>
  </si>
  <si>
    <t>г. Раменское, РКТ</t>
  </si>
  <si>
    <t>79</t>
  </si>
  <si>
    <t>47</t>
  </si>
  <si>
    <t>Касимова А.Х., Токмаков С.А.</t>
  </si>
  <si>
    <t>5</t>
  </si>
  <si>
    <t>28</t>
  </si>
  <si>
    <t>61</t>
  </si>
  <si>
    <t>71</t>
  </si>
  <si>
    <t>Смирнов А.А., Чигидин А.В., Смирнова Е.В.</t>
  </si>
  <si>
    <t>36</t>
  </si>
  <si>
    <t>86</t>
  </si>
  <si>
    <t>57</t>
  </si>
  <si>
    <t>2001</t>
  </si>
  <si>
    <t>11</t>
  </si>
  <si>
    <t>87</t>
  </si>
  <si>
    <t>80</t>
  </si>
  <si>
    <t>81</t>
  </si>
  <si>
    <t>50</t>
  </si>
  <si>
    <t>53</t>
  </si>
  <si>
    <t>40</t>
  </si>
  <si>
    <t>19</t>
  </si>
  <si>
    <t>52</t>
  </si>
  <si>
    <t>9</t>
  </si>
  <si>
    <t>13</t>
  </si>
  <si>
    <t>38</t>
  </si>
  <si>
    <t>59</t>
  </si>
  <si>
    <t>15</t>
  </si>
  <si>
    <t>51</t>
  </si>
  <si>
    <t>6</t>
  </si>
  <si>
    <t>23</t>
  </si>
  <si>
    <t>26</t>
  </si>
  <si>
    <t>67</t>
  </si>
  <si>
    <t>43</t>
  </si>
  <si>
    <t>64</t>
  </si>
  <si>
    <t>БУ "ЦСПСКЮ", МАОУ ДО "Центр плавания "Дельфин", г. Сургут</t>
  </si>
  <si>
    <t>18</t>
  </si>
  <si>
    <t>69</t>
  </si>
  <si>
    <t>55</t>
  </si>
  <si>
    <t>60</t>
  </si>
  <si>
    <t>54</t>
  </si>
  <si>
    <t>90</t>
  </si>
  <si>
    <t>1999</t>
  </si>
  <si>
    <t>14</t>
  </si>
  <si>
    <t>93</t>
  </si>
  <si>
    <t>83</t>
  </si>
  <si>
    <t>МБУ ДО ДЮСШ им. Л.К.Соколова</t>
  </si>
  <si>
    <t>Амосова Е.А.</t>
  </si>
  <si>
    <t>17</t>
  </si>
  <si>
    <t>94</t>
  </si>
  <si>
    <t>25</t>
  </si>
  <si>
    <t>4</t>
  </si>
  <si>
    <t>39</t>
  </si>
  <si>
    <t>76</t>
  </si>
  <si>
    <t>89</t>
  </si>
  <si>
    <t>20</t>
  </si>
  <si>
    <t>73</t>
  </si>
  <si>
    <t>84</t>
  </si>
  <si>
    <t>85</t>
  </si>
  <si>
    <t>62</t>
  </si>
  <si>
    <t>42</t>
  </si>
  <si>
    <t>65</t>
  </si>
  <si>
    <t>78</t>
  </si>
  <si>
    <t>7</t>
  </si>
  <si>
    <t>41</t>
  </si>
  <si>
    <t>95</t>
  </si>
  <si>
    <t>75</t>
  </si>
  <si>
    <t>92</t>
  </si>
  <si>
    <t>24</t>
  </si>
  <si>
    <t>63</t>
  </si>
  <si>
    <t>32</t>
  </si>
  <si>
    <t>30</t>
  </si>
  <si>
    <t>74</t>
  </si>
  <si>
    <t>ДЮСШ Бригантина</t>
  </si>
  <si>
    <t>Михайлов Л.В., Иванов Г.А., Исламгараева М.И.</t>
  </si>
  <si>
    <t>82</t>
  </si>
  <si>
    <t>58</t>
  </si>
  <si>
    <t>70</t>
  </si>
  <si>
    <t>16</t>
  </si>
  <si>
    <t>88</t>
  </si>
  <si>
    <t>33</t>
  </si>
  <si>
    <t>44</t>
  </si>
  <si>
    <t>77</t>
  </si>
  <si>
    <t>27</t>
  </si>
  <si>
    <t>29</t>
  </si>
  <si>
    <t>49</t>
  </si>
  <si>
    <t>12</t>
  </si>
  <si>
    <t>91</t>
  </si>
  <si>
    <t>10</t>
  </si>
  <si>
    <t>45</t>
  </si>
  <si>
    <t>46</t>
  </si>
  <si>
    <t>48</t>
  </si>
  <si>
    <t>22</t>
  </si>
  <si>
    <t>35</t>
  </si>
  <si>
    <t>Шакиров Данил</t>
  </si>
  <si>
    <t>21</t>
  </si>
  <si>
    <t>68</t>
  </si>
  <si>
    <t>ДЮСШ им. Соколова Л.К., ГУОР г. Бронницы</t>
  </si>
  <si>
    <t>34</t>
  </si>
  <si>
    <t>66</t>
  </si>
  <si>
    <t>31</t>
  </si>
  <si>
    <t>С-2м</t>
  </si>
  <si>
    <t>125</t>
  </si>
  <si>
    <t>Ананьев Святослав_x000D_
Сучилин Александр</t>
  </si>
  <si>
    <t>2002_x000D_
2000</t>
  </si>
  <si>
    <t>1_x000D_
1</t>
  </si>
  <si>
    <t>105</t>
  </si>
  <si>
    <t>Бабичев Даниил_x000D_
Чебышев Вячеслав</t>
  </si>
  <si>
    <t>2002_x000D_
2002</t>
  </si>
  <si>
    <t>2_x000D_
2</t>
  </si>
  <si>
    <t>107</t>
  </si>
  <si>
    <t>Богомолов Никита_x000D_
Богомолов Данил</t>
  </si>
  <si>
    <t>2004_x000D_
2004</t>
  </si>
  <si>
    <t>97</t>
  </si>
  <si>
    <t>Вавилин Дмитрий_x000D_
Гурьев Егор</t>
  </si>
  <si>
    <t>2003_x000D_
2002</t>
  </si>
  <si>
    <t>3_x000D_
2</t>
  </si>
  <si>
    <t>104</t>
  </si>
  <si>
    <t>Ванин Владислав_x000D_
Ионов Макар</t>
  </si>
  <si>
    <t>кмс_x000D_
2</t>
  </si>
  <si>
    <t>Платонова Е.Н., Тезиков А.Н._x000D_
Тезиков А.Н., Платонова Е.Н., Семенцова М.К.</t>
  </si>
  <si>
    <t>121</t>
  </si>
  <si>
    <t>Ванин Константин_x000D_
Преснов Павел</t>
  </si>
  <si>
    <t>2000_x000D_
2000</t>
  </si>
  <si>
    <t>кмс_x000D_
кмс</t>
  </si>
  <si>
    <t>Москва_x000D_
Москва, Ярославская обл.</t>
  </si>
  <si>
    <t>ГБУ "МГФСО", СК "Дети белой воды"_x000D_
ГБПОУ "МССУОР №2", СК "Дети белой воды"</t>
  </si>
  <si>
    <t>Платонова Е.Н., Тезиков А.Н._x000D_
Тезиков А.Н., Платонова Е.Н., Соколов Ю.С., Изюмова И.А.</t>
  </si>
  <si>
    <t>113</t>
  </si>
  <si>
    <t>Вихарев Иван_x000D_
Федосов Алексей</t>
  </si>
  <si>
    <t>2_x000D_
1</t>
  </si>
  <si>
    <t>115</t>
  </si>
  <si>
    <t>Гаврилов Артём_x000D_
Аминев Руслан</t>
  </si>
  <si>
    <t>2003_x000D_
2000</t>
  </si>
  <si>
    <t>2_x000D_
кмс</t>
  </si>
  <si>
    <t>БУ ХМАО-Югры "ЦСП СКЮ", МАОУДО "СДЮСШОР", г. Нижневартовск_x000D_
БУ "ЦСПСКЮ", СДЮСШОР, г. Нижневартовск</t>
  </si>
  <si>
    <t>116</t>
  </si>
  <si>
    <t>Горустович Илья_x000D_
Бегулов Эрик</t>
  </si>
  <si>
    <t>109</t>
  </si>
  <si>
    <t>Груничев Иван_x000D_
Камышенцев Даниил</t>
  </si>
  <si>
    <t>Филиппов В.Д., Мильков М.В._x000D_
Филиппов В.Д., Мильков М.В., Иванов Л.А.</t>
  </si>
  <si>
    <t>100</t>
  </si>
  <si>
    <t>Ельмешкин Дмитрий_x000D_
Макаров Кирилл</t>
  </si>
  <si>
    <t>2003_x000D_
2001</t>
  </si>
  <si>
    <t>г. Раменское, РКТ_x000D_
г.п. Богородское, ФОК "Лотос"</t>
  </si>
  <si>
    <t>Михайлов И.Б._x000D_
Солодовников А.А., Солодовникова З.В.</t>
  </si>
  <si>
    <t>96</t>
  </si>
  <si>
    <t>Иванов Михаил_x000D_
Чегесов Антон</t>
  </si>
  <si>
    <t>1_x000D_
3</t>
  </si>
  <si>
    <t>114</t>
  </si>
  <si>
    <t>Кандауров Евгений_x000D_
Шувалов Данил</t>
  </si>
  <si>
    <t>2002_x000D_
2003</t>
  </si>
  <si>
    <t>БУ "ЦСПСКЮ", МАОУ ДО "Центр плавания "Дельфин", г. Сургут_x000D_
МАОУДОЦП "Дельфин", г. Сургут</t>
  </si>
  <si>
    <t>119</t>
  </si>
  <si>
    <t>Каримуллин Даниль_x000D_
Салаватуллин Артур</t>
  </si>
  <si>
    <t>2000_x000D_
2001</t>
  </si>
  <si>
    <t>кмс_x000D_
1</t>
  </si>
  <si>
    <t>126</t>
  </si>
  <si>
    <t>Кириллов Илья_x000D_
Иманкулов Дастан</t>
  </si>
  <si>
    <t>103</t>
  </si>
  <si>
    <t>Кислицын Игорь_x000D_
Бадаев Максим</t>
  </si>
  <si>
    <t>124</t>
  </si>
  <si>
    <t>Коновалов Данис_x000D_
Мифтахов Газиз</t>
  </si>
  <si>
    <t>106</t>
  </si>
  <si>
    <t>Кузнецов Виктор_x000D_
Хвиюзов Михаил</t>
  </si>
  <si>
    <t>2000_x000D_
2002</t>
  </si>
  <si>
    <t>ДЮСШ им. Л.К.Соколова_x000D_
ДЮСШ им. Соколова Л.К.</t>
  </si>
  <si>
    <t>Амосова Е.А., Меньшенин В.Л._x000D_
Амосова Я.П., Амосова Е.А.</t>
  </si>
  <si>
    <t>127</t>
  </si>
  <si>
    <t>Липихин Даниил_x000D_
Стафеев Игорь</t>
  </si>
  <si>
    <t>Токмаков С.А., Конради А.В._x000D_
Токмаков С.А., Паутов М.Н.</t>
  </si>
  <si>
    <t>101</t>
  </si>
  <si>
    <t>Литвинов Владимир_x000D_
Шутов Никита</t>
  </si>
  <si>
    <t>98</t>
  </si>
  <si>
    <t>Лоос Валерий_x000D_
Торсунов Глеб</t>
  </si>
  <si>
    <t>118</t>
  </si>
  <si>
    <t>Михайлов Серафим_x000D_
Смирнов Сергей</t>
  </si>
  <si>
    <t>2003_x000D_
2003</t>
  </si>
  <si>
    <t>г.п. Богородское, ФОК "Лотос"_x000D_
г.п. Богородское, ФОК "Лотос", ГУОР г. Бронницы</t>
  </si>
  <si>
    <t>Солодовников А.А., Солодовникова З.В._x000D_
Солодовников А.А., Солодовникова З.В., Слотина Ю.В., Рябиков Л.Ю.</t>
  </si>
  <si>
    <t>102</t>
  </si>
  <si>
    <t>Мурзаев Илья_x000D_
Пашковский Александр</t>
  </si>
  <si>
    <t>3_x000D_
3</t>
  </si>
  <si>
    <t>СДЮСШОР "Здоровый мир"_x000D_
СДЮСШОР "Здоровый мир", Ермак</t>
  </si>
  <si>
    <t>99</t>
  </si>
  <si>
    <t>Полянских Максим_x000D_
Орехов Иван</t>
  </si>
  <si>
    <t>1999_x000D_
2003</t>
  </si>
  <si>
    <t>Козлов Н.А., Милехин С.Ф., Вожаков С.А., Меновщиков Л.В._x000D_
Козлов Н.А., Милехин С.Ф., Вожаков С.А., Меновщиков Л.В., Амосова А.И.</t>
  </si>
  <si>
    <t>110</t>
  </si>
  <si>
    <t>Прохоцкий Артём_x000D_
Парфёнов Дмитрий</t>
  </si>
  <si>
    <t>Соколов Ю.С., Изюмова И.А._x000D_
Подобряев А.В.</t>
  </si>
  <si>
    <t>111</t>
  </si>
  <si>
    <t>Садыков Ильнур_x000D_
Тирбах Данил</t>
  </si>
  <si>
    <t>117</t>
  </si>
  <si>
    <t>Соколов Арсений_x000D_
Мугафаров Ильмир</t>
  </si>
  <si>
    <t>2002_x000D_
2001</t>
  </si>
  <si>
    <t>120</t>
  </si>
  <si>
    <t>Сондор Александр_x000D_
Ершов Матвей</t>
  </si>
  <si>
    <t>2001_x000D_
2002</t>
  </si>
  <si>
    <t>МБОУ ДОД "Копыловский п/к "Одиссей"</t>
  </si>
  <si>
    <t>108</t>
  </si>
  <si>
    <t>Токмаков Вячеслав_x000D_
Налобин Сергей</t>
  </si>
  <si>
    <t>2_x000D_
1ю</t>
  </si>
  <si>
    <t>112</t>
  </si>
  <si>
    <t>Фетисов Никита_x000D_
Полещук Максим</t>
  </si>
  <si>
    <t>1999_x000D_
2004</t>
  </si>
  <si>
    <t>СДЮСШОР «Здоровый мир»_x000D_
СДЮСШОР "Здоровый мир", Ермак</t>
  </si>
  <si>
    <t>Козырева Т.А., Мухгалеев М.Ю._x000D_
Андреев А.Н., Ярошевский Е.В.</t>
  </si>
  <si>
    <t>122</t>
  </si>
  <si>
    <t>Храмцов Дмитрий_x000D_
Лабасов Дмитрий</t>
  </si>
  <si>
    <t>1999_x000D_
2000</t>
  </si>
  <si>
    <t>К-1ж</t>
  </si>
  <si>
    <t>143</t>
  </si>
  <si>
    <t>150</t>
  </si>
  <si>
    <t>145</t>
  </si>
  <si>
    <t>146</t>
  </si>
  <si>
    <t>137</t>
  </si>
  <si>
    <t>160</t>
  </si>
  <si>
    <t>131</t>
  </si>
  <si>
    <t>161</t>
  </si>
  <si>
    <t>164</t>
  </si>
  <si>
    <t>130</t>
  </si>
  <si>
    <t>154</t>
  </si>
  <si>
    <t>132</t>
  </si>
  <si>
    <t>158</t>
  </si>
  <si>
    <t>168</t>
  </si>
  <si>
    <t>155</t>
  </si>
  <si>
    <t>153</t>
  </si>
  <si>
    <t>144</t>
  </si>
  <si>
    <t>142</t>
  </si>
  <si>
    <t>129</t>
  </si>
  <si>
    <t>1997</t>
  </si>
  <si>
    <t>169</t>
  </si>
  <si>
    <t>133</t>
  </si>
  <si>
    <t>139</t>
  </si>
  <si>
    <t>149</t>
  </si>
  <si>
    <t>159</t>
  </si>
  <si>
    <t>141</t>
  </si>
  <si>
    <t>157</t>
  </si>
  <si>
    <t>162</t>
  </si>
  <si>
    <t>134</t>
  </si>
  <si>
    <t>128</t>
  </si>
  <si>
    <t>1998</t>
  </si>
  <si>
    <t>140</t>
  </si>
  <si>
    <t>171</t>
  </si>
  <si>
    <t>166</t>
  </si>
  <si>
    <t>138</t>
  </si>
  <si>
    <t>148</t>
  </si>
  <si>
    <t>165</t>
  </si>
  <si>
    <t>г.п. Богородское, ФОК "Лотос", ГУОР г. Бронницы</t>
  </si>
  <si>
    <t>151</t>
  </si>
  <si>
    <t>156</t>
  </si>
  <si>
    <t>170</t>
  </si>
  <si>
    <t>147</t>
  </si>
  <si>
    <t>152</t>
  </si>
  <si>
    <t>167</t>
  </si>
  <si>
    <t>135</t>
  </si>
  <si>
    <t>163</t>
  </si>
  <si>
    <t>С-1м</t>
  </si>
  <si>
    <t>199</t>
  </si>
  <si>
    <t>183</t>
  </si>
  <si>
    <t>211</t>
  </si>
  <si>
    <t>175</t>
  </si>
  <si>
    <t>203</t>
  </si>
  <si>
    <t>229</t>
  </si>
  <si>
    <t>197</t>
  </si>
  <si>
    <t>172</t>
  </si>
  <si>
    <t>1995</t>
  </si>
  <si>
    <t>184</t>
  </si>
  <si>
    <t>182</t>
  </si>
  <si>
    <t>178</t>
  </si>
  <si>
    <t>201</t>
  </si>
  <si>
    <t>217</t>
  </si>
  <si>
    <t>204</t>
  </si>
  <si>
    <t>180</t>
  </si>
  <si>
    <t>202</t>
  </si>
  <si>
    <t>228</t>
  </si>
  <si>
    <t>193</t>
  </si>
  <si>
    <t>208</t>
  </si>
  <si>
    <t>195</t>
  </si>
  <si>
    <t>200</t>
  </si>
  <si>
    <t>136</t>
  </si>
  <si>
    <t>209</t>
  </si>
  <si>
    <t>187</t>
  </si>
  <si>
    <t>186</t>
  </si>
  <si>
    <t>231</t>
  </si>
  <si>
    <t>230</t>
  </si>
  <si>
    <t>210</t>
  </si>
  <si>
    <t>223</t>
  </si>
  <si>
    <t>174</t>
  </si>
  <si>
    <t>176</t>
  </si>
  <si>
    <t>214</t>
  </si>
  <si>
    <t>216</t>
  </si>
  <si>
    <t>205</t>
  </si>
  <si>
    <t>196</t>
  </si>
  <si>
    <t>225</t>
  </si>
  <si>
    <t>206</t>
  </si>
  <si>
    <t>188</t>
  </si>
  <si>
    <t>219</t>
  </si>
  <si>
    <t>194</t>
  </si>
  <si>
    <t>207</t>
  </si>
  <si>
    <t>190</t>
  </si>
  <si>
    <t>221</t>
  </si>
  <si>
    <t>181</t>
  </si>
  <si>
    <t>227</t>
  </si>
  <si>
    <t>189</t>
  </si>
  <si>
    <t>213</t>
  </si>
  <si>
    <t>222</t>
  </si>
  <si>
    <t>198</t>
  </si>
  <si>
    <t>224</t>
  </si>
  <si>
    <t>192</t>
  </si>
  <si>
    <t>177</t>
  </si>
  <si>
    <t>173</t>
  </si>
  <si>
    <t>1991</t>
  </si>
  <si>
    <t>218</t>
  </si>
  <si>
    <t>191</t>
  </si>
  <si>
    <t>212</t>
  </si>
  <si>
    <t>226</t>
  </si>
  <si>
    <t>220</t>
  </si>
  <si>
    <t>179</t>
  </si>
  <si>
    <t>232</t>
  </si>
  <si>
    <t>185</t>
  </si>
  <si>
    <t>215</t>
  </si>
  <si>
    <t>С-1ж</t>
  </si>
  <si>
    <t>252</t>
  </si>
  <si>
    <t>247</t>
  </si>
  <si>
    <t>246</t>
  </si>
  <si>
    <t>255</t>
  </si>
  <si>
    <t>250</t>
  </si>
  <si>
    <t>241</t>
  </si>
  <si>
    <t>245</t>
  </si>
  <si>
    <t>237</t>
  </si>
  <si>
    <t>240</t>
  </si>
  <si>
    <t>257</t>
  </si>
  <si>
    <t>243</t>
  </si>
  <si>
    <t>233</t>
  </si>
  <si>
    <t>248</t>
  </si>
  <si>
    <t>249</t>
  </si>
  <si>
    <t>254</t>
  </si>
  <si>
    <t>236</t>
  </si>
  <si>
    <t>256</t>
  </si>
  <si>
    <t>242</t>
  </si>
  <si>
    <t>235</t>
  </si>
  <si>
    <t>244</t>
  </si>
  <si>
    <t>258</t>
  </si>
  <si>
    <t>239</t>
  </si>
  <si>
    <t>253</t>
  </si>
  <si>
    <t>238</t>
  </si>
  <si>
    <t>234</t>
  </si>
  <si>
    <t>259</t>
  </si>
  <si>
    <t>260</t>
  </si>
  <si>
    <t>251</t>
  </si>
  <si>
    <t>Министерство спорта Российской Федерации_x000D_
Федерация гребного слалома России</t>
  </si>
  <si>
    <t>Первенство России по гребному слалому 2017 года среди юниоров и юниорок до 19 лет</t>
  </si>
  <si>
    <t>27 июля-01 августа 2017 года</t>
  </si>
  <si>
    <t>Новгородская область, г. Окуловка, р. Перетна, _x000D_
МАУ «Центр гребного слалома», 5 категория сложности</t>
  </si>
  <si>
    <t>Индивидуальная гонка</t>
  </si>
  <si>
    <t>ПРОТОКОЛ РЕЗУЛЬТАТОВ</t>
  </si>
  <si>
    <t>М.</t>
  </si>
  <si>
    <t>Категория К-1м</t>
  </si>
  <si>
    <t xml:space="preserve"> 1-ая попытка</t>
  </si>
  <si>
    <t>Время</t>
  </si>
  <si>
    <t>Штр</t>
  </si>
  <si>
    <t>Рез-т</t>
  </si>
  <si>
    <t xml:space="preserve"> 2-ая попытка</t>
  </si>
  <si>
    <t>Лучший</t>
  </si>
  <si>
    <t>Отст%</t>
  </si>
  <si>
    <t>DNS</t>
  </si>
  <si>
    <t>Категория С-2м</t>
  </si>
  <si>
    <t>Храмцов Дмитрий
Лабасов Дмитрий</t>
  </si>
  <si>
    <t>1999
2000</t>
  </si>
  <si>
    <t>кмс
кмс</t>
  </si>
  <si>
    <t>Липихин Даниил
Стафеев Игорь</t>
  </si>
  <si>
    <t>2000
2000</t>
  </si>
  <si>
    <t>Коновалов Данис
Мифтахов Газиз</t>
  </si>
  <si>
    <t>Кириллов Илья
Иманкулов Дастан</t>
  </si>
  <si>
    <t>Сондор Александр
Ершов Матвей</t>
  </si>
  <si>
    <t>2001
2002</t>
  </si>
  <si>
    <t>кмс
1</t>
  </si>
  <si>
    <t>Ананьев Святослав
Сучилин Александр</t>
  </si>
  <si>
    <t>2002
2000</t>
  </si>
  <si>
    <t>1
1</t>
  </si>
  <si>
    <t>Каримуллин Даниль
Салаватуллин Артур</t>
  </si>
  <si>
    <t>2000
2001</t>
  </si>
  <si>
    <t>Соколов Арсений
Мугафаров Ильмир</t>
  </si>
  <si>
    <t>2002
2001</t>
  </si>
  <si>
    <t>Ванин Константин
Преснов Павел</t>
  </si>
  <si>
    <t>Кислицын Игорь
Бадаев Максим</t>
  </si>
  <si>
    <t>2002
2002</t>
  </si>
  <si>
    <t>Кузнецов Виктор
Хвиюзов Михаил</t>
  </si>
  <si>
    <t>2000
2002</t>
  </si>
  <si>
    <t>Полянских Максим
Орехов Иван</t>
  </si>
  <si>
    <t>1999
2003</t>
  </si>
  <si>
    <t>Иванов Михаил
Чегесов Антон</t>
  </si>
  <si>
    <t>1
3</t>
  </si>
  <si>
    <t>Михайлов Серафим
Смирнов Сергей</t>
  </si>
  <si>
    <t>2003
2003</t>
  </si>
  <si>
    <t>Груничев Иван
Камышенцев Даниил</t>
  </si>
  <si>
    <t>2
2</t>
  </si>
  <si>
    <t>Горустович Илья
Бегулов Эрик</t>
  </si>
  <si>
    <t>Ванин Владислав
Ионов Макар</t>
  </si>
  <si>
    <t>кмс
2</t>
  </si>
  <si>
    <t>Гаврилов Артём
Аминев Руслан</t>
  </si>
  <si>
    <t>2003
2000</t>
  </si>
  <si>
    <t>2
кмс</t>
  </si>
  <si>
    <t>Прохоцкий Артём
Парфёнов Дмитрий</t>
  </si>
  <si>
    <t>Богомолов Никита
Богомолов Данил</t>
  </si>
  <si>
    <t>2004
2004</t>
  </si>
  <si>
    <t>Бабичев Даниил
Чебышев Вячеслав</t>
  </si>
  <si>
    <t>Ельмешкин Дмитрий
Макаров Кирилл</t>
  </si>
  <si>
    <t>2003
2001</t>
  </si>
  <si>
    <t>Фетисов Никита
Полещук Максим</t>
  </si>
  <si>
    <t>1999
2004</t>
  </si>
  <si>
    <t>Вихарев Иван
Федосов Алексей</t>
  </si>
  <si>
    <t>2003
2002</t>
  </si>
  <si>
    <t>2
1</t>
  </si>
  <si>
    <t>Кандауров Евгений
Шувалов Данил</t>
  </si>
  <si>
    <t>2002
2003</t>
  </si>
  <si>
    <t>Литвинов Владимир
Шутов Никита</t>
  </si>
  <si>
    <t>Садыков Ильнур
Тирбах Данил</t>
  </si>
  <si>
    <t>Мурзаев Илья
Пашковский Александр</t>
  </si>
  <si>
    <t>3
3</t>
  </si>
  <si>
    <t>Лоос Валерий
Торсунов Глеб</t>
  </si>
  <si>
    <t>Токмаков Вячеслав
Налобин Сергей</t>
  </si>
  <si>
    <t>2
1ю</t>
  </si>
  <si>
    <t>DNF</t>
  </si>
  <si>
    <t>Вавилин Дмитрий
Гурьев Егор</t>
  </si>
  <si>
    <t>3
2</t>
  </si>
  <si>
    <t>Категория К-1ж</t>
  </si>
  <si>
    <t>Категория С-1м</t>
  </si>
  <si>
    <t>Категория С-1ж</t>
  </si>
  <si>
    <t>Индивидуальная гонка(п)</t>
  </si>
  <si>
    <t>ПРОТОКОЛ РЕЗУЛЬТАТОВ ПОДРОБНО</t>
  </si>
  <si>
    <t>Командные гонки</t>
  </si>
  <si>
    <t>Лабасов Дмитрий
Малышев Максим
Мартынов Никита</t>
  </si>
  <si>
    <t>2000
2001
2002</t>
  </si>
  <si>
    <t>кмс
кмс
1</t>
  </si>
  <si>
    <t>Кудрявцев Даниил
Смирнов Егор
Круглов Михаил</t>
  </si>
  <si>
    <t>1999
2003
1999</t>
  </si>
  <si>
    <t>кмс
кмс
кмс</t>
  </si>
  <si>
    <t>ШВСМ по ВВС
СПб ГБОУ ДОД СДЮСШОР "ШВСМ по ВВС"
СПб ГБОУ СПО КОР-1, МОУ ДОД СДЮСШОР №6</t>
  </si>
  <si>
    <t>Рогова Н.С., Герций С.Е.
Смирнова Е.В., Смирнов А.А., Чигидин А.В.
Леонов М.О., Соколов Ю.С., Шахова В.М.</t>
  </si>
  <si>
    <t>Кузнецов Виктор
Шестаков Дмитрий
Бицадзе Лука</t>
  </si>
  <si>
    <t>2000
2003
2001</t>
  </si>
  <si>
    <t>кмс
1
1</t>
  </si>
  <si>
    <t>МБУ ДО ДЮСШ им. Л.К.Соколова
ДЮСШ им. Соколова Л.К., ГУОР г. Бронницы
ДЮСШ им. Соколова Л.К.</t>
  </si>
  <si>
    <t>Амосова Е.А.
Амосова Е.А., Слотина Ю.В., Рябиков Л.Ю.
Амосова Е.А., Меньшенин В.Л.</t>
  </si>
  <si>
    <t>Поспелов Андрей
Рашев Александр
Ванин Константин</t>
  </si>
  <si>
    <t>2000
2000
2000</t>
  </si>
  <si>
    <t>Платонова Е.Н., Тезиков А.Н., Натальин С.А.
Платонова Е.Н., Тезиков А.Н., Натальин С.А.
Платонова Е.Н., Тезиков А.Н.</t>
  </si>
  <si>
    <t>Кертеков Артем
Козлов Иван
Казаков Константин</t>
  </si>
  <si>
    <t>2002
2003
2003</t>
  </si>
  <si>
    <t>1
1
1</t>
  </si>
  <si>
    <t>Ананьев Святослав
Михайлов Серафим
Васик Александр</t>
  </si>
  <si>
    <t>2002
2003
2004</t>
  </si>
  <si>
    <t>1
1
2</t>
  </si>
  <si>
    <t>г. Раменское, РКТ
г.п. Богородское, ФОК "Лотос"
ФОК "Лотос"</t>
  </si>
  <si>
    <t>Голубович А.И.
Солодовников А.А., Солодовникова З.В.
Солодовников А.А., Солодовникова З.В.</t>
  </si>
  <si>
    <t>Барыкин Михаил
Соковнин Павел
Мещеряков Александр</t>
  </si>
  <si>
    <t>2002
2000
2000</t>
  </si>
  <si>
    <t>1
2
кмс</t>
  </si>
  <si>
    <t>СПб ГБОУ ДОД СДЮСШОР "ШВСМ по ВВС"
ШВСМ по ВВС
ШВСМ по ВВС</t>
  </si>
  <si>
    <t>Смирнов А.А., Чигидин А.В., Смирнова Е.В.
Рогова Н.С., Маняхина М.А., Герций С.Е., Вишняков И.А.
Рогова Н.С., Маняхина М.А., Герций С.Е., Вишняков И.А.</t>
  </si>
  <si>
    <t>Парфёнов Дмитрий
Прохоцкий Артём
Додонов Василий</t>
  </si>
  <si>
    <t>2002
2000
2002</t>
  </si>
  <si>
    <t>Подобряев А.В.
Соколов Ю.С., Изюмова И.А.
Соколов Ю.С., Изюмова И.А.</t>
  </si>
  <si>
    <t>Андриенко Илья
Ронжин Ростислав
Горшков Вячеслав</t>
  </si>
  <si>
    <t>2002
2002
2002</t>
  </si>
  <si>
    <t>Кислицын Игорь
Соколов Арсений
Мугафаров Ильмир</t>
  </si>
  <si>
    <t>2002
2002
2001</t>
  </si>
  <si>
    <t>1
кмс
кмс</t>
  </si>
  <si>
    <t>Стафеев Игорь
Быков Данила
Стратула Иван</t>
  </si>
  <si>
    <t>2000
2001
2000</t>
  </si>
  <si>
    <t>Токмаков С.А., Паутов М.Н.
Токмаков С.А., Конради А.В.
Конради А.В., Токмаков С.А.</t>
  </si>
  <si>
    <t>Мифтахов Газиз
Салаватуллин Артур
Каримуллин Даниль</t>
  </si>
  <si>
    <t>кмс
1
кмс</t>
  </si>
  <si>
    <t>ДЮСШ-6 Бригантина
ДЮСШ Бригантина
ДЮСШ-6 Бригантина</t>
  </si>
  <si>
    <t>Иванов Г.А., Исламгараева М.И.
Михайлов Л.В., Иванов Г.А., Исламгараева М.И.
Иванов Г.А., Исламгараева М.И.</t>
  </si>
  <si>
    <t>Медведчук Вячеслав
Столбовский Артём
Васеев Никита</t>
  </si>
  <si>
    <t>2000
2003
2002</t>
  </si>
  <si>
    <t>ШВСМ по ВВС
СПб ГБОУ ДОД СДЮСШОР "ШВСМ по ВВС"
ШВСМ по ВВС</t>
  </si>
  <si>
    <t>Ванин Владислав
Рашев Всеволод
Лихачев Богдан</t>
  </si>
  <si>
    <t>Платонова Е.Н., Тезиков А.Н.
Платонова Е.Н., Тезиков А.Н., Натальин С.А.
Платонова Е.Н., Тезиков А.Н., Натальин С.А.</t>
  </si>
  <si>
    <t>Храмцов Дмитрий
Сологаев Ростислав
Вахрушев Данил</t>
  </si>
  <si>
    <t>1999
2003
2004</t>
  </si>
  <si>
    <t>кмс
3
3</t>
  </si>
  <si>
    <t>Бадаев Максим
Рубцов Глеб
Бегулов Эрик</t>
  </si>
  <si>
    <t>2002
2004
2002</t>
  </si>
  <si>
    <t>1
3
1</t>
  </si>
  <si>
    <t>ГБУ СШОР по гребле на байдарках и каноэ РБ
ГБУ СШОР по гребле на байдарках и каноэ РБ
МБУ СШ №28 ГО г. Уфа</t>
  </si>
  <si>
    <t>Егорова В.П., Волков Н.С.
Егорова В.П., Волков Н.С.
Федоров М.В., Шарипова Е.В.</t>
  </si>
  <si>
    <t>Картополенко Мирон
Шувалов Данил
Кандауров Евгений</t>
  </si>
  <si>
    <t>БУ "ЦСПСКЮ", МАОУ ДО "Центр плавания "Дельфин", г. Сургут
МАОУДОЦП "Дельфин", г. Сургут
БУ "ЦСПСКЮ", МАОУ ДО "Центр плавания "Дельфин", г. Сургут</t>
  </si>
  <si>
    <t>Шестак М.Г.
Кулагин С.А.
Кулагин С.А.</t>
  </si>
  <si>
    <t>Казанцев Никита
Чебышев Вячеслав
Токмаков Вячеслав</t>
  </si>
  <si>
    <t>2003
2002
2003</t>
  </si>
  <si>
    <t>3
2
2</t>
  </si>
  <si>
    <t>Карзаков Е.С.
Касимова А.Х., Токмаков С.А.
Касимова А.Х.</t>
  </si>
  <si>
    <t>Хвиюзов Михаил
Попов Иван
Шишко Александр</t>
  </si>
  <si>
    <t>1
2
2</t>
  </si>
  <si>
    <t>Федосов Алексей
Вихарев Иван
Кузнецов Кирилл</t>
  </si>
  <si>
    <t>2002
2003
2002</t>
  </si>
  <si>
    <t>Баранов Владимир
Горустович Илья
Садыков Ильнур</t>
  </si>
  <si>
    <t>2000
2002
2003</t>
  </si>
  <si>
    <t>кмс
1
2</t>
  </si>
  <si>
    <t>Шутов Никита
Аминев Руслан
Литвинов Владимир</t>
  </si>
  <si>
    <t>2003
2000
2002</t>
  </si>
  <si>
    <t>2
кмс
2</t>
  </si>
  <si>
    <t>БУ "ЦСПСКЮ", МАОУ ДО "Центр плавания "Дельфин", г. Сургут
БУ "ЦСПСКЮ", СДЮСШОР, г. Нижневартовск
БУ "ЦСПСКЮ", МАОУ ДО "Центр плавания "Дельфин", г. Сургут</t>
  </si>
  <si>
    <t>Кулагин С.А.
Игнатов Э.В., Балашов Е.А.
Кулагин С.А.</t>
  </si>
  <si>
    <t>Орехов Иван
Зяблицкий Федор
Акчин Александр</t>
  </si>
  <si>
    <t>2003
2004
2003</t>
  </si>
  <si>
    <t>1
3
2</t>
  </si>
  <si>
    <t>Флёров Павел
Торсунов Глеб
Елизаров Иоан</t>
  </si>
  <si>
    <t>2002
2002
2000</t>
  </si>
  <si>
    <t>Пашковский Александр
Назаров Александр
Иванов Эдуард</t>
  </si>
  <si>
    <t>2003
2003
2004</t>
  </si>
  <si>
    <t>3
3
3</t>
  </si>
  <si>
    <t>СДЮСШОР "Здоровый мир", Ермак
СДЮСШОР "Здоровый мир", Ермак
СДЮСШОР "Здоровый мир"</t>
  </si>
  <si>
    <t>Андреев А.Н., Грызлова Н.Б.
Андреев А.Н., Грызлова Н.Б.
Мухгалеев М.Ю.</t>
  </si>
  <si>
    <t>Кудрявцев Александр
Мартыненко Иван
Лазарев Даниил</t>
  </si>
  <si>
    <t>2
2
2</t>
  </si>
  <si>
    <t>Пустовалов Дмитрий
Чигирев Александр
Борисов Игорь</t>
  </si>
  <si>
    <t>1
1
3</t>
  </si>
  <si>
    <t>Белокреницкий Кирилл
Фетисов Никита
Шакиров Даниил</t>
  </si>
  <si>
    <t>2002
1999
2001</t>
  </si>
  <si>
    <t>1
кмс
1</t>
  </si>
  <si>
    <t>СДЮСШОР «Здоровый мир»
СДЮСШОР «Здоровый мир»
СДЮСШОР "Здоровый мир"</t>
  </si>
  <si>
    <t>Полещук Максим
Мурзаев Илья
Чегесов Антон</t>
  </si>
  <si>
    <t>2004
2002
2002</t>
  </si>
  <si>
    <t>СДЮСШОР "Здоровый мир", Ермак
СДЮСШОР "Здоровый мир"
СДЮСШОР "Здоровый мир"</t>
  </si>
  <si>
    <t>Андреев А.Н., Ярошевский Е.В.
Андреев А.Н., Грызлова Н.Б.
Андреев А.Н., Грызлова Н.Б.</t>
  </si>
  <si>
    <t>Бабичев Даниил
Степанов Алексей
Сурнов Евгений</t>
  </si>
  <si>
    <t>2002
2004
2003</t>
  </si>
  <si>
    <t>2
2
3</t>
  </si>
  <si>
    <t>Касимова А.Х., Токмаков С.А.
Касимова А.Х.
Карзаков Е.С.</t>
  </si>
  <si>
    <t>Гаврилов Вячеслав
Верёвкин Владислав
Шакиров Ришат</t>
  </si>
  <si>
    <t>2004
2004
2003</t>
  </si>
  <si>
    <t>2
3
3</t>
  </si>
  <si>
    <t>БУ ХМАО-Югры "ЦСП СКЮ", МАОУДО "СДЮСШОР", г. Нижневартовск
МАОУДОЦП "Дельфин", г. Сургут
БУ ХМАО-Югры "ЦСП СКЮ", МАОУДО "СДЮСШОР", г. Нижневартовск</t>
  </si>
  <si>
    <t>Игнатов Э.В., Балашов Е.А.
Кулагин С.А.
Игнатов Э.В., Балашов Е.А.</t>
  </si>
  <si>
    <t>Бабичев Даниил
Стафеев Игорь
Липихин Даниил
Чебышев Вячеслав
Стратула Иван
Быков Данила</t>
  </si>
  <si>
    <t>2002
2000
2000
2002
2000
2001</t>
  </si>
  <si>
    <t>2
кмс
кмс
2
1
кмс</t>
  </si>
  <si>
    <t>Касимова А.Х._x000D_
Токмаков С.А., Паутов М.Н.
Токмаков С.А., Конради А.В._x000D_
Касимова А.Х.
Конради А.В., Токмаков С.А._x000D_
Токмаков С.А., Конради А.В.</t>
  </si>
  <si>
    <t>Храмцов Дмитрий
Лабасов Дмитрий
Мартынов Никита
Дуб Роман
Горшков Вячеслав
Ронжин Ростислав</t>
  </si>
  <si>
    <t>1999
2000
2002
2003
2002
2002</t>
  </si>
  <si>
    <t>кмс
кмс
1
2
1
1</t>
  </si>
  <si>
    <t>Ананьев Святослав
Сучилин Александр
Михайлов Серафим
Смирнов Сергей
Ельмешкин Дмитрий
Макаров Кирилл</t>
  </si>
  <si>
    <t>2002
2000
2003
2003
2003
2001</t>
  </si>
  <si>
    <t>1
1
1
1
1
1</t>
  </si>
  <si>
    <t>г. Раменское, РКТ
г.п. Богородское, ФОК "Лотос"_x000D_
г.п. Богородское, ФОК "Лотос", ГУОР г. Бронницы
г. Раменское, РКТ_x000D_
г.п. Богородское, ФОК "Лотос"</t>
  </si>
  <si>
    <t>Голубович А.И.
Солодовников А.А., Солодовникова З.В._x000D_
Солодовников А.А., Солодовникова З.В., Слотина Ю.В., Рябиков Л.Ю.
Михайлов И.Б._x000D_
Солодовников А.А., Солодовникова З.В.</t>
  </si>
  <si>
    <t>Соколов Арсений
Мугафаров Ильмир
Кислицын Игорь
Бадаев Максим
Горустович Илья
Майтов Данил</t>
  </si>
  <si>
    <t>2002
2001
2002
2002
2002
2003</t>
  </si>
  <si>
    <t>кмс
кмс
1
1
1
1</t>
  </si>
  <si>
    <t>ГБУ СШОР по гребле на байдарках и каноэ РБ
ГБУ СШОР по гребле на байдарках и каноэ РБ
МБУ СШ №28 ГО г. Уфа</t>
  </si>
  <si>
    <t>Егорова В.П., Волков Н.С.
Егорова В.П., Волков Н.С.
Федоров М.В., Шарипова Е.В.</t>
  </si>
  <si>
    <t>Кириллов Илья
Иманкулов Дастан
Ванин Константин
Преснов Павел
Поспелов Андрей
Рашев Александр</t>
  </si>
  <si>
    <t>2000
2000
2000
2000
2000
2000</t>
  </si>
  <si>
    <t>кмс
кмс
кмс
кмс
кмс
кмс</t>
  </si>
  <si>
    <t>Москва
Москва_x000D_
Москва, Ярославская обл.
Москва</t>
  </si>
  <si>
    <t>ГБУ "МГФСО"
ГБУ "МГФСО", СК "Дети белой воды"_x000D_
ГБПОУ "МССУОР №2", СК "Дети белой воды"
ГБУ "МГФСО", СК "Дети белой воды"</t>
  </si>
  <si>
    <t>Штабкин В.Д., Макаров Л.Ю.
Платонова Е.Н., Тезиков А.Н._x000D_
Тезиков А.Н., Платонова Е.Н., Соколов Ю.С., Изюмова И.А.
Платонова Е.Н., Тезиков А.Н., Натальин С.А.</t>
  </si>
  <si>
    <t>Иванов Михаил
Чегесов Антон
Белокреницкий Кирилл
Шакиров Даниил
Фетисов Никита
Пашковский Александр</t>
  </si>
  <si>
    <t>2002
2002
2002
2001
1999
2003</t>
  </si>
  <si>
    <t>1
3
1
1
кмс
2</t>
  </si>
  <si>
    <t>СДЮСШОР "Здоровый мир"
СДЮСШОР "Здоровый мир"
СДЮСШОР «Здоровый мир»_x000D_
СДЮСШОР "Здоровый мир"</t>
  </si>
  <si>
    <t>Андреев А.Н., Грызлова Н.Б.
Козырева Т.А., Мухгалеев М.Ю.
Козырева Т.А., Мухгалеев М.Ю._x000D_
Андреев А.Н., Грызлова Н.Б.</t>
  </si>
  <si>
    <t>Груничев Иван
Камышенцев Даниил
Камынин Глеб
Ушкарев Савва
Васеев Никита
Столбовский Артём</t>
  </si>
  <si>
    <t>2002
2002
2003
2003
2002
2003</t>
  </si>
  <si>
    <t>2
2
2
2
1
1</t>
  </si>
  <si>
    <t>СПб ГБОУ ДОД СДЮСШОР "ШВСМ по ВВС"
СПб ГБОУ ДОД СДЮСШОР "ШВСМ по ВВС"_x000D_
ШВСМ по ВВС
ШВСМ по ВВС_x000D_
СПб ГБОУ ДОД СДЮСШОР "ШВСМ по ВВС"</t>
  </si>
  <si>
    <t>Филиппов В.Д., Мильков М.В._x000D_
Филиппов В.Д., Мильков М.В., Иванов Л.А.
Рогова Н.С., Маняхина М.А., Герций С.Е., Вишняков И.А.
Рогова Н.С., Маняхина М.А., Герций С.Е., Вишняков И.А.</t>
  </si>
  <si>
    <t>Флёров Владимир
Медведчук Вячеслав
Круглов Михаил
Кудрявцев Даниил
Мещеряков Александр
Немчинов Матвей</t>
  </si>
  <si>
    <t>2001
2000
1999
1999
2000
2000</t>
  </si>
  <si>
    <t>Санкт-Петербург, Пермский кр._x000D_
Санкт-Петербург
Санкт-Петербург
Санкт-Петербург</t>
  </si>
  <si>
    <t>СПб ГБОУ СПО КОР-1_x000D_
ШВСМ по ВВС
СПб ГБОУ СПО КОР-1, МОУ ДОД СДЮСШОР №6_x000D_
ШВСМ по ВВС
СПб ГБОУ ДОД СДЮСШОР "ШВСМ по ВВС"</t>
  </si>
  <si>
    <t>Леонов М.О._x000D_
Рогова Н.С., Маняхина М.А., Герций С.Е., Вишняков И.А.
Леонов М.О., Соколов Ю.С., Шахова В.М._x000D_
Рогова Н.С., Герций С.Е.
Рогова Н.С., Маняхина М.А., Герций С.Е., Вишняков И.А._x000D_
Иванов Л.А.</t>
  </si>
  <si>
    <t>Кузнецов Виктор
Хвиюзов Михаил
Шестаков Дмитрий
Чигирев Александр
Хасанзанов Данила
Пустовалов Дмитрий</t>
  </si>
  <si>
    <t>2000
2002
2003
2003
2001
2002</t>
  </si>
  <si>
    <t>кмс
1
1
1
1
1</t>
  </si>
  <si>
    <t>ДЮСШ им. Л.К.Соколова_x000D_
ДЮСШ им. Соколова Л.К.
ДЮСШ им. Л.К.Соколова_x000D_
МБУ ДО СДЮСШОР имени Соколова Л.К.
ДЮСШ им. Л.К.Соколова_x000D_
МБУ ДО СДЮСШОР имени Соколова Л.К.</t>
  </si>
  <si>
    <t>Амосова Е.А., Меньшенин В.Л._x000D_
Амосова Я.П., Амосова Е.А.
Амосова Е.А., Слотина Ю.В., Рябиков Л.Ю._x000D_
Амосова Я.П., Амосова Е.А.
Амосова Е.А., Меньшенин В.Л._x000D_
Амосова Я.П., Амосова Е.А.</t>
  </si>
  <si>
    <t>Прохоцкий Артём
Парфёнов Дмитрий
Вихарев Иван
Федосов Алексей
Блинов Даниил
Кузнецов Кирилл</t>
  </si>
  <si>
    <t>2000
2002
2003
2002
2000
2002</t>
  </si>
  <si>
    <t>1
1
2
1
2
2</t>
  </si>
  <si>
    <t>Соколов Ю.С., Изюмова И.А._x000D_
Подобряев А.В.
Соколов Ю.С., Изюмова И.А.
Изюмова И.А., Соколов Ю.С._x000D_
Соколов Ю.С., Изюмова И.А.</t>
  </si>
  <si>
    <t>Богомолов Никита
Богомолов Данил
Токмаков Вячеслав
Налобин Сергей
Казанцев Никита
Сурнов Евгений</t>
  </si>
  <si>
    <t>2004
2004
2003
2003
2003
2003</t>
  </si>
  <si>
    <t>2
2
2
1ю
3
3</t>
  </si>
  <si>
    <t>Конради А.В.
Касимова А.Х.
Карзаков Е.С.</t>
  </si>
  <si>
    <t>Полянских Максим
Зяблицкий Федор
Казаков Константин
Козлов Иван
Кертеков Артем
Орехов Иван</t>
  </si>
  <si>
    <t>1999
2004
2003
2003
2002
2003</t>
  </si>
  <si>
    <t>кмс
3
1
1
1
1</t>
  </si>
  <si>
    <t>Козлов Н.А., Милехин С.Ф., Вожаков С.А., Меновщиков Л.В._x000D_
Козлов Н.А., Милехин С.Ф., Вожаков С.А., Меновщиков Л.В., Амосова А.И.
Козлов Н.А., Милехин С.Ф., Вожаков С.А., Меновщиков Л.В., Амосова А.И.
Козлов Н.А., Милехин С.Ф., Вожаков С.А., Меновщиков Л.В., Амосова А.И.</t>
  </si>
  <si>
    <t>Гаврилов Артём
Аминев Руслан
Кандауров Евгений
Шувалов Данил
Шутов Никита
Овсянников Севастьян</t>
  </si>
  <si>
    <t>2003
2000
2002
2003
2003
2002</t>
  </si>
  <si>
    <t>2
кмс
1
1
1
1</t>
  </si>
  <si>
    <t>БУ ХМАО-Югры "ЦСП СКЮ", МАОУДО "СДЮСШОР", г. Нижневартовск_x000D_
БУ "ЦСПСКЮ", СДЮСШОР, г. Нижневартовск
БУ "ЦСПСКЮ", МАОУ ДО "Центр плавания "Дельфин", г. Сургут_x000D_
МАОУДОЦП "Дельфин", г. Сургут
МАОУ ДО "Центр плавания "Дельфин", г. Сургут</t>
  </si>
  <si>
    <t>Игнатов Э.В., Балашов Е.А.
Кулагин С.А.
Кулагин С.А.</t>
  </si>
  <si>
    <t>Терехова Елизавета
Шайдурова Дарья
Смирнова Валерия</t>
  </si>
  <si>
    <t>2001
2000
2001</t>
  </si>
  <si>
    <t>кмс
мс
1</t>
  </si>
  <si>
    <t>Московская обл.
Московская обл., Башкортостан Респ.
Московская обл.</t>
  </si>
  <si>
    <t>ГУОР г. Бронницы, ГБУ МО ЦОВС
ГБУ МО "ЦОВС", ГУОР г. Бронницы, СШОР по гребле на байдарках и каноэ респ. Башкортостан
г.п. Богородское, ФОК "Лотос", ГУОР г. Бронницы</t>
  </si>
  <si>
    <t>Слотина Ю.В., Рябиков Л.Ю., Непогодин М.М.
Слотина Ю.В., Рябиков Л.Ю., Егорова В.П., Волков Н.С.
Солодовников А.А., Солодовникова З.В., Слотина Ю.В., Рябиков Л.Ю.</t>
  </si>
  <si>
    <t>Ильюхина Полина
Пучнина Вероника
Апресян Алиса</t>
  </si>
  <si>
    <t>1999
1999
2003</t>
  </si>
  <si>
    <t>Санкт-Петербург, Пермский кр.
Санкт-Петербург, Пермский кр.
Санкт-Петербург</t>
  </si>
  <si>
    <t>СПб ГБОУ СПО КОР-1
СПб ГБОУ СПО КОР-1
СПб ГБОУ ДОД СДЮСШОР "ШВСМ по ВВС"</t>
  </si>
  <si>
    <t>Леонов М.О.
Смирнов А.А.
Смирнова Е.В., Смирнов А.А., Чигидин А.В.</t>
  </si>
  <si>
    <t>Ильиных Влада
Нигмадьянова Дана
Камалова Мария</t>
  </si>
  <si>
    <t>2001
2002
2002</t>
  </si>
  <si>
    <t>Полуэктова Злата
Соколова Мария
Фомина Ксения</t>
  </si>
  <si>
    <t>кмс
кмс
2</t>
  </si>
  <si>
    <t>Конради А.В.
Конради А.В.
Касимова А.Х.</t>
  </si>
  <si>
    <t>Белова Екатерина
Косыгина Полина
Плешкова Дарья</t>
  </si>
  <si>
    <t>1999
2002
2004</t>
  </si>
  <si>
    <t>ШВСМ по ВВС
СПб ГБОУ ДОД СДЮСШОР "ШВСМ по ВВС"
СПб ГБОУ ДОД СДЮСШОР "ШВСМ по ВВС"</t>
  </si>
  <si>
    <t>Рогова Н.С., Маняхина М.А., Герций С.Е., Вишняков И.А.
Рогова Н.С., Маняхина М.А., Герций С.Е., Вишняков И.А.
Смирнова Е.В., Чигидин А.В.</t>
  </si>
  <si>
    <t>Мосина Юлия
Гоголева Алена
Щербина Алиса</t>
  </si>
  <si>
    <t>2000
1999
2004</t>
  </si>
  <si>
    <t>Санкт-Петербург, Пермский кр.
Санкт-Петербург
Санкт-Петербург</t>
  </si>
  <si>
    <t>СПб ГБОУ СПО КОР-1
ШВСМ по ВВС
ШВСМ по ВВС</t>
  </si>
  <si>
    <t>Леонов М.О.
Рогова Н.С., Маняхина М.А., Герций С.Е., Вишняков И.А.
Рогова Н.С., Маняхина М.А., Герций С.Е., Вишняков И.А.</t>
  </si>
  <si>
    <t>Брюханова Лилия
Косицина Елена
Романова Александра</t>
  </si>
  <si>
    <t>2002
2002
2003</t>
  </si>
  <si>
    <t>СДЮСШОР "Здоровый мир"
СДЮСШОР "Здоровый мир"
СДЮСШОР "Здоровый мир", Ермак</t>
  </si>
  <si>
    <t>Грызлова Н.Б., Андреев А.Н.
Грызлова Н.Б., Андреев А.Н.
Андреев А.Н., Грызлова Н.Б.</t>
  </si>
  <si>
    <t>Кузнецова Дарья
Подобряева Евдокия
Анохина Екатерина</t>
  </si>
  <si>
    <t>1999
2001
2003</t>
  </si>
  <si>
    <t>кмс
кмс
3</t>
  </si>
  <si>
    <t>ГБПОУ "МССУОР №2", СК "Дети белой воды"
ГБУ "МГФСО", СК "Дети белой воды", г. Переславль-Залесский
ГБУ "МГФСО", СК "Дети белой воды"</t>
  </si>
  <si>
    <t>Тезиков А.Н., Платонова Е.Н., Казанцев И.В.
Платонова Е.Н., Тезиков А.Н., Подобряев А.В.
Платонова Е.Н., Тезиков А.Н., Натальин С.А.</t>
  </si>
  <si>
    <t>Лабасов Дмитрий
Храмцов Дмитрий
Харламцев Александр</t>
  </si>
  <si>
    <t>2000
1999
2002</t>
  </si>
  <si>
    <t>Поспелов Андрей
Крюков Глеб
Преснов Павел</t>
  </si>
  <si>
    <t>Москва
Москва, Ярославская обл.
Москва, Ярославская обл.</t>
  </si>
  <si>
    <t>ГБУ "МГФСО", СК "Дети белой воды"
ГБПОУ "МССУОР №2", СК "Дети белой воды"
ГБПОУ "МССУОР №2", СК "Дети белой воды"</t>
  </si>
  <si>
    <t>Платонова Е.Н., Тезиков А.Н., Натальин С.А.
Тезиков А.Н., Платонова Е.Н., Натальин С.А., Соколов Ю.С., Изюмова И.А.
Тезиков А.Н., Платонова Е.Н., Соколов Ю.С., Изюмова И.А.</t>
  </si>
  <si>
    <t>Круглов Михаил
Смирнов Егор
Флёров Владимир</t>
  </si>
  <si>
    <t>1999
2003
2001</t>
  </si>
  <si>
    <t>Санкт-Петербург
Санкт-Петербург
Санкт-Петербург, Пермский кр.</t>
  </si>
  <si>
    <t>СПб ГБОУ СПО КОР-1, МОУ ДОД СДЮСШОР №6
СПб ГБОУ ДОД СДЮСШОР "ШВСМ по ВВС"
СПб ГБОУ СПО КОР-1</t>
  </si>
  <si>
    <t>Леонов М.О., Соколов Ю.С., Шахова В.М.
Смирнова Е.В., Смирнов А.А., Чигидин А.В.
Леонов М.О.</t>
  </si>
  <si>
    <t>Липихин Даниил
Стафеев Игорь
Быков Данила</t>
  </si>
  <si>
    <t>2000
2000
2001</t>
  </si>
  <si>
    <t>Токмаков С.А., Конради А.В.
Токмаков С.А., Паутов М.Н.
Токмаков С.А., Конради А.В.</t>
  </si>
  <si>
    <t>Иманкулов Дастан
Кириллов Илья
Васильев Вячеслав</t>
  </si>
  <si>
    <t>2000
2000
1999</t>
  </si>
  <si>
    <t>Шестаков Дмитрий
Бицадзе Лука
Кузнецов Виктор</t>
  </si>
  <si>
    <t>2003
2001
2000</t>
  </si>
  <si>
    <t>1
1
кмс</t>
  </si>
  <si>
    <t>ДЮСШ им. Соколова Л.К., ГУОР г. Бронницы
ДЮСШ им. Соколова Л.К.
ДЮСШ им. Л.К.Соколова</t>
  </si>
  <si>
    <t>Амосова Е.А., Слотина Ю.В., Рябиков Л.Ю.
Амосова Е.А., Меньшенин В.Л.
Амосова Е.А., Меньшенин В.Л.</t>
  </si>
  <si>
    <t>Немчинов Матвей
Камышенцев Даниил
Ушкарев Савва</t>
  </si>
  <si>
    <t>кмс
2
2</t>
  </si>
  <si>
    <t>Иванов Л.А.
Филиппов В.Д., Мильков М.В., Иванов Л.А.
Рогова Н.С., Маняхина М.А., Герций С.Е., Вишняков И.А.</t>
  </si>
  <si>
    <t>Овсянников Севастьян
Кандауров Евгений
Гаврилов Артём</t>
  </si>
  <si>
    <t>БУ "ЦСПСКЮ", МАОУ ДО "Центр плавания "Дельфин", г. Сургут
БУ "ЦСПСКЮ", МАОУ ДО "Центр плавания "Дельфин", г. Сургут
БУ ХМАО-Югры "ЦСП СКЮ", МАОУДО "СДЮСШОР", г. Нижневартовск</t>
  </si>
  <si>
    <t>Кулагин С.А.
Кулагин С.А.
Игнатов Э.В., Балашов Е.А.</t>
  </si>
  <si>
    <t>Орехов Иван
Полянских Максим
Козлов Иван</t>
  </si>
  <si>
    <t>2003
1999
2003</t>
  </si>
  <si>
    <t>Козлов Н.А., Милехин С.Ф., Вожаков С.А., Меновщиков Л.В., Амосова А.И.
Козлов Н.А., Милехин С.Ф., Вожаков С.А., Меновщиков Л.В.
Козлов Н.А., Милехин С.Ф., Вожаков С.А., Меновщиков Л.В., Амосова А.И.</t>
  </si>
  <si>
    <t>Белокреницкий Кирилл
Иванов Михаил
Шакиров Даниил</t>
  </si>
  <si>
    <t>СДЮСШОР «Здоровый мир»
СДЮСШОР "Здоровый мир"
СДЮСШОР "Здоровый мир"</t>
  </si>
  <si>
    <t>Козырева Т.А., Мухгалеев М.Ю.
Андреев А.Н., Грызлова Н.Б.
Козырева Т.А., Мухгалеев М.Ю.</t>
  </si>
  <si>
    <t>Мифтахов Газиз
Каримуллин Даниль
Коновалов Данис</t>
  </si>
  <si>
    <t>Горустович Илья
Майтов Данил
Тирбах Данил</t>
  </si>
  <si>
    <t>Ананьев Святослав
Макаров Кирилл
Васик Александр</t>
  </si>
  <si>
    <t>2002
2001
2004</t>
  </si>
  <si>
    <t>Барыкин Михаил
Камынин Глеб
Груничев Иван</t>
  </si>
  <si>
    <t>Смирнов А.А., Чигидин А.В., Смирнова Е.В.
Рогова Н.С., Маняхина М.А., Герций С.Е., Вишняков И.А.
Филиппов В.Д., Мильков М.В.</t>
  </si>
  <si>
    <t>Парфёнов Дмитрий
Федосов Алексей
Прохоцкий Артём</t>
  </si>
  <si>
    <t>Пустовалов Дмитрий
Хвиюзов Михаил
Чигирев Александр</t>
  </si>
  <si>
    <t>Полещук Максим
Пашковский Александр
Мурзаев Илья</t>
  </si>
  <si>
    <t>2004
2003
2002</t>
  </si>
  <si>
    <t>Смирнов Сергей
Сучилин Александр
Михайлов Серафим</t>
  </si>
  <si>
    <t>2003
2000
2003</t>
  </si>
  <si>
    <t>г.п. Богородское, ФОК "Лотос", ГУОР г. Бронницы
г. Раменское, РКТ
г.п. Богородское, ФОК "Лотос"</t>
  </si>
  <si>
    <t>Солодовников А.А., Солодовникова З.В., Слотина Ю.В., Рябиков Л.Ю.
Голубович А.И.
Солодовников А.А., Солодовникова З.В.</t>
  </si>
  <si>
    <t>Налобин Сергей
Богомолов Данил
Богомолов Никита</t>
  </si>
  <si>
    <t>2003
2004
2004</t>
  </si>
  <si>
    <t>Касимова А.Х.
Конради А.В.
Конради А.В.</t>
  </si>
  <si>
    <t>Вихарев Иван
Блинов Даниил
Агафонов Леонид</t>
  </si>
  <si>
    <t>2003
2000
2004</t>
  </si>
  <si>
    <t>Соколов Ю.С., Изюмова И.А.
Изюмова И.А., Соколов Ю.С.
Соколов Ю.С., Изюмова И.А.</t>
  </si>
  <si>
    <t>Вавилин Дмитрий
Гурьев Егор
Бабичев Илья</t>
  </si>
  <si>
    <t>2003
2002
2000</t>
  </si>
  <si>
    <t>ГАУ ВО "ЦСП по гребным видам спорта"
ГАУ ВО "ЦСП по гребным видам спорта"
ВГОО "Клуб туристов"</t>
  </si>
  <si>
    <t>Юрьева С.М.
Юрьева С.М.
самостоятельно</t>
  </si>
  <si>
    <t>Лоос Валерий
Заев Ярослав
Торсунов Глеб</t>
  </si>
  <si>
    <t>2003
2001
2002</t>
  </si>
  <si>
    <t>Пучнина Вероника
Мосина Юлия
Гоголева Алена</t>
  </si>
  <si>
    <t>1999
2000
1999</t>
  </si>
  <si>
    <t>кмс
2
кмс</t>
  </si>
  <si>
    <t>СПб ГБОУ СПО КОР-1
СПб ГБОУ СПО КОР-1
ШВСМ по ВВС</t>
  </si>
  <si>
    <t>Смирнов А.А.
Леонов М.О.
Рогова Н.С., Маняхина М.А., Герций С.Е., Вишняков И.А.</t>
  </si>
  <si>
    <t>Терехова Елизавета
Шайдурова Дарья
Выборнова Валентина</t>
  </si>
  <si>
    <t>2001
2000
2003</t>
  </si>
  <si>
    <t>ГУОР г. Бронницы, ГБУ МО ЦОВС
ГБУ МО "ЦОВС", ГУОР г. Бронницы, СШОР по гребле на байдарках и каноэ респ. Башкортостан
г.п. Богородское, ФОК "Лотос"</t>
  </si>
  <si>
    <t>Слотина Ю.В., Рябиков Л.Ю., Непогодин М.М.
Слотина Ю.В., Рябиков Л.Ю., Егорова В.П., Волков Н.С.
Солодовников А.А., Солодовникова З.В.</t>
  </si>
  <si>
    <t>Полуэктова Злата
Фомина Ксения
Соколова Мария</t>
  </si>
  <si>
    <t>2002
2002
2004</t>
  </si>
  <si>
    <t>Конради А.В.
Касимова А.Х.
Конради А.В.</t>
  </si>
  <si>
    <t>Брюханова Лилия
Романова Александра
Косицина Елена</t>
  </si>
  <si>
    <t>кмс
2
1</t>
  </si>
  <si>
    <t>СДЮСШОР "Здоровый мир"
СДЮСШОР "Здоровый мир", Ермак
СДЮСШОР "Здоровый мир"</t>
  </si>
  <si>
    <t>Грызлова Н.Б., Андреев А.Н.
Андреев А.Н., Грызлова Н.Б.
Грызлова Н.Б., Андреев А.Н.</t>
  </si>
  <si>
    <t>Белова Екатерина
Щербина Алиса
Косыгина Полина</t>
  </si>
  <si>
    <t>1999
2004
2002</t>
  </si>
  <si>
    <t>ШВСМ по ВВС
ШВСМ по ВВС
СПб ГБОУ ДОД СДЮСШОР "ШВСМ по ВВС"</t>
  </si>
  <si>
    <t>Кузнецова Дарья
Подобряева Евдокия
Поляхова Дарья</t>
  </si>
  <si>
    <t>Тезиков А.Н., Платонова Е.Н., Казанцев И.В.
Платонова Е.Н., Тезиков А.Н., Подобряев А.В.
Тезиков А.Н., Платонова Е.Н.</t>
  </si>
  <si>
    <t>Командные гонки(п)</t>
  </si>
  <si>
    <t>Шф</t>
  </si>
  <si>
    <t>Выполненные и подтвержденные разряды и звания</t>
  </si>
  <si>
    <t>Фамилия, Имя участника</t>
  </si>
  <si>
    <t>Год рожд.</t>
  </si>
  <si>
    <t>Сп. звание тек.</t>
  </si>
  <si>
    <t>Вып. звание</t>
  </si>
  <si>
    <t>Вид. прогр.</t>
  </si>
  <si>
    <t>3 x К-1м_x000D_
3 x С-2м_x000D_
С-2м</t>
  </si>
  <si>
    <t>4_x000D_
5_x000D_
9</t>
  </si>
  <si>
    <t>3 x К-1ж_x000D_
К-1ж</t>
  </si>
  <si>
    <t>2_x000D_
4</t>
  </si>
  <si>
    <t>С-1м_x000D_
3 x К-1м</t>
  </si>
  <si>
    <t>1_x000D_
2</t>
  </si>
  <si>
    <t>3 x К-1м_x000D_
К-1м</t>
  </si>
  <si>
    <t>3 x К-1м</t>
  </si>
  <si>
    <t>К-1м_x000D_
3 x С-1м</t>
  </si>
  <si>
    <t>3 x С-1м_x000D_
С-1м</t>
  </si>
  <si>
    <t>2_x000D_
5</t>
  </si>
  <si>
    <t>3 x С-1ж_x000D_
3 x К-1ж_x000D_
С-1ж</t>
  </si>
  <si>
    <t>1_x000D_
2_x000D_
3</t>
  </si>
  <si>
    <t>3 x С-2м_x000D_
С-2м_x000D_
С-1м</t>
  </si>
  <si>
    <t>1_x000D_
2_x000D_
4</t>
  </si>
  <si>
    <t>С-2м_x000D_
3 x С-1м_x000D_
С-1м_x000D_
3 x С-2м</t>
  </si>
  <si>
    <t>1_x000D_
1_x000D_
2_x000D_
2</t>
  </si>
  <si>
    <t>К-1ж_x000D_
С-1ж</t>
  </si>
  <si>
    <t>3 x С-1м_x000D_
К-1м_x000D_
3 x К-1м_x000D_
С-2м_x000D_
3 x С-2м</t>
  </si>
  <si>
    <t>1_x000D_
1_x000D_
1_x000D_
1_x000D_
2</t>
  </si>
  <si>
    <t>3 x С-2м</t>
  </si>
  <si>
    <t>3 x С-1м</t>
  </si>
  <si>
    <t>2_x000D_
3</t>
  </si>
  <si>
    <t>1_x000D_
6</t>
  </si>
  <si>
    <t>3 x К-1ж_x000D_
3 x С-1ж_x000D_
С-1ж</t>
  </si>
  <si>
    <t>3_x000D_
3_x000D_
15</t>
  </si>
  <si>
    <t>3 x С-2м_x000D_
3 x С-1м_x000D_
С-2м</t>
  </si>
  <si>
    <t>4_x000D_
7_x000D_
8</t>
  </si>
  <si>
    <t>С-1ж_x000D_
3 x К-1ж_x000D_
К-1ж_x000D_
3 x С-1ж</t>
  </si>
  <si>
    <t>1_x000D_
1_x000D_
1_x000D_
2</t>
  </si>
  <si>
    <t>С-1ж_x000D_
К-1ж</t>
  </si>
  <si>
    <t>9_x000D_
10</t>
  </si>
  <si>
    <t>3 x С-1ж_x000D_
С-1ж</t>
  </si>
  <si>
    <t>1_x000D_
5</t>
  </si>
  <si>
    <t>3_x000D_
11</t>
  </si>
  <si>
    <t>3 x С-1ж</t>
  </si>
  <si>
    <t>3 x С-2м_x000D_
С-2м</t>
  </si>
  <si>
    <t>3 x С-2м_x000D_
К-1м</t>
  </si>
  <si>
    <t>6_x000D_
9</t>
  </si>
  <si>
    <t>6_x000D_
10</t>
  </si>
  <si>
    <t>3 x К-1ж_x000D_
3 x С-1ж</t>
  </si>
  <si>
    <t>5_x000D_
6</t>
  </si>
  <si>
    <t>3 x К-1м_x000D_
3 x С-1м</t>
  </si>
  <si>
    <t>3_x000D_
6</t>
  </si>
  <si>
    <t>3 x К-1м_x000D_
3 x С-1м_x000D_
К-1м_x000D_
С-2м</t>
  </si>
  <si>
    <t>3_x000D_
6_x000D_
7_x000D_
11</t>
  </si>
  <si>
    <t>3 x К-1м_x000D_
3 x С-2м</t>
  </si>
  <si>
    <t>7_x000D_
14</t>
  </si>
  <si>
    <t>3 x К-1ж</t>
  </si>
  <si>
    <t>3 x С-1ж_x000D_
3 x К-1ж_x000D_
К-1ж</t>
  </si>
  <si>
    <t>5_x000D_
7_x000D_
9</t>
  </si>
  <si>
    <t>3 x С-1ж_x000D_
3 x К-1ж</t>
  </si>
  <si>
    <t>5_x000D_
7</t>
  </si>
  <si>
    <t>3 x С-2м_x000D_
3 x К-1м_x000D_
С-2м</t>
  </si>
  <si>
    <t>3_x000D_
6_x000D_
14</t>
  </si>
  <si>
    <t>С-1м_x000D_
С-2м</t>
  </si>
  <si>
    <t>7_x000D_
12</t>
  </si>
  <si>
    <t>7_x000D_
15</t>
  </si>
  <si>
    <t>4_x000D_
4_x000D_
11</t>
  </si>
  <si>
    <t>4_x000D_
7_x000D_
10</t>
  </si>
  <si>
    <t>3 x К-1ж_x000D_
3 x С-1ж_x000D_
К-1ж_x000D_
С-1ж</t>
  </si>
  <si>
    <t>3_x000D_
3_x000D_
12_x000D_
13</t>
  </si>
  <si>
    <t>3 x С-2м_x000D_
С-1м_x000D_
С-2м</t>
  </si>
  <si>
    <t>3_x000D_
9_x000D_
14</t>
  </si>
  <si>
    <t>4_x000D_
4</t>
  </si>
  <si>
    <t>4_x000D_
10</t>
  </si>
  <si>
    <t>3 x К-1ж_x000D_
3 x С-1ж_x000D_
К-1ж</t>
  </si>
  <si>
    <t>4_x000D_
4_x000D_
13</t>
  </si>
  <si>
    <t>6_x000D_
6</t>
  </si>
  <si>
    <t>6_x000D_
13</t>
  </si>
  <si>
    <t>Комплексный зачёт</t>
  </si>
  <si>
    <t>M</t>
  </si>
  <si>
    <t>Индивидуальные гонки</t>
  </si>
  <si>
    <t>Л.</t>
  </si>
  <si>
    <t>Очки</t>
  </si>
  <si>
    <t>Сумма</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</si>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</sst>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sz val="10"/>
      <color theme="1"/>
      <name val="Calibri"/>
      <family val="2"/>
      <charset val="204"/>
      <scheme val="minor"/>
    </font>
    <font>
      <b/>
      <sz val="16"/>
      <color theme="1"/>
      <name val="Calibri"/>
      <family val="2"/>
      <charset val="204"/>
      <scheme val="minor"/>
    </font>
    <font>
      <b/>
      <sz val="18"/>
      <color theme="1"/>
      <name val="Calibri"/>
      <family val="2"/>
      <charset val="204"/>
      <scheme val="minor"/>
    </font>
  </fonts>
  <fills count="2">
    <fill>
      <patternFill patternType="none"/>
    </fill>
    <fill>
      <patternFill patternType="gray125"/>
    </fill>
  </fills>
  <borders count="25">
    <border>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dotted">
        <color auto="1"/>
      </bottom>
      <diagonal/>
    </border>
    <border>
      <left/>
      <right/>
      <top style="dotted">
        <color auto="1"/>
      </top>
      <bottom style="dotted">
        <color auto="1"/>
      </bottom>
      <diagonal/>
    </border>
    <border>
      <left/>
      <right/>
      <top style="dotted">
        <color auto="1"/>
      </top>
      <bottom/>
      <diagonal/>
    </border>
    <border>
      <left/>
      <right/>
      <top style="dotted">
        <color auto="1"/>
      </top>
      <bottom style="dotted">
        <color indexed="64"/>
      </bottom>
      <diagonal/>
    </border>
    <border>
      <left/>
      <right/>
      <top/>
      <bottom style="dotted">
        <color auto="1"/>
      </bottom>
      <diagonal/>
    </border>
    <border>
      <left/>
      <right/>
      <top/>
      <bottom style="thin">
        <color auto="1"/>
      </bottom>
      <diagonal/>
    </border>
    <border>
      <left/>
      <right/>
      <top style="dotted">
        <color auto="1"/>
      </top>
      <bottom style="thin">
        <color auto="1"/>
      </bottom>
      <diagonal/>
    </border>
    <border>
      <left/>
      <right/>
      <top style="thin">
        <color auto="1"/>
      </top>
      <bottom/>
      <diagonal/>
    </border>
    <border>
      <left style="thin">
        <color indexed="64"/>
      </left>
      <right style="thin">
        <color indexed="64"/>
      </right>
      <top/>
      <bottom/>
      <diagonal/>
    </border>
  </borders>
  <cellStyleXfs count="1">
    <xf numFmtId="0" fontId="0" fillId="0" borderId="0"/>
  </cellStyleXfs>
  <cellXfs count="97">
    <xf numFmtId="0" fontId="0" fillId="0" borderId="0" xfId="0"/>
    <xf numFmtId="0" fontId="0" fillId="0" borderId="0" xfId="0" applyAlignment="1">
      <alignment vertical="top"/>
    </xf>
    <xf numFmtId="0" fontId="0" fillId="0" borderId="1" xfId="0" applyBorder="1" applyAlignment="1">
      <alignment horizontal="right" vertical="top"/>
    </xf>
    <xf numFmtId="0" fontId="0" fillId="0" borderId="1" xfId="0" applyBorder="1" applyAlignment="1">
      <alignment horizontal="left" vertical="top"/>
    </xf>
    <xf numFmtId="49" fontId="0" fillId="0" borderId="1" xfId="0" applyNumberFormat="1" applyBorder="1" applyAlignment="1">
      <alignment horizontal="left" vertical="top"/>
    </xf>
    <xf numFmtId="0" fontId="0" fillId="0" borderId="2" xfId="0" applyBorder="1" applyAlignment="1">
      <alignment horizontal="right" vertical="top"/>
    </xf>
    <xf numFmtId="0" fontId="0" fillId="0" borderId="2" xfId="0" applyBorder="1" applyAlignment="1">
      <alignment horizontal="left" vertical="top"/>
    </xf>
    <xf numFmtId="49" fontId="0" fillId="0" borderId="2" xfId="0" applyNumberFormat="1" applyBorder="1" applyAlignment="1">
      <alignment horizontal="lef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3" xfId="0" applyNumberFormat="1" applyBorder="1" applyAlignment="1">
      <alignment horizontal="left" vertical="top"/>
    </xf>
    <xf numFmtId="0" fontId="0" fillId="0" borderId="4" xfId="0" applyBorder="1" applyAlignment="1">
      <alignment horizontal="right" vertical="top"/>
    </xf>
    <xf numFmtId="0" fontId="1" fillId="0" borderId="8" xfId="0" applyFont="1" applyBorder="1" applyAlignment="1">
      <alignment horizontal="center" vertical="top"/>
    </xf>
    <xf numFmtId="0" fontId="1" fillId="0" borderId="8" xfId="0" applyFont="1" applyBorder="1" applyAlignment="1">
      <alignment horizontal="center" vertical="top"/>
    </xf>
    <xf numFmtId="0" fontId="0" fillId="0" borderId="8" xfId="0" applyBorder="1" applyAlignment="1">
      <alignment horizontal="left" vertical="top"/>
    </xf>
    <xf numFmtId="0" fontId="0" fillId="0" borderId="8" xfId="0" applyBorder="1" applyAlignment="1">
      <alignment horizontal="right" vertical="top"/>
    </xf>
    <xf numFmtId="0" fontId="0" fillId="0" borderId="8" xfId="0" applyBorder="1" applyAlignment="1">
      <alignment vertical="top"/>
    </xf>
    <xf numFmtId="0" fontId="0" fillId="0" borderId="2" xfId="0" applyBorder="1" applyAlignment="1">
      <alignment horizontal="left" vertical="top" wrapText="1"/>
    </xf>
    <xf numFmtId="49" fontId="0" fillId="0" borderId="2" xfId="0" applyNumberForma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right" vertical="top" wrapText="1"/>
    </xf>
    <xf numFmtId="0" fontId="4" fillId="0" borderId="0" xfId="0" applyFont="1" applyAlignment="1">
      <alignment horizontal="right" vertical="top"/>
    </xf>
    <xf numFmtId="0" fontId="5" fillId="0" borderId="0" xfId="0" applyFont="1" applyAlignment="1">
      <alignment horizontal="center" vertical="top"/>
    </xf>
    <xf numFmtId="0" fontId="6" fillId="0" borderId="0" xfId="0" applyFont="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8" xfId="0" applyFont="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14" xfId="0" applyBorder="1" applyAlignment="1">
      <alignment horizontal="right" vertical="top"/>
    </xf>
    <xf numFmtId="0" fontId="0" fillId="0" borderId="14" xfId="0" applyBorder="1" applyAlignment="1">
      <alignment horizontal="left" vertical="top" wrapText="1"/>
    </xf>
    <xf numFmtId="2" fontId="0" fillId="0" borderId="14" xfId="0" applyNumberFormat="1" applyBorder="1" applyAlignment="1">
      <alignment horizontal="right" vertical="top"/>
    </xf>
    <xf numFmtId="2" fontId="0" fillId="0" borderId="2" xfId="0" applyNumberFormat="1" applyBorder="1" applyAlignment="1">
      <alignment horizontal="right" vertical="top"/>
    </xf>
    <xf numFmtId="2" fontId="0" fillId="0" borderId="0" xfId="0" applyNumberFormat="1" applyAlignment="1">
      <alignment vertical="top"/>
    </xf>
    <xf numFmtId="0" fontId="0" fillId="0" borderId="9" xfId="0" applyBorder="1" applyAlignment="1">
      <alignment horizontal="right" vertical="top"/>
    </xf>
    <xf numFmtId="0" fontId="0" fillId="0" borderId="0" xfId="0" applyBorder="1" applyAlignment="1">
      <alignment horizontal="right" vertical="top"/>
    </xf>
    <xf numFmtId="0" fontId="0" fillId="0" borderId="9" xfId="0" applyBorder="1" applyAlignment="1">
      <alignment horizontal="left" vertical="top" wrapText="1"/>
    </xf>
    <xf numFmtId="0" fontId="0" fillId="0" borderId="0" xfId="0" applyBorder="1" applyAlignment="1">
      <alignment horizontal="left" vertical="top" wrapText="1"/>
    </xf>
    <xf numFmtId="2" fontId="0" fillId="0" borderId="9" xfId="0" applyNumberFormat="1" applyBorder="1" applyAlignment="1">
      <alignment horizontal="right" vertical="top"/>
    </xf>
    <xf numFmtId="2" fontId="0" fillId="0" borderId="0" xfId="0" applyNumberFormat="1" applyBorder="1" applyAlignment="1">
      <alignment horizontal="right" vertical="top"/>
    </xf>
    <xf numFmtId="0" fontId="0" fillId="0" borderId="1" xfId="0" applyBorder="1" applyAlignment="1">
      <alignment horizontal="left" vertical="top" wrapText="1"/>
    </xf>
    <xf numFmtId="0" fontId="0" fillId="0" borderId="4" xfId="0" applyBorder="1" applyAlignment="1">
      <alignment horizontal="right" vertical="top"/>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right" vertical="top"/>
    </xf>
    <xf numFmtId="2" fontId="0" fillId="0" borderId="4" xfId="0" applyNumberFormat="1" applyBorder="1" applyAlignment="1">
      <alignment horizontal="right" vertical="top"/>
    </xf>
    <xf numFmtId="0" fontId="0" fillId="0" borderId="3" xfId="0" applyBorder="1" applyAlignment="1">
      <alignment horizontal="right" vertical="top"/>
    </xf>
    <xf numFmtId="0" fontId="0" fillId="0" borderId="3" xfId="0" applyBorder="1" applyAlignment="1">
      <alignment horizontal="left" vertical="top" wrapText="1"/>
    </xf>
    <xf numFmtId="2" fontId="0" fillId="0" borderId="3" xfId="0" applyNumberFormat="1" applyBorder="1" applyAlignment="1">
      <alignment horizontal="right" vertical="top"/>
    </xf>
    <xf numFmtId="0" fontId="0" fillId="0" borderId="4" xfId="0" applyBorder="1" applyAlignment="1">
      <alignment horizontal="left" vertical="top" wrapText="1"/>
    </xf>
    <xf numFmtId="0" fontId="3" fillId="0" borderId="3" xfId="0" applyFont="1" applyBorder="1" applyAlignment="1">
      <alignment horizontal="center" vertical="top"/>
    </xf>
    <xf numFmtId="0" fontId="0" fillId="0" borderId="16" xfId="0" applyBorder="1" applyAlignment="1">
      <alignment horizontal="right" vertical="top"/>
    </xf>
    <xf numFmtId="0" fontId="0" fillId="0" borderId="16" xfId="0" applyBorder="1" applyAlignment="1">
      <alignment horizontal="left" vertical="top" wrapText="1"/>
    </xf>
    <xf numFmtId="0" fontId="0" fillId="0" borderId="17" xfId="0" applyBorder="1" applyAlignment="1">
      <alignment horizontal="right" vertical="top"/>
    </xf>
    <xf numFmtId="0" fontId="0" fillId="0" borderId="17" xfId="0" applyBorder="1" applyAlignment="1">
      <alignment horizontal="left" vertical="top" wrapText="1"/>
    </xf>
    <xf numFmtId="0" fontId="0" fillId="0" borderId="19" xfId="0" applyBorder="1" applyAlignment="1">
      <alignment horizontal="right" vertical="top"/>
    </xf>
    <xf numFmtId="0" fontId="0" fillId="0" borderId="19" xfId="0" applyBorder="1" applyAlignment="1">
      <alignment horizontal="left" vertical="top" wrapText="1"/>
    </xf>
    <xf numFmtId="0" fontId="0" fillId="0" borderId="20" xfId="0" applyBorder="1" applyAlignment="1">
      <alignment horizontal="right" vertical="top"/>
    </xf>
    <xf numFmtId="0" fontId="0" fillId="0" borderId="20" xfId="0" applyBorder="1" applyAlignment="1">
      <alignment horizontal="left" vertical="top" wrapText="1"/>
    </xf>
    <xf numFmtId="0" fontId="0" fillId="0" borderId="21" xfId="0" applyBorder="1" applyAlignment="1">
      <alignment horizontal="right" vertical="top"/>
    </xf>
    <xf numFmtId="0" fontId="0" fillId="0" borderId="22"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right" vertical="top"/>
    </xf>
    <xf numFmtId="2" fontId="0" fillId="0" borderId="21" xfId="0" applyNumberFormat="1" applyBorder="1" applyAlignment="1">
      <alignment horizontal="right" vertical="top"/>
    </xf>
    <xf numFmtId="0" fontId="0" fillId="0" borderId="21" xfId="0" applyBorder="1" applyAlignment="1">
      <alignment horizontal="left" vertical="top" wrapText="1"/>
    </xf>
    <xf numFmtId="0" fontId="0" fillId="0" borderId="21" xfId="0" applyBorder="1" applyAlignment="1">
      <alignment horizontal="right" vertical="top"/>
    </xf>
    <xf numFmtId="0" fontId="0" fillId="0" borderId="23" xfId="0" applyBorder="1" applyAlignment="1">
      <alignment horizontal="right" vertical="top"/>
    </xf>
    <xf numFmtId="0" fontId="0" fillId="0" borderId="23" xfId="0" applyBorder="1" applyAlignment="1">
      <alignment horizontal="left" vertical="top" wrapText="1"/>
    </xf>
    <xf numFmtId="2" fontId="0" fillId="0" borderId="23" xfId="0" applyNumberFormat="1" applyBorder="1" applyAlignment="1">
      <alignment horizontal="right" vertical="top"/>
    </xf>
    <xf numFmtId="0" fontId="0" fillId="0" borderId="18" xfId="0" applyBorder="1" applyAlignment="1">
      <alignment horizontal="right" vertical="top"/>
    </xf>
    <xf numFmtId="0" fontId="3" fillId="0" borderId="23" xfId="0" applyFont="1" applyBorder="1" applyAlignment="1">
      <alignment horizontal="center" vertical="top"/>
    </xf>
    <xf numFmtId="0" fontId="0" fillId="0" borderId="18" xfId="0" applyBorder="1" applyAlignment="1">
      <alignment horizontal="left" vertical="top" wrapText="1"/>
    </xf>
    <xf numFmtId="2" fontId="0" fillId="0" borderId="18" xfId="0" applyNumberFormat="1" applyBorder="1" applyAlignment="1">
      <alignment horizontal="right" vertical="top"/>
    </xf>
    <xf numFmtId="0" fontId="3" fillId="0" borderId="18" xfId="0" applyFont="1" applyBorder="1" applyAlignment="1">
      <alignment horizontal="center" vertical="top"/>
    </xf>
    <xf numFmtId="0" fontId="3" fillId="0" borderId="9" xfId="0" applyFont="1" applyBorder="1" applyAlignment="1">
      <alignment horizontal="center" vertical="top"/>
    </xf>
    <xf numFmtId="0" fontId="0" fillId="0" borderId="11" xfId="0" applyBorder="1" applyAlignment="1">
      <alignment vertical="top" wrapText="1"/>
    </xf>
    <xf numFmtId="49" fontId="0" fillId="0" borderId="11" xfId="0" applyNumberFormat="1" applyBorder="1" applyAlignment="1">
      <alignment vertical="top" wrapText="1"/>
    </xf>
    <xf numFmtId="49" fontId="0" fillId="0" borderId="11" xfId="0" applyNumberFormat="1" applyBorder="1" applyAlignment="1">
      <alignment horizontal="right" vertical="top" wrapText="1"/>
    </xf>
    <xf numFmtId="0" fontId="1" fillId="0" borderId="7" xfId="0" applyFont="1"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vertical="top" wrapText="1"/>
    </xf>
    <xf numFmtId="49" fontId="0" fillId="0" borderId="9" xfId="0" applyNumberFormat="1" applyBorder="1" applyAlignment="1">
      <alignment horizontal="right" vertical="top" wrapText="1"/>
    </xf>
    <xf numFmtId="0" fontId="0" fillId="0" borderId="24" xfId="0"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cellXfs>
  <cellStyles count="1">
    <cellStyle name="Обычный" xfId="0" builtinId="0"/>
  </cellStyles>
  <dxfs count="26">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dxf>
    <dxf>
      <numFmt numFmtId="30" formatCode="@"/>
      <alignment horizontal="right"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top style="thin">
          <color indexed="64"/>
        </top>
        <bottom style="thin">
          <color indexed="64"/>
        </bottom>
      </border>
    </dxf>
    <dxf>
      <alignment horizontal="general" vertical="top" textRotation="0" wrapText="0" indent="0" justifyLastLine="0" shrinkToFit="0" readingOrder="0"/>
    </dxf>
    <dxf>
      <alignment horizontal="left" vertical="top" textRotation="0" wrapText="0" indent="0" justifyLastLine="0" shrinkToFit="0" readingOrder="0"/>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numFmt numFmtId="30" formatCode="@"/>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border outline="0">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2" name="Разряды и звания" displayName="Разряды_и_звания" ref="A6:I106" totalsRowShown="0" headerRowDxfId="0" dataDxfId="1" headerRowBorderDxfId="12" tableBorderDxfId="13" totalsRowBorderDxfId="11">
  <autoFilter ref="A6:I106"/>
  <tableColumns count="9">
    <tableColumn id="1" name="Фамилия, Имя участника" dataDxfId="10"/>
    <tableColumn id="2" name="Год рожд." dataDxfId="9"/>
    <tableColumn id="3" name="Сп. звание тек." dataDxfId="8"/>
    <tableColumn id="4" name="Территория" dataDxfId="7"/>
    <tableColumn id="5" name="Клуб" dataDxfId="6"/>
    <tableColumn id="6" name="Личный тренер" dataDxfId="5"/>
    <tableColumn id="7" name="Вып. звание" dataDxfId="4"/>
    <tableColumn id="8" name="Вид. прогр." dataDxfId="3"/>
    <tableColumn id="9" name="М." dataDxfId="2"/>
  </tableColumns>
  <tableStyleInfo name="TableStyleMedium2" showFirstColumn="0" showLastColumn="0" showRowStripes="1" showColumnStripes="0"/>
</table>
</file>

<file path=xl/tables/table2.xml><?xml version="1.0" encoding="utf-8"?>
<table xmlns="http://schemas.openxmlformats.org/spreadsheetml/2006/main" id="1" name="Все спортсмены" displayName="Все_спортсмены" ref="A1:I192" totalsRowShown="0" headerRowDxfId="14" dataDxfId="15" tableBorderDxfId="25">
  <autoFilter ref="A1:I192"/>
  <tableColumns count="9">
    <tableColumn id="1" name="ID" dataDxfId="24"/>
    <tableColumn id="2" name="Фамилия, Имя" dataDxfId="23"/>
    <tableColumn id="3" name="Год" dataDxfId="22"/>
    <tableColumn id="4" name="Звание" dataDxfId="21"/>
    <tableColumn id="5" name="Территория" dataDxfId="20"/>
    <tableColumn id="6" name="Клуб" dataDxfId="19"/>
    <tableColumn id="7" name="Личный тренер" dataDxfId="18"/>
    <tableColumn id="8" name="Пол" dataDxfId="17"/>
    <tableColumn id="9" name="ВК" dataDxfId="16"/>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workbookViewId="0"/>
  </sheetViews>
  <sheetFormatPr defaultRowHeight="15" x14ac:dyDescent="0.25"/>
  <cols>
    <col min="1" max="1" width="4.28515625" style="1" customWidth="1"/>
    <col min="2" max="2" width="21.85546875" style="1" customWidth="1"/>
    <col min="3" max="3" width="3.7109375" style="1" customWidth="1"/>
    <col min="4" max="4" width="5.7109375" style="1" customWidth="1"/>
    <col min="5" max="5" width="3.7109375" style="1" customWidth="1"/>
    <col min="6" max="6" width="5.7109375" style="1" customWidth="1"/>
    <col min="7" max="7" width="3.7109375" style="1" customWidth="1"/>
    <col min="8" max="8" width="5.7109375" style="1" customWidth="1"/>
    <col min="9" max="9" width="3.7109375" style="1" customWidth="1"/>
    <col min="10" max="10" width="5.7109375" style="1" customWidth="1"/>
    <col min="11" max="11" width="3.7109375" style="1" customWidth="1"/>
    <col min="12" max="12" width="5.7109375" style="1" customWidth="1"/>
    <col min="13" max="13" width="3.7109375" style="1" customWidth="1"/>
    <col min="14" max="14" width="5.7109375" style="1" customWidth="1"/>
    <col min="15" max="15" width="3.7109375" style="1" customWidth="1"/>
    <col min="16" max="16" width="5.7109375" style="1" customWidth="1"/>
    <col min="17" max="17" width="3.7109375" style="1" customWidth="1"/>
    <col min="18" max="18" width="5.7109375" style="1" customWidth="1"/>
    <col min="19" max="19" width="3.7109375" style="1" customWidth="1"/>
    <col min="20" max="20" width="5.7109375" style="1" customWidth="1"/>
    <col min="21" max="21" width="3.7109375" style="1" customWidth="1"/>
    <col min="22" max="22" width="5.7109375" style="1" customWidth="1"/>
    <col min="23" max="23" width="3.7109375" style="1" customWidth="1"/>
    <col min="24" max="24" width="5.7109375" style="1" customWidth="1"/>
    <col min="25" max="25" width="3.7109375" style="1" customWidth="1"/>
    <col min="26" max="26" width="5.7109375" style="1" customWidth="1"/>
    <col min="27" max="27" width="3.7109375" style="1" customWidth="1"/>
    <col min="28" max="28" width="6.7109375" style="1" customWidth="1"/>
    <col min="29" max="16384" width="9.140625" style="1"/>
  </cols>
  <sheetData>
    <row r="1" spans="1:28" ht="15.75" x14ac:dyDescent="0.25">
      <c r="A1" s="19" t="s">
        <v>906</v>
      </c>
      <c r="B1" s="20"/>
      <c r="C1" s="20"/>
      <c r="D1" s="20"/>
      <c r="E1" s="20"/>
      <c r="F1" s="20"/>
      <c r="G1" s="20"/>
      <c r="H1" s="20"/>
      <c r="I1" s="20"/>
      <c r="J1" s="20"/>
      <c r="K1" s="20"/>
      <c r="L1" s="20"/>
      <c r="M1" s="20"/>
      <c r="N1" s="20"/>
      <c r="O1" s="20"/>
      <c r="P1" s="20"/>
      <c r="Q1" s="20"/>
      <c r="R1" s="20"/>
      <c r="S1" s="20"/>
      <c r="T1" s="20"/>
      <c r="U1" s="20"/>
      <c r="V1" s="20"/>
      <c r="W1" s="20"/>
      <c r="X1" s="20"/>
      <c r="Y1" s="20"/>
      <c r="Z1" s="20"/>
      <c r="AA1" s="20"/>
      <c r="AB1" s="20"/>
    </row>
    <row r="2" spans="1:28" ht="18.75" x14ac:dyDescent="0.25">
      <c r="A2" s="21" t="s">
        <v>907</v>
      </c>
      <c r="B2" s="21"/>
      <c r="C2" s="21"/>
      <c r="D2" s="21"/>
      <c r="E2" s="21"/>
      <c r="F2" s="21"/>
      <c r="G2" s="21"/>
      <c r="H2" s="21"/>
      <c r="I2" s="21"/>
      <c r="J2" s="21"/>
      <c r="K2" s="21"/>
      <c r="L2" s="21"/>
      <c r="M2" s="21"/>
      <c r="N2" s="21"/>
      <c r="O2" s="21"/>
      <c r="P2" s="21"/>
      <c r="Q2" s="21"/>
      <c r="R2" s="21"/>
      <c r="S2" s="21"/>
      <c r="T2" s="21"/>
      <c r="U2" s="21"/>
      <c r="V2" s="21"/>
      <c r="W2" s="21"/>
      <c r="X2" s="21"/>
      <c r="Y2" s="21"/>
      <c r="Z2" s="21"/>
      <c r="AA2" s="21"/>
      <c r="AB2" s="21"/>
    </row>
    <row r="3" spans="1:28" x14ac:dyDescent="0.25">
      <c r="A3" s="22" t="s">
        <v>908</v>
      </c>
      <c r="B3" s="22"/>
      <c r="C3" s="23" t="s">
        <v>909</v>
      </c>
      <c r="D3" s="24"/>
      <c r="E3" s="24"/>
      <c r="F3" s="24"/>
      <c r="G3" s="24"/>
      <c r="H3" s="24"/>
      <c r="I3" s="24"/>
      <c r="J3" s="24"/>
      <c r="K3" s="24"/>
      <c r="L3" s="24"/>
      <c r="M3" s="24"/>
      <c r="N3" s="24"/>
      <c r="O3" s="24"/>
      <c r="P3" s="24"/>
      <c r="Q3" s="24"/>
      <c r="R3" s="24"/>
      <c r="S3" s="24"/>
      <c r="T3" s="24"/>
      <c r="U3" s="24"/>
      <c r="V3" s="24"/>
      <c r="W3" s="24"/>
      <c r="X3" s="24"/>
      <c r="Y3" s="24"/>
      <c r="Z3" s="24"/>
      <c r="AA3" s="24"/>
      <c r="AB3" s="24"/>
    </row>
    <row r="4" spans="1:28" ht="21" x14ac:dyDescent="0.25">
      <c r="A4" s="25" t="s">
        <v>1347</v>
      </c>
      <c r="B4" s="25"/>
      <c r="C4" s="25"/>
      <c r="D4" s="25"/>
      <c r="E4" s="25"/>
      <c r="F4" s="25"/>
      <c r="G4" s="25"/>
      <c r="H4" s="25"/>
      <c r="I4" s="25"/>
      <c r="J4" s="25"/>
      <c r="K4" s="25"/>
      <c r="L4" s="25"/>
      <c r="M4" s="25"/>
      <c r="N4" s="25"/>
      <c r="O4" s="25"/>
      <c r="P4" s="25"/>
      <c r="Q4" s="25"/>
      <c r="R4" s="25"/>
      <c r="S4" s="25"/>
      <c r="T4" s="25"/>
      <c r="U4" s="25"/>
      <c r="V4" s="25"/>
      <c r="W4" s="25"/>
      <c r="X4" s="25"/>
      <c r="Y4" s="25"/>
      <c r="Z4" s="25"/>
      <c r="AA4" s="25"/>
      <c r="AB4" s="25"/>
    </row>
    <row r="5" spans="1:28" ht="23.25" x14ac:dyDescent="0.25">
      <c r="A5" s="26" t="s">
        <v>911</v>
      </c>
      <c r="B5" s="26"/>
      <c r="C5" s="26"/>
      <c r="D5" s="26"/>
      <c r="E5" s="26"/>
      <c r="F5" s="26"/>
      <c r="G5" s="26"/>
      <c r="H5" s="26"/>
      <c r="I5" s="26"/>
      <c r="J5" s="26"/>
      <c r="K5" s="26"/>
      <c r="L5" s="26"/>
      <c r="M5" s="26"/>
      <c r="N5" s="26"/>
      <c r="O5" s="26"/>
      <c r="P5" s="26"/>
      <c r="Q5" s="26"/>
      <c r="R5" s="26"/>
      <c r="S5" s="26"/>
      <c r="T5" s="26"/>
      <c r="U5" s="26"/>
      <c r="V5" s="26"/>
      <c r="W5" s="26"/>
      <c r="X5" s="26"/>
      <c r="Y5" s="26"/>
      <c r="Z5" s="26"/>
      <c r="AA5" s="26"/>
      <c r="AB5" s="26"/>
    </row>
    <row r="6" spans="1:28" x14ac:dyDescent="0.25">
      <c r="A6" s="27" t="s">
        <v>1348</v>
      </c>
      <c r="B6" s="27" t="s">
        <v>4</v>
      </c>
      <c r="C6" s="35" t="s">
        <v>1349</v>
      </c>
      <c r="D6" s="36"/>
      <c r="E6" s="36"/>
      <c r="F6" s="36"/>
      <c r="G6" s="36"/>
      <c r="H6" s="36"/>
      <c r="I6" s="36"/>
      <c r="J6" s="36"/>
      <c r="K6" s="36"/>
      <c r="L6" s="36"/>
      <c r="M6" s="36"/>
      <c r="N6" s="37"/>
      <c r="O6" s="35" t="s">
        <v>987</v>
      </c>
      <c r="P6" s="36"/>
      <c r="Q6" s="36"/>
      <c r="R6" s="36"/>
      <c r="S6" s="36"/>
      <c r="T6" s="36"/>
      <c r="U6" s="36"/>
      <c r="V6" s="36"/>
      <c r="W6" s="36"/>
      <c r="X6" s="36"/>
      <c r="Y6" s="36"/>
      <c r="Z6" s="37"/>
      <c r="AA6" s="93" t="s">
        <v>1353</v>
      </c>
      <c r="AB6" s="94"/>
    </row>
    <row r="7" spans="1:28" x14ac:dyDescent="0.25">
      <c r="A7" s="92"/>
      <c r="B7" s="92"/>
      <c r="C7" s="35" t="s">
        <v>545</v>
      </c>
      <c r="D7" s="37"/>
      <c r="E7" s="35" t="s">
        <v>655</v>
      </c>
      <c r="F7" s="37"/>
      <c r="G7" s="35" t="s">
        <v>765</v>
      </c>
      <c r="H7" s="37"/>
      <c r="I7" s="35" t="s">
        <v>812</v>
      </c>
      <c r="J7" s="37"/>
      <c r="K7" s="35" t="s">
        <v>877</v>
      </c>
      <c r="L7" s="37"/>
      <c r="M7" s="35" t="s">
        <v>1352</v>
      </c>
      <c r="N7" s="37"/>
      <c r="O7" s="35" t="s">
        <v>545</v>
      </c>
      <c r="P7" s="37"/>
      <c r="Q7" s="35" t="s">
        <v>655</v>
      </c>
      <c r="R7" s="37"/>
      <c r="S7" s="35" t="s">
        <v>765</v>
      </c>
      <c r="T7" s="37"/>
      <c r="U7" s="35" t="s">
        <v>812</v>
      </c>
      <c r="V7" s="37"/>
      <c r="W7" s="35" t="s">
        <v>877</v>
      </c>
      <c r="X7" s="37"/>
      <c r="Y7" s="35" t="s">
        <v>1352</v>
      </c>
      <c r="Z7" s="37"/>
      <c r="AA7" s="95"/>
      <c r="AB7" s="96"/>
    </row>
    <row r="8" spans="1:28" x14ac:dyDescent="0.25">
      <c r="A8" s="28"/>
      <c r="B8" s="28"/>
      <c r="C8" s="38" t="s">
        <v>1350</v>
      </c>
      <c r="D8" s="38" t="s">
        <v>1351</v>
      </c>
      <c r="E8" s="38" t="s">
        <v>1350</v>
      </c>
      <c r="F8" s="38" t="s">
        <v>1351</v>
      </c>
      <c r="G8" s="38" t="s">
        <v>1350</v>
      </c>
      <c r="H8" s="38" t="s">
        <v>1351</v>
      </c>
      <c r="I8" s="38" t="s">
        <v>1350</v>
      </c>
      <c r="J8" s="38" t="s">
        <v>1351</v>
      </c>
      <c r="K8" s="38" t="s">
        <v>1350</v>
      </c>
      <c r="L8" s="38" t="s">
        <v>1351</v>
      </c>
      <c r="M8" s="38" t="s">
        <v>1350</v>
      </c>
      <c r="N8" s="38" t="s">
        <v>1351</v>
      </c>
      <c r="O8" s="38" t="s">
        <v>1350</v>
      </c>
      <c r="P8" s="38" t="s">
        <v>1351</v>
      </c>
      <c r="Q8" s="38" t="s">
        <v>1350</v>
      </c>
      <c r="R8" s="38" t="s">
        <v>1351</v>
      </c>
      <c r="S8" s="38" t="s">
        <v>1350</v>
      </c>
      <c r="T8" s="38" t="s">
        <v>1351</v>
      </c>
      <c r="U8" s="38" t="s">
        <v>1350</v>
      </c>
      <c r="V8" s="38" t="s">
        <v>1351</v>
      </c>
      <c r="W8" s="38" t="s">
        <v>1350</v>
      </c>
      <c r="X8" s="38" t="s">
        <v>1351</v>
      </c>
      <c r="Y8" s="38" t="s">
        <v>1350</v>
      </c>
      <c r="Z8" s="38" t="s">
        <v>1351</v>
      </c>
      <c r="AA8" s="38" t="s">
        <v>1350</v>
      </c>
      <c r="AB8" s="38" t="s">
        <v>1351</v>
      </c>
    </row>
    <row r="9" spans="1:28" x14ac:dyDescent="0.25">
      <c r="A9" s="1">
        <v>1</v>
      </c>
      <c r="B9" s="1" t="s">
        <v>41</v>
      </c>
      <c r="C9" s="1">
        <v>3</v>
      </c>
      <c r="D9" s="43">
        <v>28</v>
      </c>
      <c r="E9" s="1">
        <v>3</v>
      </c>
      <c r="F9" s="43">
        <v>17</v>
      </c>
      <c r="G9" s="1">
        <v>3</v>
      </c>
      <c r="H9" s="43">
        <v>26</v>
      </c>
      <c r="I9" s="1">
        <v>3</v>
      </c>
      <c r="J9" s="43">
        <v>20</v>
      </c>
      <c r="K9" s="1">
        <v>3</v>
      </c>
      <c r="L9" s="43">
        <v>23</v>
      </c>
      <c r="M9" s="1">
        <f t="shared" ref="M9:M27" si="0">K9+I9+G9+E9+C9</f>
        <v>15</v>
      </c>
      <c r="N9" s="43">
        <f t="shared" ref="N9:N27" si="1">L9+J9+H9+F9+D9</f>
        <v>114</v>
      </c>
      <c r="O9" s="1">
        <v>3</v>
      </c>
      <c r="P9" s="43">
        <v>6</v>
      </c>
      <c r="Q9" s="1">
        <v>3</v>
      </c>
      <c r="R9" s="43">
        <v>2.5</v>
      </c>
      <c r="S9" s="1">
        <v>3</v>
      </c>
      <c r="T9" s="43">
        <v>1</v>
      </c>
      <c r="U9" s="1">
        <v>3</v>
      </c>
      <c r="V9" s="43">
        <v>8</v>
      </c>
      <c r="W9" s="1">
        <v>3</v>
      </c>
      <c r="X9" s="43">
        <v>1</v>
      </c>
      <c r="Y9" s="1">
        <f t="shared" ref="Y9:Y27" si="2">W9+U9+S9+Q9+O9</f>
        <v>15</v>
      </c>
      <c r="Z9" s="43">
        <f t="shared" ref="Z9:Z27" si="3">X9+V9+T9+R9+P9</f>
        <v>18.5</v>
      </c>
      <c r="AA9" s="1">
        <f t="shared" ref="AA9:AA27" si="4">Y9+M9</f>
        <v>30</v>
      </c>
      <c r="AB9" s="43">
        <f t="shared" ref="AB9:AB27" si="5">Z9+N9</f>
        <v>132.5</v>
      </c>
    </row>
    <row r="10" spans="1:28" x14ac:dyDescent="0.25">
      <c r="A10" s="1">
        <v>2</v>
      </c>
      <c r="B10" s="1" t="s">
        <v>47</v>
      </c>
      <c r="C10" s="1">
        <v>3</v>
      </c>
      <c r="D10" s="43">
        <v>31</v>
      </c>
      <c r="E10" s="1">
        <v>1</v>
      </c>
      <c r="F10" s="43">
        <v>1</v>
      </c>
      <c r="G10" s="1">
        <v>3</v>
      </c>
      <c r="H10" s="43">
        <v>12.5</v>
      </c>
      <c r="I10" s="1">
        <v>3</v>
      </c>
      <c r="J10" s="43">
        <v>23.5</v>
      </c>
      <c r="K10" s="1">
        <v>3</v>
      </c>
      <c r="L10" s="43">
        <v>15</v>
      </c>
      <c r="M10" s="1">
        <f t="shared" si="0"/>
        <v>13</v>
      </c>
      <c r="N10" s="43">
        <f t="shared" si="1"/>
        <v>83</v>
      </c>
      <c r="O10" s="1">
        <v>3</v>
      </c>
      <c r="P10" s="43">
        <v>12</v>
      </c>
      <c r="Q10" s="1">
        <v>3</v>
      </c>
      <c r="R10" s="43">
        <v>1</v>
      </c>
      <c r="S10" s="1">
        <v>3</v>
      </c>
      <c r="T10" s="43">
        <v>8</v>
      </c>
      <c r="U10" s="1">
        <v>3</v>
      </c>
      <c r="V10" s="43">
        <v>7.5</v>
      </c>
      <c r="W10" s="1">
        <v>3</v>
      </c>
      <c r="X10" s="43">
        <v>10</v>
      </c>
      <c r="Y10" s="1">
        <f t="shared" si="2"/>
        <v>15</v>
      </c>
      <c r="Z10" s="43">
        <f t="shared" si="3"/>
        <v>38.5</v>
      </c>
      <c r="AA10" s="1">
        <f t="shared" si="4"/>
        <v>28</v>
      </c>
      <c r="AB10" s="43">
        <f t="shared" si="5"/>
        <v>121.5</v>
      </c>
    </row>
    <row r="11" spans="1:28" x14ac:dyDescent="0.25">
      <c r="A11" s="1">
        <v>3</v>
      </c>
      <c r="B11" s="1" t="s">
        <v>31</v>
      </c>
      <c r="C11" s="1">
        <v>3</v>
      </c>
      <c r="D11" s="43">
        <v>3</v>
      </c>
      <c r="E11" s="1">
        <v>3</v>
      </c>
      <c r="F11" s="43">
        <v>12</v>
      </c>
      <c r="G11" s="1">
        <v>3</v>
      </c>
      <c r="H11" s="43">
        <v>31.5</v>
      </c>
      <c r="I11" s="1">
        <v>3</v>
      </c>
      <c r="J11" s="43">
        <v>9</v>
      </c>
      <c r="K11" s="1">
        <v>3</v>
      </c>
      <c r="L11" s="43">
        <v>27</v>
      </c>
      <c r="M11" s="1">
        <f t="shared" si="0"/>
        <v>15</v>
      </c>
      <c r="N11" s="43">
        <f t="shared" si="1"/>
        <v>82.5</v>
      </c>
      <c r="O11" s="1">
        <v>3</v>
      </c>
      <c r="P11" s="43">
        <v>1</v>
      </c>
      <c r="Q11" s="1">
        <v>3</v>
      </c>
      <c r="R11" s="43">
        <v>9</v>
      </c>
      <c r="S11" s="1">
        <v>3</v>
      </c>
      <c r="T11" s="43">
        <v>12.5</v>
      </c>
      <c r="U11" s="1">
        <v>3</v>
      </c>
      <c r="V11" s="43">
        <v>1</v>
      </c>
      <c r="W11" s="1">
        <v>3</v>
      </c>
      <c r="X11" s="43">
        <v>10</v>
      </c>
      <c r="Y11" s="1">
        <f t="shared" si="2"/>
        <v>15</v>
      </c>
      <c r="Z11" s="43">
        <f t="shared" si="3"/>
        <v>33.5</v>
      </c>
      <c r="AA11" s="1">
        <f t="shared" si="4"/>
        <v>30</v>
      </c>
      <c r="AB11" s="43">
        <f t="shared" si="5"/>
        <v>116</v>
      </c>
    </row>
    <row r="12" spans="1:28" x14ac:dyDescent="0.25">
      <c r="A12" s="1">
        <v>4</v>
      </c>
      <c r="B12" s="1" t="s">
        <v>36</v>
      </c>
      <c r="C12" s="1">
        <v>3</v>
      </c>
      <c r="D12" s="43">
        <v>30</v>
      </c>
      <c r="E12" s="1">
        <v>1</v>
      </c>
      <c r="F12" s="43">
        <v>15</v>
      </c>
      <c r="G12" s="1">
        <v>1</v>
      </c>
      <c r="H12" s="43">
        <v>1</v>
      </c>
      <c r="I12" s="1">
        <v>3</v>
      </c>
      <c r="J12" s="43">
        <v>25</v>
      </c>
      <c r="K12" s="1">
        <v>0</v>
      </c>
      <c r="L12" s="43">
        <v>0</v>
      </c>
      <c r="M12" s="1">
        <f t="shared" si="0"/>
        <v>8</v>
      </c>
      <c r="N12" s="43">
        <f t="shared" si="1"/>
        <v>71</v>
      </c>
      <c r="O12" s="1">
        <v>3</v>
      </c>
      <c r="P12" s="43">
        <v>15</v>
      </c>
      <c r="Q12" s="1">
        <v>3</v>
      </c>
      <c r="R12" s="43">
        <v>12</v>
      </c>
      <c r="S12" s="1">
        <v>0</v>
      </c>
      <c r="T12" s="43">
        <v>0</v>
      </c>
      <c r="U12" s="1">
        <v>3</v>
      </c>
      <c r="V12" s="43">
        <v>15</v>
      </c>
      <c r="W12" s="1">
        <v>0</v>
      </c>
      <c r="X12" s="43">
        <v>0</v>
      </c>
      <c r="Y12" s="1">
        <f t="shared" si="2"/>
        <v>9</v>
      </c>
      <c r="Z12" s="43">
        <f t="shared" si="3"/>
        <v>42</v>
      </c>
      <c r="AA12" s="1">
        <f t="shared" si="4"/>
        <v>17</v>
      </c>
      <c r="AB12" s="43">
        <f t="shared" si="5"/>
        <v>113</v>
      </c>
    </row>
    <row r="13" spans="1:28" x14ac:dyDescent="0.25">
      <c r="A13" s="1">
        <v>5</v>
      </c>
      <c r="B13" s="1" t="s">
        <v>59</v>
      </c>
      <c r="C13" s="1">
        <v>3</v>
      </c>
      <c r="D13" s="43">
        <v>7</v>
      </c>
      <c r="E13" s="1">
        <v>3</v>
      </c>
      <c r="F13" s="43">
        <v>16</v>
      </c>
      <c r="G13" s="1">
        <v>3</v>
      </c>
      <c r="H13" s="43">
        <v>6</v>
      </c>
      <c r="I13" s="1">
        <v>3</v>
      </c>
      <c r="J13" s="43">
        <v>15</v>
      </c>
      <c r="K13" s="1">
        <v>3</v>
      </c>
      <c r="L13" s="43">
        <v>7</v>
      </c>
      <c r="M13" s="1">
        <f t="shared" si="0"/>
        <v>15</v>
      </c>
      <c r="N13" s="43">
        <f t="shared" si="1"/>
        <v>51</v>
      </c>
      <c r="O13" s="1">
        <v>3</v>
      </c>
      <c r="P13" s="43">
        <v>1</v>
      </c>
      <c r="Q13" s="1">
        <v>3</v>
      </c>
      <c r="R13" s="43">
        <v>15</v>
      </c>
      <c r="S13" s="1">
        <v>3</v>
      </c>
      <c r="T13" s="43">
        <v>6</v>
      </c>
      <c r="U13" s="1">
        <v>3</v>
      </c>
      <c r="V13" s="43">
        <v>6</v>
      </c>
      <c r="W13" s="1">
        <v>3</v>
      </c>
      <c r="X13" s="43">
        <v>6</v>
      </c>
      <c r="Y13" s="1">
        <f t="shared" si="2"/>
        <v>15</v>
      </c>
      <c r="Z13" s="43">
        <f t="shared" si="3"/>
        <v>34</v>
      </c>
      <c r="AA13" s="1">
        <f t="shared" si="4"/>
        <v>30</v>
      </c>
      <c r="AB13" s="43">
        <f t="shared" si="5"/>
        <v>85</v>
      </c>
    </row>
    <row r="14" spans="1:28" x14ac:dyDescent="0.25">
      <c r="A14" s="1">
        <v>6</v>
      </c>
      <c r="B14" s="1" t="s">
        <v>69</v>
      </c>
      <c r="C14" s="1">
        <v>3</v>
      </c>
      <c r="D14" s="43">
        <v>3</v>
      </c>
      <c r="E14" s="1">
        <v>3</v>
      </c>
      <c r="F14" s="43">
        <v>14</v>
      </c>
      <c r="G14" s="1">
        <v>3</v>
      </c>
      <c r="H14" s="43">
        <v>12.5</v>
      </c>
      <c r="I14" s="1">
        <v>3</v>
      </c>
      <c r="J14" s="43">
        <v>3</v>
      </c>
      <c r="K14" s="1">
        <v>3</v>
      </c>
      <c r="L14" s="43">
        <v>12</v>
      </c>
      <c r="M14" s="1">
        <f t="shared" si="0"/>
        <v>15</v>
      </c>
      <c r="N14" s="43">
        <f t="shared" si="1"/>
        <v>44.5</v>
      </c>
      <c r="O14" s="1">
        <v>3</v>
      </c>
      <c r="P14" s="43">
        <v>1</v>
      </c>
      <c r="Q14" s="1">
        <v>3</v>
      </c>
      <c r="R14" s="43">
        <v>6</v>
      </c>
      <c r="S14" s="1">
        <v>3</v>
      </c>
      <c r="T14" s="43">
        <v>8.5</v>
      </c>
      <c r="U14" s="1">
        <v>3</v>
      </c>
      <c r="V14" s="43">
        <v>1</v>
      </c>
      <c r="W14" s="1">
        <v>3</v>
      </c>
      <c r="X14" s="43">
        <v>8</v>
      </c>
      <c r="Y14" s="1">
        <f t="shared" si="2"/>
        <v>15</v>
      </c>
      <c r="Z14" s="43">
        <f t="shared" si="3"/>
        <v>24.5</v>
      </c>
      <c r="AA14" s="1">
        <f t="shared" si="4"/>
        <v>30</v>
      </c>
      <c r="AB14" s="43">
        <f t="shared" si="5"/>
        <v>69</v>
      </c>
    </row>
    <row r="15" spans="1:28" x14ac:dyDescent="0.25">
      <c r="A15" s="1">
        <v>7</v>
      </c>
      <c r="B15" s="1" t="s">
        <v>92</v>
      </c>
      <c r="C15" s="1">
        <v>3</v>
      </c>
      <c r="D15" s="43">
        <v>11</v>
      </c>
      <c r="E15" s="1">
        <v>1</v>
      </c>
      <c r="F15" s="43">
        <v>4</v>
      </c>
      <c r="G15" s="1">
        <v>2</v>
      </c>
      <c r="H15" s="43">
        <v>13</v>
      </c>
      <c r="I15" s="1">
        <v>3</v>
      </c>
      <c r="J15" s="43">
        <v>3</v>
      </c>
      <c r="K15" s="1">
        <v>2</v>
      </c>
      <c r="L15" s="43">
        <v>17</v>
      </c>
      <c r="M15" s="1">
        <f t="shared" si="0"/>
        <v>11</v>
      </c>
      <c r="N15" s="43">
        <f t="shared" si="1"/>
        <v>48</v>
      </c>
      <c r="O15" s="1">
        <v>3</v>
      </c>
      <c r="P15" s="43">
        <v>9</v>
      </c>
      <c r="Q15" s="1">
        <v>3</v>
      </c>
      <c r="R15" s="43">
        <v>1</v>
      </c>
      <c r="S15" s="1">
        <v>0</v>
      </c>
      <c r="T15" s="43">
        <v>0</v>
      </c>
      <c r="U15" s="1">
        <v>3</v>
      </c>
      <c r="V15" s="43">
        <v>1</v>
      </c>
      <c r="W15" s="1">
        <v>0</v>
      </c>
      <c r="X15" s="43">
        <v>0</v>
      </c>
      <c r="Y15" s="1">
        <f t="shared" si="2"/>
        <v>9</v>
      </c>
      <c r="Z15" s="43">
        <f t="shared" si="3"/>
        <v>11</v>
      </c>
      <c r="AA15" s="1">
        <f t="shared" si="4"/>
        <v>20</v>
      </c>
      <c r="AB15" s="43">
        <f t="shared" si="5"/>
        <v>59</v>
      </c>
    </row>
    <row r="16" spans="1:28" x14ac:dyDescent="0.25">
      <c r="A16" s="1">
        <v>8</v>
      </c>
      <c r="B16" s="1" t="s">
        <v>161</v>
      </c>
      <c r="C16" s="1">
        <v>3</v>
      </c>
      <c r="D16" s="43">
        <v>3</v>
      </c>
      <c r="E16" s="1">
        <v>1</v>
      </c>
      <c r="F16" s="43">
        <v>1</v>
      </c>
      <c r="G16" s="1">
        <v>3</v>
      </c>
      <c r="H16" s="43">
        <v>11.5</v>
      </c>
      <c r="I16" s="1">
        <v>3</v>
      </c>
      <c r="J16" s="43">
        <v>4.5</v>
      </c>
      <c r="K16" s="1">
        <v>3</v>
      </c>
      <c r="L16" s="43">
        <v>13</v>
      </c>
      <c r="M16" s="1">
        <f t="shared" si="0"/>
        <v>13</v>
      </c>
      <c r="N16" s="43">
        <f t="shared" si="1"/>
        <v>33</v>
      </c>
      <c r="O16" s="1">
        <v>3</v>
      </c>
      <c r="P16" s="43">
        <v>1</v>
      </c>
      <c r="Q16" s="1">
        <v>0</v>
      </c>
      <c r="R16" s="43">
        <v>0</v>
      </c>
      <c r="S16" s="1">
        <v>2</v>
      </c>
      <c r="T16" s="43">
        <v>4</v>
      </c>
      <c r="U16" s="1">
        <v>3</v>
      </c>
      <c r="V16" s="43">
        <v>2.1666667461395264</v>
      </c>
      <c r="W16" s="1">
        <v>2</v>
      </c>
      <c r="X16" s="43">
        <v>5</v>
      </c>
      <c r="Y16" s="1">
        <f t="shared" si="2"/>
        <v>10</v>
      </c>
      <c r="Z16" s="43">
        <f t="shared" si="3"/>
        <v>12.166666746139526</v>
      </c>
      <c r="AA16" s="1">
        <f t="shared" si="4"/>
        <v>23</v>
      </c>
      <c r="AB16" s="43">
        <f t="shared" si="5"/>
        <v>45.166666746139526</v>
      </c>
    </row>
    <row r="17" spans="1:28" x14ac:dyDescent="0.25">
      <c r="A17" s="1">
        <v>9</v>
      </c>
      <c r="B17" s="1" t="s">
        <v>87</v>
      </c>
      <c r="C17" s="1">
        <v>3</v>
      </c>
      <c r="D17" s="43">
        <v>14</v>
      </c>
      <c r="E17" s="1">
        <v>3</v>
      </c>
      <c r="F17" s="43">
        <v>4</v>
      </c>
      <c r="G17" s="1">
        <v>3</v>
      </c>
      <c r="H17" s="43">
        <v>10</v>
      </c>
      <c r="I17" s="1">
        <v>2</v>
      </c>
      <c r="J17" s="43">
        <v>2</v>
      </c>
      <c r="K17" s="1">
        <v>3</v>
      </c>
      <c r="L17" s="43">
        <v>3</v>
      </c>
      <c r="M17" s="1">
        <f t="shared" si="0"/>
        <v>14</v>
      </c>
      <c r="N17" s="43">
        <f t="shared" si="1"/>
        <v>33</v>
      </c>
      <c r="O17" s="1">
        <v>3</v>
      </c>
      <c r="P17" s="43">
        <v>1</v>
      </c>
      <c r="Q17" s="1">
        <v>3</v>
      </c>
      <c r="R17" s="43">
        <v>1</v>
      </c>
      <c r="S17" s="1">
        <v>3</v>
      </c>
      <c r="T17" s="43">
        <v>1</v>
      </c>
      <c r="U17" s="1">
        <v>3</v>
      </c>
      <c r="V17" s="43">
        <v>1</v>
      </c>
      <c r="W17" s="1">
        <v>3</v>
      </c>
      <c r="X17" s="43">
        <v>3</v>
      </c>
      <c r="Y17" s="1">
        <f t="shared" si="2"/>
        <v>15</v>
      </c>
      <c r="Z17" s="43">
        <f t="shared" si="3"/>
        <v>7</v>
      </c>
      <c r="AA17" s="1">
        <f t="shared" si="4"/>
        <v>29</v>
      </c>
      <c r="AB17" s="43">
        <f t="shared" si="5"/>
        <v>40</v>
      </c>
    </row>
    <row r="18" spans="1:28" x14ac:dyDescent="0.25">
      <c r="A18" s="1">
        <v>10</v>
      </c>
      <c r="B18" s="1" t="s">
        <v>12</v>
      </c>
      <c r="C18" s="1">
        <v>3</v>
      </c>
      <c r="D18" s="43">
        <v>5</v>
      </c>
      <c r="E18" s="1">
        <v>3</v>
      </c>
      <c r="F18" s="43">
        <v>3.5</v>
      </c>
      <c r="G18" s="1">
        <v>3</v>
      </c>
      <c r="H18" s="43">
        <v>3</v>
      </c>
      <c r="I18" s="1">
        <v>3</v>
      </c>
      <c r="J18" s="43">
        <v>13</v>
      </c>
      <c r="K18" s="1">
        <v>1</v>
      </c>
      <c r="L18" s="43">
        <v>1</v>
      </c>
      <c r="M18" s="1">
        <f t="shared" si="0"/>
        <v>13</v>
      </c>
      <c r="N18" s="43">
        <f t="shared" si="1"/>
        <v>25.5</v>
      </c>
      <c r="O18" s="1">
        <v>3</v>
      </c>
      <c r="P18" s="43">
        <v>1</v>
      </c>
      <c r="Q18" s="1">
        <v>3</v>
      </c>
      <c r="R18" s="43">
        <v>1</v>
      </c>
      <c r="S18" s="1">
        <v>0</v>
      </c>
      <c r="T18" s="43">
        <v>0</v>
      </c>
      <c r="U18" s="1">
        <v>3</v>
      </c>
      <c r="V18" s="43">
        <v>4.3333334922790527</v>
      </c>
      <c r="W18" s="1">
        <v>0</v>
      </c>
      <c r="X18" s="43">
        <v>0</v>
      </c>
      <c r="Y18" s="1">
        <f t="shared" si="2"/>
        <v>9</v>
      </c>
      <c r="Z18" s="43">
        <f t="shared" si="3"/>
        <v>6.3333334922790527</v>
      </c>
      <c r="AA18" s="1">
        <f t="shared" si="4"/>
        <v>22</v>
      </c>
      <c r="AB18" s="43">
        <f t="shared" si="5"/>
        <v>31.833333492279053</v>
      </c>
    </row>
    <row r="19" spans="1:28" x14ac:dyDescent="0.25">
      <c r="A19" s="1">
        <v>11</v>
      </c>
      <c r="B19" s="1" t="s">
        <v>257</v>
      </c>
      <c r="C19" s="1">
        <v>2</v>
      </c>
      <c r="D19" s="43">
        <v>2</v>
      </c>
      <c r="E19" s="1">
        <v>2</v>
      </c>
      <c r="F19" s="43">
        <v>22</v>
      </c>
      <c r="G19" s="1">
        <v>0</v>
      </c>
      <c r="H19" s="43">
        <v>0</v>
      </c>
      <c r="I19" s="1">
        <v>3</v>
      </c>
      <c r="J19" s="43">
        <v>3</v>
      </c>
      <c r="K19" s="1">
        <v>0</v>
      </c>
      <c r="L19" s="43">
        <v>0</v>
      </c>
      <c r="M19" s="1">
        <f t="shared" si="0"/>
        <v>7</v>
      </c>
      <c r="N19" s="43">
        <f t="shared" si="1"/>
        <v>27</v>
      </c>
      <c r="O19" s="1">
        <v>3</v>
      </c>
      <c r="P19" s="43">
        <v>1</v>
      </c>
      <c r="Q19" s="1">
        <v>0</v>
      </c>
      <c r="R19" s="43">
        <v>0</v>
      </c>
      <c r="S19" s="1">
        <v>0</v>
      </c>
      <c r="T19" s="43">
        <v>0</v>
      </c>
      <c r="U19" s="1">
        <v>3</v>
      </c>
      <c r="V19" s="43">
        <v>1</v>
      </c>
      <c r="W19" s="1">
        <v>0</v>
      </c>
      <c r="X19" s="43">
        <v>0</v>
      </c>
      <c r="Y19" s="1">
        <f t="shared" si="2"/>
        <v>6</v>
      </c>
      <c r="Z19" s="43">
        <f t="shared" si="3"/>
        <v>2</v>
      </c>
      <c r="AA19" s="1">
        <f t="shared" si="4"/>
        <v>13</v>
      </c>
      <c r="AB19" s="43">
        <f t="shared" si="5"/>
        <v>29</v>
      </c>
    </row>
    <row r="20" spans="1:28" x14ac:dyDescent="0.25">
      <c r="A20" s="1">
        <v>12</v>
      </c>
      <c r="B20" s="1" t="s">
        <v>25</v>
      </c>
      <c r="C20" s="1">
        <v>3</v>
      </c>
      <c r="D20" s="43">
        <v>3</v>
      </c>
      <c r="E20" s="1">
        <v>3</v>
      </c>
      <c r="F20" s="43">
        <v>3</v>
      </c>
      <c r="G20" s="1">
        <v>2</v>
      </c>
      <c r="H20" s="43">
        <v>4</v>
      </c>
      <c r="I20" s="1">
        <v>3</v>
      </c>
      <c r="J20" s="43">
        <v>3</v>
      </c>
      <c r="K20" s="1">
        <v>1</v>
      </c>
      <c r="L20" s="43">
        <v>9</v>
      </c>
      <c r="M20" s="1">
        <f t="shared" si="0"/>
        <v>12</v>
      </c>
      <c r="N20" s="43">
        <f t="shared" si="1"/>
        <v>22</v>
      </c>
      <c r="O20" s="1">
        <v>3</v>
      </c>
      <c r="P20" s="43">
        <v>1</v>
      </c>
      <c r="Q20" s="1">
        <v>3</v>
      </c>
      <c r="R20" s="43">
        <v>1</v>
      </c>
      <c r="S20" s="1">
        <v>0</v>
      </c>
      <c r="T20" s="43">
        <v>0</v>
      </c>
      <c r="U20" s="1">
        <v>3</v>
      </c>
      <c r="V20" s="43">
        <v>1</v>
      </c>
      <c r="W20" s="1">
        <v>0</v>
      </c>
      <c r="X20" s="43">
        <v>0</v>
      </c>
      <c r="Y20" s="1">
        <f t="shared" si="2"/>
        <v>9</v>
      </c>
      <c r="Z20" s="43">
        <f t="shared" si="3"/>
        <v>3</v>
      </c>
      <c r="AA20" s="1">
        <f t="shared" si="4"/>
        <v>21</v>
      </c>
      <c r="AB20" s="43">
        <f t="shared" si="5"/>
        <v>25</v>
      </c>
    </row>
    <row r="21" spans="1:28" x14ac:dyDescent="0.25">
      <c r="A21" s="1">
        <v>13</v>
      </c>
      <c r="B21" s="1" t="s">
        <v>19</v>
      </c>
      <c r="C21" s="1">
        <v>3</v>
      </c>
      <c r="D21" s="43">
        <v>3</v>
      </c>
      <c r="E21" s="1">
        <v>1</v>
      </c>
      <c r="F21" s="43">
        <v>3</v>
      </c>
      <c r="G21" s="1">
        <v>1</v>
      </c>
      <c r="H21" s="43">
        <v>1</v>
      </c>
      <c r="I21" s="1">
        <v>3</v>
      </c>
      <c r="J21" s="43">
        <v>11</v>
      </c>
      <c r="K21" s="1">
        <v>0</v>
      </c>
      <c r="L21" s="43">
        <v>0</v>
      </c>
      <c r="M21" s="1">
        <f t="shared" si="0"/>
        <v>8</v>
      </c>
      <c r="N21" s="43">
        <f t="shared" si="1"/>
        <v>18</v>
      </c>
      <c r="O21" s="1">
        <v>3</v>
      </c>
      <c r="P21" s="43">
        <v>3</v>
      </c>
      <c r="Q21" s="1">
        <v>3</v>
      </c>
      <c r="R21" s="43">
        <v>1</v>
      </c>
      <c r="S21" s="1">
        <v>0</v>
      </c>
      <c r="T21" s="43">
        <v>0</v>
      </c>
      <c r="U21" s="1">
        <v>3</v>
      </c>
      <c r="V21" s="43">
        <v>1</v>
      </c>
      <c r="W21" s="1">
        <v>0</v>
      </c>
      <c r="X21" s="43">
        <v>0</v>
      </c>
      <c r="Y21" s="1">
        <f t="shared" si="2"/>
        <v>9</v>
      </c>
      <c r="Z21" s="43">
        <f t="shared" si="3"/>
        <v>5</v>
      </c>
      <c r="AA21" s="1">
        <f t="shared" si="4"/>
        <v>17</v>
      </c>
      <c r="AB21" s="43">
        <f t="shared" si="5"/>
        <v>23</v>
      </c>
    </row>
    <row r="22" spans="1:28" x14ac:dyDescent="0.25">
      <c r="A22" s="1">
        <v>14</v>
      </c>
      <c r="B22" s="1" t="s">
        <v>194</v>
      </c>
      <c r="C22" s="1">
        <v>0</v>
      </c>
      <c r="D22" s="43">
        <v>0</v>
      </c>
      <c r="E22" s="1">
        <v>1</v>
      </c>
      <c r="F22" s="43">
        <v>11</v>
      </c>
      <c r="G22" s="1">
        <v>1</v>
      </c>
      <c r="H22" s="43">
        <v>1</v>
      </c>
      <c r="I22" s="1">
        <v>2</v>
      </c>
      <c r="J22" s="43">
        <v>2</v>
      </c>
      <c r="K22" s="1">
        <v>2</v>
      </c>
      <c r="L22" s="43">
        <v>2</v>
      </c>
      <c r="M22" s="1">
        <f t="shared" si="0"/>
        <v>6</v>
      </c>
      <c r="N22" s="43">
        <f t="shared" si="1"/>
        <v>16</v>
      </c>
      <c r="O22" s="1">
        <v>0</v>
      </c>
      <c r="P22" s="43">
        <v>0</v>
      </c>
      <c r="Q22" s="1">
        <v>0</v>
      </c>
      <c r="R22" s="43">
        <v>0</v>
      </c>
      <c r="S22" s="1">
        <v>0</v>
      </c>
      <c r="T22" s="43">
        <v>0</v>
      </c>
      <c r="U22" s="1">
        <v>0</v>
      </c>
      <c r="V22" s="43">
        <v>0</v>
      </c>
      <c r="W22" s="1">
        <v>0</v>
      </c>
      <c r="X22" s="43">
        <v>0</v>
      </c>
      <c r="Y22" s="1">
        <f t="shared" si="2"/>
        <v>0</v>
      </c>
      <c r="Z22" s="43">
        <f t="shared" si="3"/>
        <v>0</v>
      </c>
      <c r="AA22" s="1">
        <f t="shared" si="4"/>
        <v>6</v>
      </c>
      <c r="AB22" s="43">
        <f t="shared" si="5"/>
        <v>16</v>
      </c>
    </row>
    <row r="23" spans="1:28" x14ac:dyDescent="0.25">
      <c r="A23" s="1">
        <v>15</v>
      </c>
      <c r="B23" s="1" t="s">
        <v>184</v>
      </c>
      <c r="C23" s="1">
        <v>0</v>
      </c>
      <c r="D23" s="43">
        <v>0</v>
      </c>
      <c r="E23" s="1">
        <v>0</v>
      </c>
      <c r="F23" s="43">
        <v>0</v>
      </c>
      <c r="G23" s="1">
        <v>0</v>
      </c>
      <c r="H23" s="43">
        <v>0</v>
      </c>
      <c r="I23" s="1">
        <v>2</v>
      </c>
      <c r="J23" s="43">
        <v>7</v>
      </c>
      <c r="K23" s="1">
        <v>0</v>
      </c>
      <c r="L23" s="43">
        <v>0</v>
      </c>
      <c r="M23" s="1">
        <f t="shared" si="0"/>
        <v>2</v>
      </c>
      <c r="N23" s="43">
        <f t="shared" si="1"/>
        <v>7</v>
      </c>
      <c r="O23" s="1">
        <v>0</v>
      </c>
      <c r="P23" s="43">
        <v>0</v>
      </c>
      <c r="Q23" s="1">
        <v>0</v>
      </c>
      <c r="R23" s="43">
        <v>0</v>
      </c>
      <c r="S23" s="1">
        <v>0</v>
      </c>
      <c r="T23" s="43">
        <v>0</v>
      </c>
      <c r="U23" s="1">
        <v>0</v>
      </c>
      <c r="V23" s="43">
        <v>0</v>
      </c>
      <c r="W23" s="1">
        <v>0</v>
      </c>
      <c r="X23" s="43">
        <v>0</v>
      </c>
      <c r="Y23" s="1">
        <f t="shared" si="2"/>
        <v>0</v>
      </c>
      <c r="Z23" s="43">
        <f t="shared" si="3"/>
        <v>0</v>
      </c>
      <c r="AA23" s="1">
        <f t="shared" si="4"/>
        <v>2</v>
      </c>
      <c r="AB23" s="43">
        <f t="shared" si="5"/>
        <v>7</v>
      </c>
    </row>
    <row r="24" spans="1:28" x14ac:dyDescent="0.25">
      <c r="A24" s="1">
        <v>16</v>
      </c>
      <c r="B24" s="1" t="s">
        <v>278</v>
      </c>
      <c r="C24" s="1">
        <v>3</v>
      </c>
      <c r="D24" s="43">
        <v>3</v>
      </c>
      <c r="E24" s="1">
        <v>0</v>
      </c>
      <c r="F24" s="43">
        <v>0</v>
      </c>
      <c r="G24" s="1">
        <v>2</v>
      </c>
      <c r="H24" s="43">
        <v>2</v>
      </c>
      <c r="I24" s="1">
        <v>0</v>
      </c>
      <c r="J24" s="43">
        <v>0</v>
      </c>
      <c r="K24" s="1">
        <v>0</v>
      </c>
      <c r="L24" s="43">
        <v>0</v>
      </c>
      <c r="M24" s="1">
        <f t="shared" si="0"/>
        <v>5</v>
      </c>
      <c r="N24" s="43">
        <f t="shared" si="1"/>
        <v>5</v>
      </c>
      <c r="O24" s="1">
        <v>3</v>
      </c>
      <c r="P24" s="43">
        <v>1</v>
      </c>
      <c r="Q24" s="1">
        <v>0</v>
      </c>
      <c r="R24" s="43">
        <v>0</v>
      </c>
      <c r="S24" s="1">
        <v>0</v>
      </c>
      <c r="T24" s="43">
        <v>0</v>
      </c>
      <c r="U24" s="1">
        <v>0</v>
      </c>
      <c r="V24" s="43">
        <v>0</v>
      </c>
      <c r="W24" s="1">
        <v>0</v>
      </c>
      <c r="X24" s="43">
        <v>0</v>
      </c>
      <c r="Y24" s="1">
        <f t="shared" si="2"/>
        <v>3</v>
      </c>
      <c r="Z24" s="43">
        <f t="shared" si="3"/>
        <v>1</v>
      </c>
      <c r="AA24" s="1">
        <f t="shared" si="4"/>
        <v>8</v>
      </c>
      <c r="AB24" s="43">
        <f t="shared" si="5"/>
        <v>6</v>
      </c>
    </row>
    <row r="25" spans="1:28" x14ac:dyDescent="0.25">
      <c r="A25" s="1">
        <v>17</v>
      </c>
      <c r="B25" s="1" t="s">
        <v>64</v>
      </c>
      <c r="C25" s="1">
        <v>1</v>
      </c>
      <c r="D25" s="43">
        <v>1</v>
      </c>
      <c r="E25" s="1">
        <v>1</v>
      </c>
      <c r="F25" s="43">
        <v>1</v>
      </c>
      <c r="G25" s="1">
        <v>0</v>
      </c>
      <c r="H25" s="43">
        <v>0</v>
      </c>
      <c r="I25" s="1">
        <v>2</v>
      </c>
      <c r="J25" s="43">
        <v>2</v>
      </c>
      <c r="K25" s="1">
        <v>0</v>
      </c>
      <c r="L25" s="43">
        <v>0</v>
      </c>
      <c r="M25" s="1">
        <f t="shared" si="0"/>
        <v>4</v>
      </c>
      <c r="N25" s="43">
        <f t="shared" si="1"/>
        <v>4</v>
      </c>
      <c r="O25" s="1">
        <v>0</v>
      </c>
      <c r="P25" s="43">
        <v>0</v>
      </c>
      <c r="Q25" s="1">
        <v>0</v>
      </c>
      <c r="R25" s="43">
        <v>0</v>
      </c>
      <c r="S25" s="1">
        <v>0</v>
      </c>
      <c r="T25" s="43">
        <v>0</v>
      </c>
      <c r="U25" s="1">
        <v>3</v>
      </c>
      <c r="V25" s="43">
        <v>1</v>
      </c>
      <c r="W25" s="1">
        <v>0</v>
      </c>
      <c r="X25" s="43">
        <v>0</v>
      </c>
      <c r="Y25" s="1">
        <f t="shared" si="2"/>
        <v>3</v>
      </c>
      <c r="Z25" s="43">
        <f t="shared" si="3"/>
        <v>1</v>
      </c>
      <c r="AA25" s="1">
        <f t="shared" si="4"/>
        <v>7</v>
      </c>
      <c r="AB25" s="43">
        <f t="shared" si="5"/>
        <v>5</v>
      </c>
    </row>
    <row r="26" spans="1:28" x14ac:dyDescent="0.25">
      <c r="A26" s="1">
        <v>18</v>
      </c>
      <c r="B26" s="1" t="s">
        <v>52</v>
      </c>
      <c r="C26" s="1">
        <v>1</v>
      </c>
      <c r="D26" s="43">
        <v>1</v>
      </c>
      <c r="E26" s="1">
        <v>0</v>
      </c>
      <c r="F26" s="43">
        <v>0</v>
      </c>
      <c r="G26" s="1">
        <v>2</v>
      </c>
      <c r="H26" s="43">
        <v>2</v>
      </c>
      <c r="I26" s="1">
        <v>0</v>
      </c>
      <c r="J26" s="43">
        <v>0</v>
      </c>
      <c r="K26" s="1">
        <v>1</v>
      </c>
      <c r="L26" s="43">
        <v>1</v>
      </c>
      <c r="M26" s="1">
        <f t="shared" si="0"/>
        <v>4</v>
      </c>
      <c r="N26" s="43">
        <f t="shared" si="1"/>
        <v>4</v>
      </c>
      <c r="O26" s="1">
        <v>0</v>
      </c>
      <c r="P26" s="43">
        <v>0</v>
      </c>
      <c r="Q26" s="1">
        <v>0</v>
      </c>
      <c r="R26" s="43">
        <v>0</v>
      </c>
      <c r="S26" s="1">
        <v>0</v>
      </c>
      <c r="T26" s="43">
        <v>0</v>
      </c>
      <c r="U26" s="1">
        <v>0</v>
      </c>
      <c r="V26" s="43">
        <v>0</v>
      </c>
      <c r="W26" s="1">
        <v>0</v>
      </c>
      <c r="X26" s="43">
        <v>0</v>
      </c>
      <c r="Y26" s="1">
        <f t="shared" si="2"/>
        <v>0</v>
      </c>
      <c r="Z26" s="43">
        <f t="shared" si="3"/>
        <v>0</v>
      </c>
      <c r="AA26" s="1">
        <f t="shared" si="4"/>
        <v>4</v>
      </c>
      <c r="AB26" s="43">
        <f t="shared" si="5"/>
        <v>4</v>
      </c>
    </row>
    <row r="27" spans="1:28" x14ac:dyDescent="0.25">
      <c r="A27" s="1">
        <v>19</v>
      </c>
      <c r="B27" s="1" t="s">
        <v>340</v>
      </c>
      <c r="C27" s="1">
        <v>1</v>
      </c>
      <c r="D27" s="43">
        <v>1</v>
      </c>
      <c r="E27" s="1">
        <v>0</v>
      </c>
      <c r="F27" s="43">
        <v>0</v>
      </c>
      <c r="G27" s="1">
        <v>1</v>
      </c>
      <c r="H27" s="43">
        <v>1</v>
      </c>
      <c r="I27" s="1">
        <v>1</v>
      </c>
      <c r="J27" s="43">
        <v>1</v>
      </c>
      <c r="K27" s="1">
        <v>0</v>
      </c>
      <c r="L27" s="43">
        <v>0</v>
      </c>
      <c r="M27" s="1">
        <f t="shared" si="0"/>
        <v>3</v>
      </c>
      <c r="N27" s="43">
        <f t="shared" si="1"/>
        <v>3</v>
      </c>
      <c r="O27" s="1">
        <v>0</v>
      </c>
      <c r="P27" s="43">
        <v>0</v>
      </c>
      <c r="Q27" s="1">
        <v>0</v>
      </c>
      <c r="R27" s="43">
        <v>0</v>
      </c>
      <c r="S27" s="1">
        <v>0</v>
      </c>
      <c r="T27" s="43">
        <v>0</v>
      </c>
      <c r="U27" s="1">
        <v>0</v>
      </c>
      <c r="V27" s="43">
        <v>0</v>
      </c>
      <c r="W27" s="1">
        <v>0</v>
      </c>
      <c r="X27" s="43">
        <v>0</v>
      </c>
      <c r="Y27" s="1">
        <f t="shared" si="2"/>
        <v>0</v>
      </c>
      <c r="Z27" s="43">
        <f t="shared" si="3"/>
        <v>0</v>
      </c>
      <c r="AA27" s="1">
        <f t="shared" si="4"/>
        <v>3</v>
      </c>
      <c r="AB27" s="43">
        <f t="shared" si="5"/>
        <v>3</v>
      </c>
    </row>
  </sheetData>
  <mergeCells count="23">
    <mergeCell ref="AA6:AB7"/>
    <mergeCell ref="O6:Z6"/>
    <mergeCell ref="O7:P7"/>
    <mergeCell ref="Q7:R7"/>
    <mergeCell ref="S7:T7"/>
    <mergeCell ref="U7:V7"/>
    <mergeCell ref="W7:X7"/>
    <mergeCell ref="Y7:Z7"/>
    <mergeCell ref="A6:A8"/>
    <mergeCell ref="B6:B8"/>
    <mergeCell ref="C6:N6"/>
    <mergeCell ref="C7:D7"/>
    <mergeCell ref="E7:F7"/>
    <mergeCell ref="G7:H7"/>
    <mergeCell ref="I7:J7"/>
    <mergeCell ref="K7:L7"/>
    <mergeCell ref="M7:N7"/>
    <mergeCell ref="A1:AB1"/>
    <mergeCell ref="A2:AB2"/>
    <mergeCell ref="A3:B3"/>
    <mergeCell ref="C3:AB3"/>
    <mergeCell ref="A4:AB4"/>
    <mergeCell ref="A5:A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workbookViewId="0"/>
  </sheetViews>
  <sheetFormatPr defaultRowHeight="15" x14ac:dyDescent="0.25"/>
  <cols>
    <col min="1" max="1" width="26.140625" style="1" customWidth="1"/>
    <col min="2" max="2" width="12.5703125" style="1" customWidth="1"/>
    <col min="3" max="3" width="16.7109375" style="1" customWidth="1"/>
    <col min="4" max="4" width="19.28515625" style="1" customWidth="1"/>
    <col min="5" max="5" width="20.7109375" style="1" customWidth="1"/>
    <col min="6" max="6" width="17.42578125" style="1" customWidth="1"/>
    <col min="7" max="7" width="14.28515625" style="1" customWidth="1"/>
    <col min="8" max="8" width="13.5703125" style="1" customWidth="1"/>
    <col min="9" max="9" width="5.5703125" style="1" customWidth="1"/>
    <col min="10" max="16384" width="9.140625" style="1"/>
  </cols>
  <sheetData>
    <row r="1" spans="1:9" ht="15.75" x14ac:dyDescent="0.25">
      <c r="A1" s="19" t="s">
        <v>906</v>
      </c>
      <c r="B1" s="20"/>
      <c r="C1" s="20"/>
      <c r="D1" s="20"/>
      <c r="E1" s="20"/>
      <c r="F1" s="20"/>
      <c r="G1" s="20"/>
      <c r="H1" s="20"/>
      <c r="I1" s="20"/>
    </row>
    <row r="2" spans="1:9" ht="18.75" x14ac:dyDescent="0.25">
      <c r="A2" s="21" t="s">
        <v>907</v>
      </c>
      <c r="B2" s="21"/>
      <c r="C2" s="21"/>
      <c r="D2" s="21"/>
      <c r="E2" s="21"/>
      <c r="F2" s="21"/>
      <c r="G2" s="21"/>
      <c r="H2" s="21"/>
      <c r="I2" s="21"/>
    </row>
    <row r="3" spans="1:9" x14ac:dyDescent="0.25">
      <c r="A3" s="22" t="s">
        <v>908</v>
      </c>
      <c r="B3" s="22"/>
      <c r="C3" s="23" t="s">
        <v>909</v>
      </c>
      <c r="D3" s="24"/>
      <c r="E3" s="24"/>
      <c r="F3" s="24"/>
      <c r="G3" s="24"/>
      <c r="H3" s="24"/>
      <c r="I3" s="24"/>
    </row>
    <row r="4" spans="1:9" ht="21" x14ac:dyDescent="0.25">
      <c r="A4" s="25" t="s">
        <v>1271</v>
      </c>
      <c r="B4" s="25"/>
      <c r="C4" s="25"/>
      <c r="D4" s="25"/>
      <c r="E4" s="25"/>
      <c r="F4" s="25"/>
      <c r="G4" s="25"/>
      <c r="H4" s="25"/>
      <c r="I4" s="25"/>
    </row>
    <row r="6" spans="1:9" ht="30" customHeight="1" x14ac:dyDescent="0.25">
      <c r="A6" s="88" t="s">
        <v>1272</v>
      </c>
      <c r="B6" s="88" t="s">
        <v>1273</v>
      </c>
      <c r="C6" s="88" t="s">
        <v>1274</v>
      </c>
      <c r="D6" s="88" t="s">
        <v>4</v>
      </c>
      <c r="E6" s="88" t="s">
        <v>5</v>
      </c>
      <c r="F6" s="88" t="s">
        <v>6</v>
      </c>
      <c r="G6" s="88" t="s">
        <v>1275</v>
      </c>
      <c r="H6" s="88" t="s">
        <v>1276</v>
      </c>
      <c r="I6" s="88" t="s">
        <v>912</v>
      </c>
    </row>
    <row r="7" spans="1:9" ht="30" x14ac:dyDescent="0.25">
      <c r="A7" s="85" t="s">
        <v>29</v>
      </c>
      <c r="B7" s="85">
        <v>2002</v>
      </c>
      <c r="C7" s="86" t="s">
        <v>30</v>
      </c>
      <c r="D7" s="85" t="s">
        <v>31</v>
      </c>
      <c r="E7" s="85" t="s">
        <v>32</v>
      </c>
      <c r="F7" s="85" t="s">
        <v>33</v>
      </c>
      <c r="G7" s="86" t="s">
        <v>24</v>
      </c>
      <c r="H7" s="85" t="s">
        <v>655</v>
      </c>
      <c r="I7" s="87" t="s">
        <v>583</v>
      </c>
    </row>
    <row r="8" spans="1:9" ht="45" x14ac:dyDescent="0.25">
      <c r="A8" s="85" t="s">
        <v>123</v>
      </c>
      <c r="B8" s="85">
        <v>2000</v>
      </c>
      <c r="C8" s="86" t="s">
        <v>24</v>
      </c>
      <c r="D8" s="85" t="s">
        <v>41</v>
      </c>
      <c r="E8" s="85" t="s">
        <v>42</v>
      </c>
      <c r="F8" s="85" t="s">
        <v>121</v>
      </c>
      <c r="G8" s="86" t="s">
        <v>30</v>
      </c>
      <c r="H8" s="85" t="s">
        <v>1277</v>
      </c>
      <c r="I8" s="87" t="s">
        <v>1278</v>
      </c>
    </row>
    <row r="9" spans="1:9" ht="30" x14ac:dyDescent="0.25">
      <c r="A9" s="85" t="s">
        <v>212</v>
      </c>
      <c r="B9" s="85">
        <v>1999</v>
      </c>
      <c r="C9" s="86" t="s">
        <v>24</v>
      </c>
      <c r="D9" s="85" t="s">
        <v>213</v>
      </c>
      <c r="E9" s="85" t="s">
        <v>214</v>
      </c>
      <c r="F9" s="85" t="s">
        <v>215</v>
      </c>
      <c r="G9" s="86" t="s">
        <v>24</v>
      </c>
      <c r="H9" s="85" t="s">
        <v>1279</v>
      </c>
      <c r="I9" s="87" t="s">
        <v>1280</v>
      </c>
    </row>
    <row r="10" spans="1:9" ht="45" x14ac:dyDescent="0.25">
      <c r="A10" s="85" t="s">
        <v>263</v>
      </c>
      <c r="B10" s="85">
        <v>1999</v>
      </c>
      <c r="C10" s="86" t="s">
        <v>24</v>
      </c>
      <c r="D10" s="85" t="s">
        <v>47</v>
      </c>
      <c r="E10" s="85" t="s">
        <v>264</v>
      </c>
      <c r="F10" s="85" t="s">
        <v>265</v>
      </c>
      <c r="G10" s="86" t="s">
        <v>24</v>
      </c>
      <c r="H10" s="85" t="s">
        <v>1281</v>
      </c>
      <c r="I10" s="87" t="s">
        <v>1282</v>
      </c>
    </row>
    <row r="11" spans="1:9" ht="30" x14ac:dyDescent="0.25">
      <c r="A11" s="85" t="s">
        <v>282</v>
      </c>
      <c r="B11" s="85">
        <v>1999</v>
      </c>
      <c r="C11" s="86" t="s">
        <v>24</v>
      </c>
      <c r="D11" s="85" t="s">
        <v>47</v>
      </c>
      <c r="E11" s="85" t="s">
        <v>83</v>
      </c>
      <c r="F11" s="85" t="s">
        <v>283</v>
      </c>
      <c r="G11" s="86" t="s">
        <v>24</v>
      </c>
      <c r="H11" s="85" t="s">
        <v>1283</v>
      </c>
      <c r="I11" s="87" t="s">
        <v>1280</v>
      </c>
    </row>
    <row r="12" spans="1:9" ht="60" x14ac:dyDescent="0.25">
      <c r="A12" s="85" t="s">
        <v>323</v>
      </c>
      <c r="B12" s="85">
        <v>2000</v>
      </c>
      <c r="C12" s="86" t="s">
        <v>24</v>
      </c>
      <c r="D12" s="85" t="s">
        <v>47</v>
      </c>
      <c r="E12" s="85" t="s">
        <v>48</v>
      </c>
      <c r="F12" s="85" t="s">
        <v>84</v>
      </c>
      <c r="G12" s="86" t="s">
        <v>30</v>
      </c>
      <c r="H12" s="85" t="s">
        <v>1284</v>
      </c>
      <c r="I12" s="87" t="s">
        <v>617</v>
      </c>
    </row>
    <row r="13" spans="1:9" ht="30" x14ac:dyDescent="0.25">
      <c r="A13" s="85" t="s">
        <v>344</v>
      </c>
      <c r="B13" s="85">
        <v>2000</v>
      </c>
      <c r="C13" s="86" t="s">
        <v>24</v>
      </c>
      <c r="D13" s="85" t="s">
        <v>184</v>
      </c>
      <c r="E13" s="85" t="s">
        <v>345</v>
      </c>
      <c r="F13" s="85" t="s">
        <v>346</v>
      </c>
      <c r="G13" s="86" t="s">
        <v>30</v>
      </c>
      <c r="H13" s="85" t="s">
        <v>812</v>
      </c>
      <c r="I13" s="87" t="s">
        <v>597</v>
      </c>
    </row>
    <row r="14" spans="1:9" ht="60" x14ac:dyDescent="0.25">
      <c r="A14" s="85" t="s">
        <v>386</v>
      </c>
      <c r="B14" s="85">
        <v>2001</v>
      </c>
      <c r="C14" s="86" t="s">
        <v>24</v>
      </c>
      <c r="D14" s="85" t="s">
        <v>41</v>
      </c>
      <c r="E14" s="85" t="s">
        <v>387</v>
      </c>
      <c r="F14" s="85" t="s">
        <v>388</v>
      </c>
      <c r="G14" s="86" t="s">
        <v>24</v>
      </c>
      <c r="H14" s="85" t="s">
        <v>765</v>
      </c>
      <c r="I14" s="87" t="s">
        <v>559</v>
      </c>
    </row>
    <row r="15" spans="1:9" ht="75" x14ac:dyDescent="0.25">
      <c r="A15" s="85" t="s">
        <v>395</v>
      </c>
      <c r="B15" s="85">
        <v>1999</v>
      </c>
      <c r="C15" s="86" t="s">
        <v>24</v>
      </c>
      <c r="D15" s="85" t="s">
        <v>396</v>
      </c>
      <c r="E15" s="85" t="s">
        <v>20</v>
      </c>
      <c r="F15" s="85" t="s">
        <v>397</v>
      </c>
      <c r="G15" s="86" t="s">
        <v>30</v>
      </c>
      <c r="H15" s="85" t="s">
        <v>655</v>
      </c>
      <c r="I15" s="87" t="s">
        <v>640</v>
      </c>
    </row>
    <row r="16" spans="1:9" ht="45" x14ac:dyDescent="0.25">
      <c r="A16" s="85" t="s">
        <v>406</v>
      </c>
      <c r="B16" s="85">
        <v>2000</v>
      </c>
      <c r="C16" s="86" t="s">
        <v>24</v>
      </c>
      <c r="D16" s="85" t="s">
        <v>41</v>
      </c>
      <c r="E16" s="85" t="s">
        <v>42</v>
      </c>
      <c r="F16" s="85" t="s">
        <v>43</v>
      </c>
      <c r="G16" s="86" t="s">
        <v>24</v>
      </c>
      <c r="H16" s="85" t="s">
        <v>1285</v>
      </c>
      <c r="I16" s="87" t="s">
        <v>663</v>
      </c>
    </row>
    <row r="17" spans="1:9" ht="60" x14ac:dyDescent="0.25">
      <c r="A17" s="85" t="s">
        <v>408</v>
      </c>
      <c r="B17" s="85">
        <v>2000</v>
      </c>
      <c r="C17" s="86" t="s">
        <v>24</v>
      </c>
      <c r="D17" s="85" t="s">
        <v>273</v>
      </c>
      <c r="E17" s="85" t="s">
        <v>274</v>
      </c>
      <c r="F17" s="85" t="s">
        <v>409</v>
      </c>
      <c r="G17" s="86" t="s">
        <v>24</v>
      </c>
      <c r="H17" s="85" t="s">
        <v>1286</v>
      </c>
      <c r="I17" s="87" t="s">
        <v>1287</v>
      </c>
    </row>
    <row r="18" spans="1:9" ht="45" x14ac:dyDescent="0.25">
      <c r="A18" s="85" t="s">
        <v>416</v>
      </c>
      <c r="B18" s="85">
        <v>1999</v>
      </c>
      <c r="C18" s="86" t="s">
        <v>24</v>
      </c>
      <c r="D18" s="85" t="s">
        <v>213</v>
      </c>
      <c r="E18" s="85" t="s">
        <v>214</v>
      </c>
      <c r="F18" s="85" t="s">
        <v>417</v>
      </c>
      <c r="G18" s="86" t="s">
        <v>24</v>
      </c>
      <c r="H18" s="85" t="s">
        <v>1288</v>
      </c>
      <c r="I18" s="87" t="s">
        <v>1289</v>
      </c>
    </row>
    <row r="19" spans="1:9" ht="45" x14ac:dyDescent="0.25">
      <c r="A19" s="85" t="s">
        <v>419</v>
      </c>
      <c r="B19" s="85">
        <v>2000</v>
      </c>
      <c r="C19" s="86" t="s">
        <v>24</v>
      </c>
      <c r="D19" s="85" t="s">
        <v>41</v>
      </c>
      <c r="E19" s="85" t="s">
        <v>42</v>
      </c>
      <c r="F19" s="85" t="s">
        <v>43</v>
      </c>
      <c r="G19" s="86" t="s">
        <v>24</v>
      </c>
      <c r="H19" s="85" t="s">
        <v>545</v>
      </c>
      <c r="I19" s="87" t="s">
        <v>11</v>
      </c>
    </row>
    <row r="20" spans="1:9" ht="30" x14ac:dyDescent="0.25">
      <c r="A20" s="85" t="s">
        <v>468</v>
      </c>
      <c r="B20" s="85">
        <v>2000</v>
      </c>
      <c r="C20" s="86" t="s">
        <v>30</v>
      </c>
      <c r="D20" s="85" t="s">
        <v>31</v>
      </c>
      <c r="E20" s="85" t="s">
        <v>32</v>
      </c>
      <c r="F20" s="85" t="s">
        <v>33</v>
      </c>
      <c r="G20" s="86" t="s">
        <v>24</v>
      </c>
      <c r="H20" s="85" t="s">
        <v>655</v>
      </c>
      <c r="I20" s="87" t="s">
        <v>583</v>
      </c>
    </row>
    <row r="21" spans="1:9" ht="45" x14ac:dyDescent="0.25">
      <c r="A21" s="85" t="s">
        <v>301</v>
      </c>
      <c r="B21" s="85">
        <v>2000</v>
      </c>
      <c r="C21" s="86" t="s">
        <v>24</v>
      </c>
      <c r="D21" s="85" t="s">
        <v>59</v>
      </c>
      <c r="E21" s="85" t="s">
        <v>60</v>
      </c>
      <c r="F21" s="85" t="s">
        <v>114</v>
      </c>
      <c r="G21" s="86" t="s">
        <v>24</v>
      </c>
      <c r="H21" s="85" t="s">
        <v>1290</v>
      </c>
      <c r="I21" s="87" t="s">
        <v>1291</v>
      </c>
    </row>
    <row r="22" spans="1:9" ht="60" x14ac:dyDescent="0.25">
      <c r="A22" s="85" t="s">
        <v>501</v>
      </c>
      <c r="B22" s="85">
        <v>1999</v>
      </c>
      <c r="C22" s="86" t="s">
        <v>24</v>
      </c>
      <c r="D22" s="85" t="s">
        <v>36</v>
      </c>
      <c r="E22" s="85" t="s">
        <v>37</v>
      </c>
      <c r="F22" s="85" t="s">
        <v>38</v>
      </c>
      <c r="G22" s="86" t="s">
        <v>24</v>
      </c>
      <c r="H22" s="85" t="s">
        <v>1292</v>
      </c>
      <c r="I22" s="87" t="s">
        <v>1293</v>
      </c>
    </row>
    <row r="23" spans="1:9" ht="45" x14ac:dyDescent="0.25">
      <c r="A23" s="85" t="s">
        <v>290</v>
      </c>
      <c r="B23" s="85">
        <v>1999</v>
      </c>
      <c r="C23" s="86" t="s">
        <v>24</v>
      </c>
      <c r="D23" s="85" t="s">
        <v>41</v>
      </c>
      <c r="E23" s="85" t="s">
        <v>274</v>
      </c>
      <c r="F23" s="85" t="s">
        <v>291</v>
      </c>
      <c r="G23" s="86" t="s">
        <v>24</v>
      </c>
      <c r="H23" s="85" t="s">
        <v>1294</v>
      </c>
      <c r="I23" s="87" t="s">
        <v>663</v>
      </c>
    </row>
    <row r="24" spans="1:9" ht="75" x14ac:dyDescent="0.25">
      <c r="A24" s="85" t="s">
        <v>293</v>
      </c>
      <c r="B24" s="85">
        <v>2000</v>
      </c>
      <c r="C24" s="86" t="s">
        <v>24</v>
      </c>
      <c r="D24" s="85" t="s">
        <v>36</v>
      </c>
      <c r="E24" s="85" t="s">
        <v>37</v>
      </c>
      <c r="F24" s="85" t="s">
        <v>38</v>
      </c>
      <c r="G24" s="86" t="s">
        <v>24</v>
      </c>
      <c r="H24" s="85" t="s">
        <v>1295</v>
      </c>
      <c r="I24" s="87" t="s">
        <v>1296</v>
      </c>
    </row>
    <row r="25" spans="1:9" ht="30" x14ac:dyDescent="0.25">
      <c r="A25" s="85" t="s">
        <v>459</v>
      </c>
      <c r="B25" s="85">
        <v>2000</v>
      </c>
      <c r="C25" s="86" t="s">
        <v>30</v>
      </c>
      <c r="D25" s="85" t="s">
        <v>59</v>
      </c>
      <c r="E25" s="85" t="s">
        <v>60</v>
      </c>
      <c r="F25" s="85" t="s">
        <v>460</v>
      </c>
      <c r="G25" s="86" t="s">
        <v>24</v>
      </c>
      <c r="H25" s="85" t="s">
        <v>1297</v>
      </c>
      <c r="I25" s="87" t="s">
        <v>30</v>
      </c>
    </row>
    <row r="26" spans="1:9" ht="45" x14ac:dyDescent="0.25">
      <c r="A26" s="85" t="s">
        <v>238</v>
      </c>
      <c r="B26" s="85">
        <v>2000</v>
      </c>
      <c r="C26" s="86" t="s">
        <v>24</v>
      </c>
      <c r="D26" s="85" t="s">
        <v>239</v>
      </c>
      <c r="E26" s="85" t="s">
        <v>240</v>
      </c>
      <c r="F26" s="85" t="s">
        <v>241</v>
      </c>
      <c r="G26" s="86" t="s">
        <v>30</v>
      </c>
      <c r="H26" s="85" t="s">
        <v>655</v>
      </c>
      <c r="I26" s="87" t="s">
        <v>617</v>
      </c>
    </row>
    <row r="27" spans="1:9" ht="30" x14ac:dyDescent="0.25">
      <c r="A27" s="85" t="s">
        <v>131</v>
      </c>
      <c r="B27" s="85">
        <v>1999</v>
      </c>
      <c r="C27" s="86" t="s">
        <v>24</v>
      </c>
      <c r="D27" s="85" t="s">
        <v>41</v>
      </c>
      <c r="E27" s="85" t="s">
        <v>132</v>
      </c>
      <c r="F27" s="85" t="s">
        <v>133</v>
      </c>
      <c r="G27" s="86" t="s">
        <v>30</v>
      </c>
      <c r="H27" s="85" t="s">
        <v>1298</v>
      </c>
      <c r="I27" s="87" t="s">
        <v>559</v>
      </c>
    </row>
    <row r="28" spans="1:9" ht="30" x14ac:dyDescent="0.25">
      <c r="A28" s="85" t="s">
        <v>248</v>
      </c>
      <c r="B28" s="85">
        <v>2000</v>
      </c>
      <c r="C28" s="86" t="s">
        <v>24</v>
      </c>
      <c r="D28" s="85" t="s">
        <v>41</v>
      </c>
      <c r="E28" s="85" t="s">
        <v>132</v>
      </c>
      <c r="F28" s="85" t="s">
        <v>133</v>
      </c>
      <c r="G28" s="86" t="s">
        <v>24</v>
      </c>
      <c r="H28" s="85" t="s">
        <v>655</v>
      </c>
      <c r="I28" s="87" t="s">
        <v>605</v>
      </c>
    </row>
    <row r="29" spans="1:9" ht="30" x14ac:dyDescent="0.25">
      <c r="A29" s="85" t="s">
        <v>217</v>
      </c>
      <c r="B29" s="85">
        <v>2000</v>
      </c>
      <c r="C29" s="86" t="s">
        <v>24</v>
      </c>
      <c r="D29" s="85" t="s">
        <v>41</v>
      </c>
      <c r="E29" s="85" t="s">
        <v>132</v>
      </c>
      <c r="F29" s="85" t="s">
        <v>133</v>
      </c>
      <c r="G29" s="86" t="s">
        <v>24</v>
      </c>
      <c r="H29" s="85" t="s">
        <v>655</v>
      </c>
      <c r="I29" s="87" t="s">
        <v>605</v>
      </c>
    </row>
    <row r="30" spans="1:9" ht="75" x14ac:dyDescent="0.25">
      <c r="A30" s="85" t="s">
        <v>272</v>
      </c>
      <c r="B30" s="85">
        <v>2000</v>
      </c>
      <c r="C30" s="86" t="s">
        <v>24</v>
      </c>
      <c r="D30" s="85" t="s">
        <v>273</v>
      </c>
      <c r="E30" s="85" t="s">
        <v>274</v>
      </c>
      <c r="F30" s="85" t="s">
        <v>275</v>
      </c>
      <c r="G30" s="86" t="s">
        <v>24</v>
      </c>
      <c r="H30" s="85" t="s">
        <v>1286</v>
      </c>
      <c r="I30" s="87" t="s">
        <v>1299</v>
      </c>
    </row>
    <row r="31" spans="1:9" ht="45" x14ac:dyDescent="0.25">
      <c r="A31" s="85" t="s">
        <v>313</v>
      </c>
      <c r="B31" s="85">
        <v>2001</v>
      </c>
      <c r="C31" s="86" t="s">
        <v>24</v>
      </c>
      <c r="D31" s="85" t="s">
        <v>36</v>
      </c>
      <c r="E31" s="85" t="s">
        <v>37</v>
      </c>
      <c r="F31" s="85" t="s">
        <v>38</v>
      </c>
      <c r="G31" s="86" t="s">
        <v>24</v>
      </c>
      <c r="H31" s="85" t="s">
        <v>1283</v>
      </c>
      <c r="I31" s="87" t="s">
        <v>1300</v>
      </c>
    </row>
    <row r="32" spans="1:9" ht="45" x14ac:dyDescent="0.25">
      <c r="A32" s="85" t="s">
        <v>364</v>
      </c>
      <c r="B32" s="85">
        <v>2002</v>
      </c>
      <c r="C32" s="86" t="s">
        <v>24</v>
      </c>
      <c r="D32" s="85" t="s">
        <v>74</v>
      </c>
      <c r="E32" s="85" t="s">
        <v>70</v>
      </c>
      <c r="F32" s="85" t="s">
        <v>71</v>
      </c>
      <c r="G32" s="86" t="s">
        <v>30</v>
      </c>
      <c r="H32" s="85" t="s">
        <v>1301</v>
      </c>
      <c r="I32" s="87" t="s">
        <v>1302</v>
      </c>
    </row>
    <row r="33" spans="1:9" ht="45" x14ac:dyDescent="0.25">
      <c r="A33" s="85" t="s">
        <v>444</v>
      </c>
      <c r="B33" s="85">
        <v>2002</v>
      </c>
      <c r="C33" s="86" t="s">
        <v>24</v>
      </c>
      <c r="D33" s="85" t="s">
        <v>74</v>
      </c>
      <c r="E33" s="85" t="s">
        <v>70</v>
      </c>
      <c r="F33" s="85" t="s">
        <v>71</v>
      </c>
      <c r="G33" s="86" t="s">
        <v>30</v>
      </c>
      <c r="H33" s="85" t="s">
        <v>1303</v>
      </c>
      <c r="I33" s="87" t="s">
        <v>1304</v>
      </c>
    </row>
    <row r="34" spans="1:9" ht="60" x14ac:dyDescent="0.25">
      <c r="A34" s="85" t="s">
        <v>470</v>
      </c>
      <c r="B34" s="85">
        <v>2001</v>
      </c>
      <c r="C34" s="86" t="s">
        <v>24</v>
      </c>
      <c r="D34" s="85" t="s">
        <v>31</v>
      </c>
      <c r="E34" s="85" t="s">
        <v>471</v>
      </c>
      <c r="F34" s="85" t="s">
        <v>472</v>
      </c>
      <c r="G34" s="86" t="s">
        <v>24</v>
      </c>
      <c r="H34" s="85" t="s">
        <v>1305</v>
      </c>
      <c r="I34" s="87" t="s">
        <v>1306</v>
      </c>
    </row>
    <row r="35" spans="1:9" ht="30" x14ac:dyDescent="0.25">
      <c r="A35" s="85" t="s">
        <v>530</v>
      </c>
      <c r="B35" s="85">
        <v>2001</v>
      </c>
      <c r="C35" s="86" t="s">
        <v>24</v>
      </c>
      <c r="D35" s="85" t="s">
        <v>92</v>
      </c>
      <c r="E35" s="85" t="s">
        <v>286</v>
      </c>
      <c r="F35" s="85" t="s">
        <v>94</v>
      </c>
      <c r="G35" s="86" t="s">
        <v>30</v>
      </c>
      <c r="H35" s="85" t="s">
        <v>1307</v>
      </c>
      <c r="I35" s="87" t="s">
        <v>1308</v>
      </c>
    </row>
    <row r="36" spans="1:9" ht="30" x14ac:dyDescent="0.25">
      <c r="A36" s="85" t="s">
        <v>348</v>
      </c>
      <c r="B36" s="85">
        <v>2000</v>
      </c>
      <c r="C36" s="86" t="s">
        <v>18</v>
      </c>
      <c r="D36" s="85" t="s">
        <v>213</v>
      </c>
      <c r="E36" s="85" t="s">
        <v>214</v>
      </c>
      <c r="F36" s="85" t="s">
        <v>215</v>
      </c>
      <c r="G36" s="86" t="s">
        <v>24</v>
      </c>
      <c r="H36" s="85" t="s">
        <v>1309</v>
      </c>
      <c r="I36" s="87" t="s">
        <v>1310</v>
      </c>
    </row>
    <row r="37" spans="1:9" ht="30" x14ac:dyDescent="0.25">
      <c r="A37" s="85" t="s">
        <v>489</v>
      </c>
      <c r="B37" s="85">
        <v>2001</v>
      </c>
      <c r="C37" s="86" t="s">
        <v>24</v>
      </c>
      <c r="D37" s="85" t="s">
        <v>213</v>
      </c>
      <c r="E37" s="85" t="s">
        <v>214</v>
      </c>
      <c r="F37" s="85" t="s">
        <v>215</v>
      </c>
      <c r="G37" s="86" t="s">
        <v>30</v>
      </c>
      <c r="H37" s="85" t="s">
        <v>1286</v>
      </c>
      <c r="I37" s="87" t="s">
        <v>1311</v>
      </c>
    </row>
    <row r="38" spans="1:9" ht="60" x14ac:dyDescent="0.25">
      <c r="A38" s="85" t="s">
        <v>158</v>
      </c>
      <c r="B38" s="85">
        <v>1999</v>
      </c>
      <c r="C38" s="86" t="s">
        <v>24</v>
      </c>
      <c r="D38" s="85" t="s">
        <v>47</v>
      </c>
      <c r="E38" s="85" t="s">
        <v>83</v>
      </c>
      <c r="F38" s="85" t="s">
        <v>84</v>
      </c>
      <c r="G38" s="86" t="s">
        <v>24</v>
      </c>
      <c r="H38" s="85" t="s">
        <v>1312</v>
      </c>
      <c r="I38" s="87" t="s">
        <v>30</v>
      </c>
    </row>
    <row r="39" spans="1:9" ht="30" x14ac:dyDescent="0.25">
      <c r="A39" s="85" t="s">
        <v>113</v>
      </c>
      <c r="B39" s="85">
        <v>2001</v>
      </c>
      <c r="C39" s="86" t="s">
        <v>24</v>
      </c>
      <c r="D39" s="85" t="s">
        <v>59</v>
      </c>
      <c r="E39" s="85" t="s">
        <v>60</v>
      </c>
      <c r="F39" s="85" t="s">
        <v>114</v>
      </c>
      <c r="G39" s="86" t="s">
        <v>24</v>
      </c>
      <c r="H39" s="85" t="s">
        <v>1297</v>
      </c>
      <c r="I39" s="87" t="s">
        <v>30</v>
      </c>
    </row>
    <row r="40" spans="1:9" ht="30" x14ac:dyDescent="0.25">
      <c r="A40" s="85" t="s">
        <v>452</v>
      </c>
      <c r="B40" s="85">
        <v>2000</v>
      </c>
      <c r="C40" s="86" t="s">
        <v>24</v>
      </c>
      <c r="D40" s="85" t="s">
        <v>59</v>
      </c>
      <c r="E40" s="85" t="s">
        <v>60</v>
      </c>
      <c r="F40" s="85" t="s">
        <v>453</v>
      </c>
      <c r="G40" s="86" t="s">
        <v>24</v>
      </c>
      <c r="H40" s="85" t="s">
        <v>1313</v>
      </c>
      <c r="I40" s="87" t="s">
        <v>1282</v>
      </c>
    </row>
    <row r="41" spans="1:9" ht="30" x14ac:dyDescent="0.25">
      <c r="A41" s="85" t="s">
        <v>183</v>
      </c>
      <c r="B41" s="85">
        <v>2000</v>
      </c>
      <c r="C41" s="86" t="s">
        <v>30</v>
      </c>
      <c r="D41" s="85" t="s">
        <v>184</v>
      </c>
      <c r="E41" s="85" t="s">
        <v>185</v>
      </c>
      <c r="F41" s="85" t="s">
        <v>186</v>
      </c>
      <c r="G41" s="86" t="s">
        <v>30</v>
      </c>
      <c r="H41" s="85" t="s">
        <v>812</v>
      </c>
      <c r="I41" s="87" t="s">
        <v>578</v>
      </c>
    </row>
    <row r="42" spans="1:9" ht="30" x14ac:dyDescent="0.25">
      <c r="A42" s="85" t="s">
        <v>86</v>
      </c>
      <c r="B42" s="85">
        <v>2002</v>
      </c>
      <c r="C42" s="86" t="s">
        <v>30</v>
      </c>
      <c r="D42" s="85" t="s">
        <v>87</v>
      </c>
      <c r="E42" s="85" t="s">
        <v>88</v>
      </c>
      <c r="F42" s="85" t="s">
        <v>89</v>
      </c>
      <c r="G42" s="86" t="s">
        <v>30</v>
      </c>
      <c r="H42" s="85" t="s">
        <v>1314</v>
      </c>
      <c r="I42" s="87" t="s">
        <v>1315</v>
      </c>
    </row>
    <row r="43" spans="1:9" ht="45" x14ac:dyDescent="0.25">
      <c r="A43" s="85" t="s">
        <v>256</v>
      </c>
      <c r="B43" s="85">
        <v>2000</v>
      </c>
      <c r="C43" s="86" t="s">
        <v>24</v>
      </c>
      <c r="D43" s="85" t="s">
        <v>257</v>
      </c>
      <c r="E43" s="85" t="s">
        <v>240</v>
      </c>
      <c r="F43" s="85" t="s">
        <v>241</v>
      </c>
      <c r="G43" s="86" t="s">
        <v>24</v>
      </c>
      <c r="H43" s="85" t="s">
        <v>655</v>
      </c>
      <c r="I43" s="87" t="s">
        <v>11</v>
      </c>
    </row>
    <row r="44" spans="1:9" ht="45" x14ac:dyDescent="0.25">
      <c r="A44" s="85" t="s">
        <v>327</v>
      </c>
      <c r="B44" s="85">
        <v>2000</v>
      </c>
      <c r="C44" s="86" t="s">
        <v>24</v>
      </c>
      <c r="D44" s="85" t="s">
        <v>239</v>
      </c>
      <c r="E44" s="85" t="s">
        <v>240</v>
      </c>
      <c r="F44" s="85" t="s">
        <v>241</v>
      </c>
      <c r="G44" s="86" t="s">
        <v>24</v>
      </c>
      <c r="H44" s="85" t="s">
        <v>655</v>
      </c>
      <c r="I44" s="87" t="s">
        <v>11</v>
      </c>
    </row>
    <row r="45" spans="1:9" ht="45" x14ac:dyDescent="0.25">
      <c r="A45" s="85" t="s">
        <v>495</v>
      </c>
      <c r="B45" s="85">
        <v>2002</v>
      </c>
      <c r="C45" s="86" t="s">
        <v>24</v>
      </c>
      <c r="D45" s="85" t="s">
        <v>36</v>
      </c>
      <c r="E45" s="85" t="s">
        <v>37</v>
      </c>
      <c r="F45" s="85" t="s">
        <v>38</v>
      </c>
      <c r="G45" s="86" t="s">
        <v>24</v>
      </c>
      <c r="H45" s="85" t="s">
        <v>1286</v>
      </c>
      <c r="I45" s="87" t="s">
        <v>1300</v>
      </c>
    </row>
    <row r="46" spans="1:9" ht="30" x14ac:dyDescent="0.25">
      <c r="A46" s="85" t="s">
        <v>378</v>
      </c>
      <c r="B46" s="85">
        <v>2002</v>
      </c>
      <c r="C46" s="86" t="s">
        <v>30</v>
      </c>
      <c r="D46" s="85" t="s">
        <v>12</v>
      </c>
      <c r="E46" s="85" t="s">
        <v>13</v>
      </c>
      <c r="F46" s="85" t="s">
        <v>379</v>
      </c>
      <c r="G46" s="86" t="s">
        <v>30</v>
      </c>
      <c r="H46" s="85" t="s">
        <v>545</v>
      </c>
      <c r="I46" s="87" t="s">
        <v>578</v>
      </c>
    </row>
    <row r="47" spans="1:9" ht="30" x14ac:dyDescent="0.25">
      <c r="A47" s="85" t="s">
        <v>190</v>
      </c>
      <c r="B47" s="85">
        <v>2003</v>
      </c>
      <c r="C47" s="86" t="s">
        <v>30</v>
      </c>
      <c r="D47" s="85" t="s">
        <v>31</v>
      </c>
      <c r="E47" s="85" t="s">
        <v>32</v>
      </c>
      <c r="F47" s="85" t="s">
        <v>191</v>
      </c>
      <c r="G47" s="86" t="s">
        <v>30</v>
      </c>
      <c r="H47" s="85" t="s">
        <v>1297</v>
      </c>
      <c r="I47" s="87" t="s">
        <v>11</v>
      </c>
    </row>
    <row r="48" spans="1:9" ht="45" x14ac:dyDescent="0.25">
      <c r="A48" s="85" t="s">
        <v>366</v>
      </c>
      <c r="B48" s="85">
        <v>2003</v>
      </c>
      <c r="C48" s="86" t="s">
        <v>24</v>
      </c>
      <c r="D48" s="85" t="s">
        <v>92</v>
      </c>
      <c r="E48" s="85" t="s">
        <v>286</v>
      </c>
      <c r="F48" s="85" t="s">
        <v>367</v>
      </c>
      <c r="G48" s="86" t="s">
        <v>24</v>
      </c>
      <c r="H48" s="85" t="s">
        <v>877</v>
      </c>
      <c r="I48" s="87" t="s">
        <v>583</v>
      </c>
    </row>
    <row r="49" spans="1:9" ht="30" x14ac:dyDescent="0.25">
      <c r="A49" s="85" t="s">
        <v>484</v>
      </c>
      <c r="B49" s="85">
        <v>1999</v>
      </c>
      <c r="C49" s="86" t="s">
        <v>24</v>
      </c>
      <c r="D49" s="85" t="s">
        <v>87</v>
      </c>
      <c r="E49" s="85" t="s">
        <v>485</v>
      </c>
      <c r="F49" s="85" t="s">
        <v>89</v>
      </c>
      <c r="G49" s="86" t="s">
        <v>30</v>
      </c>
      <c r="H49" s="85" t="s">
        <v>1314</v>
      </c>
      <c r="I49" s="87" t="s">
        <v>1316</v>
      </c>
    </row>
    <row r="50" spans="1:9" ht="45" x14ac:dyDescent="0.25">
      <c r="A50" s="85" t="s">
        <v>450</v>
      </c>
      <c r="B50" s="85">
        <v>2001</v>
      </c>
      <c r="C50" s="86" t="s">
        <v>24</v>
      </c>
      <c r="D50" s="85" t="s">
        <v>194</v>
      </c>
      <c r="E50" s="85" t="s">
        <v>195</v>
      </c>
      <c r="F50" s="85" t="s">
        <v>196</v>
      </c>
      <c r="G50" s="86" t="s">
        <v>24</v>
      </c>
      <c r="H50" s="85" t="s">
        <v>655</v>
      </c>
      <c r="I50" s="87" t="s">
        <v>559</v>
      </c>
    </row>
    <row r="51" spans="1:9" ht="45" x14ac:dyDescent="0.25">
      <c r="A51" s="85" t="s">
        <v>361</v>
      </c>
      <c r="B51" s="85">
        <v>2000</v>
      </c>
      <c r="C51" s="86" t="s">
        <v>24</v>
      </c>
      <c r="D51" s="85" t="s">
        <v>47</v>
      </c>
      <c r="E51" s="85" t="s">
        <v>48</v>
      </c>
      <c r="F51" s="85" t="s">
        <v>362</v>
      </c>
      <c r="G51" s="86" t="s">
        <v>30</v>
      </c>
      <c r="H51" s="85" t="s">
        <v>812</v>
      </c>
      <c r="I51" s="87" t="s">
        <v>640</v>
      </c>
    </row>
    <row r="52" spans="1:9" ht="60" x14ac:dyDescent="0.25">
      <c r="A52" s="85" t="s">
        <v>82</v>
      </c>
      <c r="B52" s="85">
        <v>1999</v>
      </c>
      <c r="C52" s="86" t="s">
        <v>24</v>
      </c>
      <c r="D52" s="85" t="s">
        <v>47</v>
      </c>
      <c r="E52" s="85" t="s">
        <v>83</v>
      </c>
      <c r="F52" s="85" t="s">
        <v>84</v>
      </c>
      <c r="G52" s="86" t="s">
        <v>30</v>
      </c>
      <c r="H52" s="85" t="s">
        <v>1317</v>
      </c>
      <c r="I52" s="87" t="s">
        <v>1318</v>
      </c>
    </row>
    <row r="53" spans="1:9" ht="60" x14ac:dyDescent="0.25">
      <c r="A53" s="85" t="s">
        <v>125</v>
      </c>
      <c r="B53" s="85">
        <v>2002</v>
      </c>
      <c r="C53" s="86" t="s">
        <v>30</v>
      </c>
      <c r="D53" s="85" t="s">
        <v>47</v>
      </c>
      <c r="E53" s="85" t="s">
        <v>83</v>
      </c>
      <c r="F53" s="85" t="s">
        <v>84</v>
      </c>
      <c r="G53" s="86" t="s">
        <v>30</v>
      </c>
      <c r="H53" s="85" t="s">
        <v>1297</v>
      </c>
      <c r="I53" s="87" t="s">
        <v>617</v>
      </c>
    </row>
    <row r="54" spans="1:9" ht="30" x14ac:dyDescent="0.25">
      <c r="A54" s="85" t="s">
        <v>91</v>
      </c>
      <c r="B54" s="85">
        <v>2001</v>
      </c>
      <c r="C54" s="86" t="s">
        <v>30</v>
      </c>
      <c r="D54" s="85" t="s">
        <v>92</v>
      </c>
      <c r="E54" s="85" t="s">
        <v>93</v>
      </c>
      <c r="F54" s="85" t="s">
        <v>94</v>
      </c>
      <c r="G54" s="86" t="s">
        <v>30</v>
      </c>
      <c r="H54" s="85" t="s">
        <v>1319</v>
      </c>
      <c r="I54" s="87" t="s">
        <v>1320</v>
      </c>
    </row>
    <row r="55" spans="1:9" ht="60" x14ac:dyDescent="0.25">
      <c r="A55" s="85" t="s">
        <v>285</v>
      </c>
      <c r="B55" s="85">
        <v>2000</v>
      </c>
      <c r="C55" s="86" t="s">
        <v>24</v>
      </c>
      <c r="D55" s="85" t="s">
        <v>92</v>
      </c>
      <c r="E55" s="85" t="s">
        <v>286</v>
      </c>
      <c r="F55" s="85" t="s">
        <v>94</v>
      </c>
      <c r="G55" s="86" t="s">
        <v>30</v>
      </c>
      <c r="H55" s="85" t="s">
        <v>1321</v>
      </c>
      <c r="I55" s="87" t="s">
        <v>1322</v>
      </c>
    </row>
    <row r="56" spans="1:9" ht="30" x14ac:dyDescent="0.25">
      <c r="A56" s="85" t="s">
        <v>58</v>
      </c>
      <c r="B56" s="85">
        <v>2002</v>
      </c>
      <c r="C56" s="86" t="s">
        <v>18</v>
      </c>
      <c r="D56" s="85" t="s">
        <v>59</v>
      </c>
      <c r="E56" s="85" t="s">
        <v>60</v>
      </c>
      <c r="F56" s="85" t="s">
        <v>61</v>
      </c>
      <c r="G56" s="86" t="s">
        <v>24</v>
      </c>
      <c r="H56" s="85" t="s">
        <v>1297</v>
      </c>
      <c r="I56" s="87" t="s">
        <v>30</v>
      </c>
    </row>
    <row r="57" spans="1:9" ht="90" x14ac:dyDescent="0.25">
      <c r="A57" s="85" t="s">
        <v>222</v>
      </c>
      <c r="B57" s="85">
        <v>2003</v>
      </c>
      <c r="C57" s="86" t="s">
        <v>30</v>
      </c>
      <c r="D57" s="85" t="s">
        <v>19</v>
      </c>
      <c r="E57" s="85" t="s">
        <v>20</v>
      </c>
      <c r="F57" s="85" t="s">
        <v>21</v>
      </c>
      <c r="G57" s="86" t="s">
        <v>30</v>
      </c>
      <c r="H57" s="85" t="s">
        <v>1284</v>
      </c>
      <c r="I57" s="87" t="s">
        <v>559</v>
      </c>
    </row>
    <row r="58" spans="1:9" ht="90" x14ac:dyDescent="0.25">
      <c r="A58" s="85" t="s">
        <v>246</v>
      </c>
      <c r="B58" s="85">
        <v>2002</v>
      </c>
      <c r="C58" s="86" t="s">
        <v>30</v>
      </c>
      <c r="D58" s="85" t="s">
        <v>19</v>
      </c>
      <c r="E58" s="85" t="s">
        <v>20</v>
      </c>
      <c r="F58" s="85" t="s">
        <v>21</v>
      </c>
      <c r="G58" s="86" t="s">
        <v>30</v>
      </c>
      <c r="H58" s="85" t="s">
        <v>1284</v>
      </c>
      <c r="I58" s="87" t="s">
        <v>559</v>
      </c>
    </row>
    <row r="59" spans="1:9" ht="45" x14ac:dyDescent="0.25">
      <c r="A59" s="85" t="s">
        <v>317</v>
      </c>
      <c r="B59" s="85">
        <v>2002</v>
      </c>
      <c r="C59" s="86" t="s">
        <v>30</v>
      </c>
      <c r="D59" s="85" t="s">
        <v>36</v>
      </c>
      <c r="E59" s="85" t="s">
        <v>37</v>
      </c>
      <c r="F59" s="85" t="s">
        <v>38</v>
      </c>
      <c r="G59" s="86" t="s">
        <v>24</v>
      </c>
      <c r="H59" s="85" t="s">
        <v>1323</v>
      </c>
      <c r="I59" s="87" t="s">
        <v>1282</v>
      </c>
    </row>
    <row r="60" spans="1:9" ht="45" x14ac:dyDescent="0.25">
      <c r="A60" s="85" t="s">
        <v>325</v>
      </c>
      <c r="B60" s="85">
        <v>2003</v>
      </c>
      <c r="C60" s="86" t="s">
        <v>30</v>
      </c>
      <c r="D60" s="85" t="s">
        <v>25</v>
      </c>
      <c r="E60" s="85" t="s">
        <v>175</v>
      </c>
      <c r="F60" s="85" t="s">
        <v>139</v>
      </c>
      <c r="G60" s="86" t="s">
        <v>30</v>
      </c>
      <c r="H60" s="85" t="s">
        <v>1307</v>
      </c>
      <c r="I60" s="87" t="s">
        <v>1324</v>
      </c>
    </row>
    <row r="61" spans="1:9" ht="60" x14ac:dyDescent="0.25">
      <c r="A61" s="85" t="s">
        <v>231</v>
      </c>
      <c r="B61" s="85">
        <v>2003</v>
      </c>
      <c r="C61" s="86" t="s">
        <v>18</v>
      </c>
      <c r="D61" s="85" t="s">
        <v>47</v>
      </c>
      <c r="E61" s="85" t="s">
        <v>48</v>
      </c>
      <c r="F61" s="85" t="s">
        <v>84</v>
      </c>
      <c r="G61" s="86" t="s">
        <v>30</v>
      </c>
      <c r="H61" s="85" t="s">
        <v>1297</v>
      </c>
      <c r="I61" s="87" t="s">
        <v>617</v>
      </c>
    </row>
    <row r="62" spans="1:9" ht="60" x14ac:dyDescent="0.25">
      <c r="A62" s="85" t="s">
        <v>457</v>
      </c>
      <c r="B62" s="85">
        <v>2003</v>
      </c>
      <c r="C62" s="86" t="s">
        <v>30</v>
      </c>
      <c r="D62" s="85" t="s">
        <v>47</v>
      </c>
      <c r="E62" s="85" t="s">
        <v>48</v>
      </c>
      <c r="F62" s="85" t="s">
        <v>84</v>
      </c>
      <c r="G62" s="86" t="s">
        <v>30</v>
      </c>
      <c r="H62" s="85" t="s">
        <v>1297</v>
      </c>
      <c r="I62" s="87" t="s">
        <v>617</v>
      </c>
    </row>
    <row r="63" spans="1:9" ht="60" x14ac:dyDescent="0.25">
      <c r="A63" s="85" t="s">
        <v>480</v>
      </c>
      <c r="B63" s="85">
        <v>2003</v>
      </c>
      <c r="C63" s="86" t="s">
        <v>18</v>
      </c>
      <c r="D63" s="85" t="s">
        <v>47</v>
      </c>
      <c r="E63" s="85" t="s">
        <v>83</v>
      </c>
      <c r="F63" s="85" t="s">
        <v>84</v>
      </c>
      <c r="G63" s="86" t="s">
        <v>30</v>
      </c>
      <c r="H63" s="85" t="s">
        <v>1297</v>
      </c>
      <c r="I63" s="87" t="s">
        <v>617</v>
      </c>
    </row>
    <row r="64" spans="1:9" ht="45" x14ac:dyDescent="0.25">
      <c r="A64" s="85" t="s">
        <v>435</v>
      </c>
      <c r="B64" s="85">
        <v>2003</v>
      </c>
      <c r="C64" s="86" t="s">
        <v>24</v>
      </c>
      <c r="D64" s="85" t="s">
        <v>47</v>
      </c>
      <c r="E64" s="85" t="s">
        <v>48</v>
      </c>
      <c r="F64" s="85" t="s">
        <v>49</v>
      </c>
      <c r="G64" s="86" t="s">
        <v>24</v>
      </c>
      <c r="H64" s="85" t="s">
        <v>1283</v>
      </c>
      <c r="I64" s="87" t="s">
        <v>1287</v>
      </c>
    </row>
    <row r="65" spans="1:9" ht="45" x14ac:dyDescent="0.25">
      <c r="A65" s="85" t="s">
        <v>46</v>
      </c>
      <c r="B65" s="85">
        <v>2003</v>
      </c>
      <c r="C65" s="86" t="s">
        <v>30</v>
      </c>
      <c r="D65" s="85" t="s">
        <v>47</v>
      </c>
      <c r="E65" s="85" t="s">
        <v>48</v>
      </c>
      <c r="F65" s="85" t="s">
        <v>49</v>
      </c>
      <c r="G65" s="86" t="s">
        <v>24</v>
      </c>
      <c r="H65" s="85" t="s">
        <v>1325</v>
      </c>
      <c r="I65" s="87" t="s">
        <v>18</v>
      </c>
    </row>
    <row r="66" spans="1:9" ht="45" x14ac:dyDescent="0.25">
      <c r="A66" s="85" t="s">
        <v>520</v>
      </c>
      <c r="B66" s="85">
        <v>2003</v>
      </c>
      <c r="C66" s="86" t="s">
        <v>30</v>
      </c>
      <c r="D66" s="85" t="s">
        <v>92</v>
      </c>
      <c r="E66" s="85" t="s">
        <v>286</v>
      </c>
      <c r="F66" s="85" t="s">
        <v>367</v>
      </c>
      <c r="G66" s="86" t="s">
        <v>30</v>
      </c>
      <c r="H66" s="85" t="s">
        <v>1319</v>
      </c>
      <c r="I66" s="87" t="s">
        <v>1320</v>
      </c>
    </row>
    <row r="67" spans="1:9" ht="45" x14ac:dyDescent="0.25">
      <c r="A67" s="85" t="s">
        <v>110</v>
      </c>
      <c r="B67" s="85">
        <v>2002</v>
      </c>
      <c r="C67" s="86" t="s">
        <v>24</v>
      </c>
      <c r="D67" s="85" t="s">
        <v>87</v>
      </c>
      <c r="E67" s="85" t="s">
        <v>88</v>
      </c>
      <c r="F67" s="85" t="s">
        <v>111</v>
      </c>
      <c r="G67" s="86" t="s">
        <v>30</v>
      </c>
      <c r="H67" s="85" t="s">
        <v>1326</v>
      </c>
      <c r="I67" s="87" t="s">
        <v>1327</v>
      </c>
    </row>
    <row r="68" spans="1:9" ht="30" x14ac:dyDescent="0.25">
      <c r="A68" s="85" t="s">
        <v>259</v>
      </c>
      <c r="B68" s="85">
        <v>2002</v>
      </c>
      <c r="C68" s="86" t="s">
        <v>30</v>
      </c>
      <c r="D68" s="85" t="s">
        <v>87</v>
      </c>
      <c r="E68" s="85" t="s">
        <v>88</v>
      </c>
      <c r="F68" s="85" t="s">
        <v>111</v>
      </c>
      <c r="G68" s="86" t="s">
        <v>30</v>
      </c>
      <c r="H68" s="85" t="s">
        <v>1328</v>
      </c>
      <c r="I68" s="87" t="s">
        <v>1329</v>
      </c>
    </row>
    <row r="69" spans="1:9" ht="90" x14ac:dyDescent="0.25">
      <c r="A69" s="85" t="s">
        <v>440</v>
      </c>
      <c r="B69" s="85">
        <v>2001</v>
      </c>
      <c r="C69" s="86" t="s">
        <v>30</v>
      </c>
      <c r="D69" s="85" t="s">
        <v>31</v>
      </c>
      <c r="E69" s="85" t="s">
        <v>128</v>
      </c>
      <c r="F69" s="85" t="s">
        <v>438</v>
      </c>
      <c r="G69" s="86" t="s">
        <v>24</v>
      </c>
      <c r="H69" s="85" t="s">
        <v>1279</v>
      </c>
      <c r="I69" s="87" t="s">
        <v>1300</v>
      </c>
    </row>
    <row r="70" spans="1:9" ht="60" x14ac:dyDescent="0.25">
      <c r="A70" s="85" t="s">
        <v>145</v>
      </c>
      <c r="B70" s="85">
        <v>2003</v>
      </c>
      <c r="C70" s="86" t="s">
        <v>30</v>
      </c>
      <c r="D70" s="85" t="s">
        <v>31</v>
      </c>
      <c r="E70" s="85" t="s">
        <v>146</v>
      </c>
      <c r="F70" s="85" t="s">
        <v>129</v>
      </c>
      <c r="G70" s="86" t="s">
        <v>24</v>
      </c>
      <c r="H70" s="85" t="s">
        <v>1312</v>
      </c>
      <c r="I70" s="87" t="s">
        <v>18</v>
      </c>
    </row>
    <row r="71" spans="1:9" ht="60" x14ac:dyDescent="0.25">
      <c r="A71" s="85" t="s">
        <v>311</v>
      </c>
      <c r="B71" s="85">
        <v>2001</v>
      </c>
      <c r="C71" s="86" t="s">
        <v>30</v>
      </c>
      <c r="D71" s="85" t="s">
        <v>31</v>
      </c>
      <c r="E71" s="85" t="s">
        <v>128</v>
      </c>
      <c r="F71" s="85" t="s">
        <v>129</v>
      </c>
      <c r="G71" s="86" t="s">
        <v>30</v>
      </c>
      <c r="H71" s="85" t="s">
        <v>1297</v>
      </c>
      <c r="I71" s="87" t="s">
        <v>11</v>
      </c>
    </row>
    <row r="72" spans="1:9" ht="60" x14ac:dyDescent="0.25">
      <c r="A72" s="85" t="s">
        <v>329</v>
      </c>
      <c r="B72" s="85">
        <v>2003</v>
      </c>
      <c r="C72" s="86" t="s">
        <v>30</v>
      </c>
      <c r="D72" s="85" t="s">
        <v>31</v>
      </c>
      <c r="E72" s="85" t="s">
        <v>128</v>
      </c>
      <c r="F72" s="85" t="s">
        <v>129</v>
      </c>
      <c r="G72" s="86" t="s">
        <v>30</v>
      </c>
      <c r="H72" s="85" t="s">
        <v>1330</v>
      </c>
      <c r="I72" s="87" t="s">
        <v>1331</v>
      </c>
    </row>
    <row r="73" spans="1:9" ht="60" x14ac:dyDescent="0.25">
      <c r="A73" s="85" t="s">
        <v>127</v>
      </c>
      <c r="B73" s="85">
        <v>2004</v>
      </c>
      <c r="C73" s="86" t="s">
        <v>18</v>
      </c>
      <c r="D73" s="85" t="s">
        <v>31</v>
      </c>
      <c r="E73" s="85" t="s">
        <v>128</v>
      </c>
      <c r="F73" s="85" t="s">
        <v>129</v>
      </c>
      <c r="G73" s="86" t="s">
        <v>30</v>
      </c>
      <c r="H73" s="85" t="s">
        <v>1284</v>
      </c>
      <c r="I73" s="87" t="s">
        <v>583</v>
      </c>
    </row>
    <row r="74" spans="1:9" ht="45" x14ac:dyDescent="0.25">
      <c r="A74" s="85" t="s">
        <v>431</v>
      </c>
      <c r="B74" s="85">
        <v>2001</v>
      </c>
      <c r="C74" s="86" t="s">
        <v>30</v>
      </c>
      <c r="D74" s="85" t="s">
        <v>257</v>
      </c>
      <c r="E74" s="85" t="s">
        <v>240</v>
      </c>
      <c r="F74" s="85" t="s">
        <v>241</v>
      </c>
      <c r="G74" s="86" t="s">
        <v>30</v>
      </c>
      <c r="H74" s="85" t="s">
        <v>655</v>
      </c>
      <c r="I74" s="87" t="s">
        <v>617</v>
      </c>
    </row>
    <row r="75" spans="1:9" ht="90" x14ac:dyDescent="0.25">
      <c r="A75" s="85" t="s">
        <v>371</v>
      </c>
      <c r="B75" s="85">
        <v>2003</v>
      </c>
      <c r="C75" s="86" t="s">
        <v>30</v>
      </c>
      <c r="D75" s="85" t="s">
        <v>19</v>
      </c>
      <c r="E75" s="85" t="s">
        <v>20</v>
      </c>
      <c r="F75" s="85" t="s">
        <v>21</v>
      </c>
      <c r="G75" s="86" t="s">
        <v>30</v>
      </c>
      <c r="H75" s="85" t="s">
        <v>1332</v>
      </c>
      <c r="I75" s="87" t="s">
        <v>1333</v>
      </c>
    </row>
    <row r="76" spans="1:9" ht="90" x14ac:dyDescent="0.25">
      <c r="A76" s="85" t="s">
        <v>254</v>
      </c>
      <c r="B76" s="85">
        <v>2003</v>
      </c>
      <c r="C76" s="86" t="s">
        <v>30</v>
      </c>
      <c r="D76" s="85" t="s">
        <v>19</v>
      </c>
      <c r="E76" s="85" t="s">
        <v>20</v>
      </c>
      <c r="F76" s="85" t="s">
        <v>21</v>
      </c>
      <c r="G76" s="86" t="s">
        <v>30</v>
      </c>
      <c r="H76" s="85" t="s">
        <v>1284</v>
      </c>
      <c r="I76" s="87" t="s">
        <v>559</v>
      </c>
    </row>
    <row r="77" spans="1:9" ht="45" x14ac:dyDescent="0.25">
      <c r="A77" s="85" t="s">
        <v>167</v>
      </c>
      <c r="B77" s="85">
        <v>2002</v>
      </c>
      <c r="C77" s="86" t="s">
        <v>30</v>
      </c>
      <c r="D77" s="85" t="s">
        <v>36</v>
      </c>
      <c r="E77" s="85" t="s">
        <v>37</v>
      </c>
      <c r="F77" s="85" t="s">
        <v>38</v>
      </c>
      <c r="G77" s="86" t="s">
        <v>24</v>
      </c>
      <c r="H77" s="85" t="s">
        <v>1297</v>
      </c>
      <c r="I77" s="87" t="s">
        <v>18</v>
      </c>
    </row>
    <row r="78" spans="1:9" ht="45" x14ac:dyDescent="0.25">
      <c r="A78" s="85" t="s">
        <v>425</v>
      </c>
      <c r="B78" s="85">
        <v>2002</v>
      </c>
      <c r="C78" s="86" t="s">
        <v>30</v>
      </c>
      <c r="D78" s="85" t="s">
        <v>36</v>
      </c>
      <c r="E78" s="85" t="s">
        <v>37</v>
      </c>
      <c r="F78" s="85" t="s">
        <v>38</v>
      </c>
      <c r="G78" s="86" t="s">
        <v>24</v>
      </c>
      <c r="H78" s="85" t="s">
        <v>1297</v>
      </c>
      <c r="I78" s="87" t="s">
        <v>18</v>
      </c>
    </row>
    <row r="79" spans="1:9" ht="45" x14ac:dyDescent="0.25">
      <c r="A79" s="85" t="s">
        <v>181</v>
      </c>
      <c r="B79" s="85">
        <v>2003</v>
      </c>
      <c r="C79" s="86" t="s">
        <v>18</v>
      </c>
      <c r="D79" s="85" t="s">
        <v>36</v>
      </c>
      <c r="E79" s="85" t="s">
        <v>37</v>
      </c>
      <c r="F79" s="85" t="s">
        <v>38</v>
      </c>
      <c r="G79" s="86" t="s">
        <v>24</v>
      </c>
      <c r="H79" s="85" t="s">
        <v>1297</v>
      </c>
      <c r="I79" s="87" t="s">
        <v>18</v>
      </c>
    </row>
    <row r="80" spans="1:9" ht="45" x14ac:dyDescent="0.25">
      <c r="A80" s="85" t="s">
        <v>78</v>
      </c>
      <c r="B80" s="85">
        <v>2002</v>
      </c>
      <c r="C80" s="86" t="s">
        <v>30</v>
      </c>
      <c r="D80" s="85" t="s">
        <v>47</v>
      </c>
      <c r="E80" s="85" t="s">
        <v>48</v>
      </c>
      <c r="F80" s="85" t="s">
        <v>49</v>
      </c>
      <c r="G80" s="86" t="s">
        <v>30</v>
      </c>
      <c r="H80" s="85" t="s">
        <v>1283</v>
      </c>
      <c r="I80" s="87" t="s">
        <v>1334</v>
      </c>
    </row>
    <row r="81" spans="1:9" ht="30" x14ac:dyDescent="0.25">
      <c r="A81" s="85" t="s">
        <v>516</v>
      </c>
      <c r="B81" s="85">
        <v>2001</v>
      </c>
      <c r="C81" s="86" t="s">
        <v>30</v>
      </c>
      <c r="D81" s="85" t="s">
        <v>87</v>
      </c>
      <c r="E81" s="85" t="s">
        <v>88</v>
      </c>
      <c r="F81" s="85" t="s">
        <v>89</v>
      </c>
      <c r="G81" s="86" t="s">
        <v>30</v>
      </c>
      <c r="H81" s="85" t="s">
        <v>1297</v>
      </c>
      <c r="I81" s="87" t="s">
        <v>583</v>
      </c>
    </row>
    <row r="82" spans="1:9" ht="45" x14ac:dyDescent="0.25">
      <c r="A82" s="85" t="s">
        <v>393</v>
      </c>
      <c r="B82" s="85">
        <v>2002</v>
      </c>
      <c r="C82" s="86" t="s">
        <v>24</v>
      </c>
      <c r="D82" s="85" t="s">
        <v>59</v>
      </c>
      <c r="E82" s="85" t="s">
        <v>60</v>
      </c>
      <c r="F82" s="85" t="s">
        <v>101</v>
      </c>
      <c r="G82" s="86" t="s">
        <v>30</v>
      </c>
      <c r="H82" s="85" t="s">
        <v>1301</v>
      </c>
      <c r="I82" s="87" t="s">
        <v>1335</v>
      </c>
    </row>
    <row r="83" spans="1:9" ht="45" x14ac:dyDescent="0.25">
      <c r="A83" s="85" t="s">
        <v>193</v>
      </c>
      <c r="B83" s="85">
        <v>2002</v>
      </c>
      <c r="C83" s="86" t="s">
        <v>30</v>
      </c>
      <c r="D83" s="85" t="s">
        <v>194</v>
      </c>
      <c r="E83" s="85" t="s">
        <v>195</v>
      </c>
      <c r="F83" s="85" t="s">
        <v>196</v>
      </c>
      <c r="G83" s="86" t="s">
        <v>24</v>
      </c>
      <c r="H83" s="85" t="s">
        <v>655</v>
      </c>
      <c r="I83" s="87" t="s">
        <v>559</v>
      </c>
    </row>
    <row r="84" spans="1:9" ht="45" x14ac:dyDescent="0.25">
      <c r="A84" s="85" t="s">
        <v>250</v>
      </c>
      <c r="B84" s="85">
        <v>2002</v>
      </c>
      <c r="C84" s="86" t="s">
        <v>30</v>
      </c>
      <c r="D84" s="85" t="s">
        <v>69</v>
      </c>
      <c r="E84" s="85" t="s">
        <v>70</v>
      </c>
      <c r="F84" s="85" t="s">
        <v>71</v>
      </c>
      <c r="G84" s="86" t="s">
        <v>30</v>
      </c>
      <c r="H84" s="85" t="s">
        <v>1303</v>
      </c>
      <c r="I84" s="87" t="s">
        <v>1336</v>
      </c>
    </row>
    <row r="85" spans="1:9" ht="30" x14ac:dyDescent="0.25">
      <c r="A85" s="85" t="s">
        <v>309</v>
      </c>
      <c r="B85" s="85">
        <v>2003</v>
      </c>
      <c r="C85" s="86" t="s">
        <v>30</v>
      </c>
      <c r="D85" s="85" t="s">
        <v>69</v>
      </c>
      <c r="E85" s="85" t="s">
        <v>75</v>
      </c>
      <c r="F85" s="85" t="s">
        <v>76</v>
      </c>
      <c r="G85" s="86" t="s">
        <v>30</v>
      </c>
      <c r="H85" s="85" t="s">
        <v>1297</v>
      </c>
      <c r="I85" s="87" t="s">
        <v>605</v>
      </c>
    </row>
    <row r="86" spans="1:9" ht="30" x14ac:dyDescent="0.25">
      <c r="A86" s="85" t="s">
        <v>165</v>
      </c>
      <c r="B86" s="85">
        <v>2002</v>
      </c>
      <c r="C86" s="86" t="s">
        <v>30</v>
      </c>
      <c r="D86" s="85" t="s">
        <v>69</v>
      </c>
      <c r="E86" s="85" t="s">
        <v>75</v>
      </c>
      <c r="F86" s="85" t="s">
        <v>76</v>
      </c>
      <c r="G86" s="86" t="s">
        <v>30</v>
      </c>
      <c r="H86" s="85" t="s">
        <v>1297</v>
      </c>
      <c r="I86" s="87" t="s">
        <v>605</v>
      </c>
    </row>
    <row r="87" spans="1:9" ht="30" x14ac:dyDescent="0.25">
      <c r="A87" s="85" t="s">
        <v>229</v>
      </c>
      <c r="B87" s="85">
        <v>2002</v>
      </c>
      <c r="C87" s="86" t="s">
        <v>30</v>
      </c>
      <c r="D87" s="85" t="s">
        <v>69</v>
      </c>
      <c r="E87" s="85" t="s">
        <v>75</v>
      </c>
      <c r="F87" s="85" t="s">
        <v>76</v>
      </c>
      <c r="G87" s="86" t="s">
        <v>30</v>
      </c>
      <c r="H87" s="85" t="s">
        <v>1317</v>
      </c>
      <c r="I87" s="87" t="s">
        <v>736</v>
      </c>
    </row>
    <row r="88" spans="1:9" ht="60" x14ac:dyDescent="0.25">
      <c r="A88" s="85" t="s">
        <v>210</v>
      </c>
      <c r="B88" s="85">
        <v>2001</v>
      </c>
      <c r="C88" s="86" t="s">
        <v>24</v>
      </c>
      <c r="D88" s="85" t="s">
        <v>69</v>
      </c>
      <c r="E88" s="85" t="s">
        <v>70</v>
      </c>
      <c r="F88" s="85" t="s">
        <v>71</v>
      </c>
      <c r="G88" s="86" t="s">
        <v>30</v>
      </c>
      <c r="H88" s="85" t="s">
        <v>1337</v>
      </c>
      <c r="I88" s="87" t="s">
        <v>1338</v>
      </c>
    </row>
    <row r="89" spans="1:9" ht="45" x14ac:dyDescent="0.25">
      <c r="A89" s="85" t="s">
        <v>350</v>
      </c>
      <c r="B89" s="85">
        <v>2001</v>
      </c>
      <c r="C89" s="86" t="s">
        <v>24</v>
      </c>
      <c r="D89" s="85" t="s">
        <v>69</v>
      </c>
      <c r="E89" s="85" t="s">
        <v>70</v>
      </c>
      <c r="F89" s="85" t="s">
        <v>71</v>
      </c>
      <c r="G89" s="86" t="s">
        <v>30</v>
      </c>
      <c r="H89" s="85" t="s">
        <v>1303</v>
      </c>
      <c r="I89" s="87" t="s">
        <v>1304</v>
      </c>
    </row>
    <row r="90" spans="1:9" ht="45" x14ac:dyDescent="0.25">
      <c r="A90" s="85" t="s">
        <v>169</v>
      </c>
      <c r="B90" s="85">
        <v>2002</v>
      </c>
      <c r="C90" s="86" t="s">
        <v>18</v>
      </c>
      <c r="D90" s="85" t="s">
        <v>47</v>
      </c>
      <c r="E90" s="85" t="s">
        <v>48</v>
      </c>
      <c r="F90" s="85" t="s">
        <v>170</v>
      </c>
      <c r="G90" s="86" t="s">
        <v>30</v>
      </c>
      <c r="H90" s="85" t="s">
        <v>1313</v>
      </c>
      <c r="I90" s="87" t="s">
        <v>1334</v>
      </c>
    </row>
    <row r="91" spans="1:9" ht="90" x14ac:dyDescent="0.25">
      <c r="A91" s="85" t="s">
        <v>437</v>
      </c>
      <c r="B91" s="85">
        <v>2003</v>
      </c>
      <c r="C91" s="86" t="s">
        <v>30</v>
      </c>
      <c r="D91" s="85" t="s">
        <v>31</v>
      </c>
      <c r="E91" s="85" t="s">
        <v>128</v>
      </c>
      <c r="F91" s="85" t="s">
        <v>438</v>
      </c>
      <c r="G91" s="86" t="s">
        <v>30</v>
      </c>
      <c r="H91" s="85" t="s">
        <v>1339</v>
      </c>
      <c r="I91" s="87" t="s">
        <v>1340</v>
      </c>
    </row>
    <row r="92" spans="1:9" ht="30" x14ac:dyDescent="0.25">
      <c r="A92" s="85" t="s">
        <v>493</v>
      </c>
      <c r="B92" s="85">
        <v>2002</v>
      </c>
      <c r="C92" s="86" t="s">
        <v>18</v>
      </c>
      <c r="D92" s="85" t="s">
        <v>59</v>
      </c>
      <c r="E92" s="85" t="s">
        <v>60</v>
      </c>
      <c r="F92" s="85" t="s">
        <v>61</v>
      </c>
      <c r="G92" s="86" t="s">
        <v>30</v>
      </c>
      <c r="H92" s="85" t="s">
        <v>1317</v>
      </c>
      <c r="I92" s="87" t="s">
        <v>1341</v>
      </c>
    </row>
    <row r="93" spans="1:9" ht="30" x14ac:dyDescent="0.25">
      <c r="A93" s="85" t="s">
        <v>499</v>
      </c>
      <c r="B93" s="85">
        <v>2002</v>
      </c>
      <c r="C93" s="86" t="s">
        <v>30</v>
      </c>
      <c r="D93" s="85" t="s">
        <v>92</v>
      </c>
      <c r="E93" s="85" t="s">
        <v>286</v>
      </c>
      <c r="F93" s="85" t="s">
        <v>106</v>
      </c>
      <c r="G93" s="86" t="s">
        <v>30</v>
      </c>
      <c r="H93" s="85" t="s">
        <v>655</v>
      </c>
      <c r="I93" s="87" t="s">
        <v>568</v>
      </c>
    </row>
    <row r="94" spans="1:9" ht="60" x14ac:dyDescent="0.25">
      <c r="A94" s="85" t="s">
        <v>261</v>
      </c>
      <c r="B94" s="85">
        <v>2002</v>
      </c>
      <c r="C94" s="86" t="s">
        <v>30</v>
      </c>
      <c r="D94" s="85" t="s">
        <v>47</v>
      </c>
      <c r="E94" s="85" t="s">
        <v>48</v>
      </c>
      <c r="F94" s="85" t="s">
        <v>84</v>
      </c>
      <c r="G94" s="86" t="s">
        <v>30</v>
      </c>
      <c r="H94" s="85" t="s">
        <v>1317</v>
      </c>
      <c r="I94" s="87" t="s">
        <v>1318</v>
      </c>
    </row>
    <row r="95" spans="1:9" ht="45" x14ac:dyDescent="0.25">
      <c r="A95" s="85" t="s">
        <v>68</v>
      </c>
      <c r="B95" s="85">
        <v>2002</v>
      </c>
      <c r="C95" s="86" t="s">
        <v>30</v>
      </c>
      <c r="D95" s="85" t="s">
        <v>69</v>
      </c>
      <c r="E95" s="85" t="s">
        <v>70</v>
      </c>
      <c r="F95" s="85" t="s">
        <v>71</v>
      </c>
      <c r="G95" s="86" t="s">
        <v>30</v>
      </c>
      <c r="H95" s="85" t="s">
        <v>1313</v>
      </c>
      <c r="I95" s="87" t="s">
        <v>1342</v>
      </c>
    </row>
    <row r="96" spans="1:9" ht="60" x14ac:dyDescent="0.25">
      <c r="A96" s="85" t="s">
        <v>442</v>
      </c>
      <c r="B96" s="85">
        <v>2000</v>
      </c>
      <c r="C96" s="86" t="s">
        <v>18</v>
      </c>
      <c r="D96" s="85" t="s">
        <v>47</v>
      </c>
      <c r="E96" s="85" t="s">
        <v>83</v>
      </c>
      <c r="F96" s="85" t="s">
        <v>84</v>
      </c>
      <c r="G96" s="86" t="s">
        <v>30</v>
      </c>
      <c r="H96" s="85" t="s">
        <v>1284</v>
      </c>
      <c r="I96" s="87" t="s">
        <v>617</v>
      </c>
    </row>
    <row r="97" spans="1:9" ht="45" x14ac:dyDescent="0.25">
      <c r="A97" s="85" t="s">
        <v>446</v>
      </c>
      <c r="B97" s="85">
        <v>2004</v>
      </c>
      <c r="C97" s="86" t="s">
        <v>24</v>
      </c>
      <c r="D97" s="85" t="s">
        <v>59</v>
      </c>
      <c r="E97" s="85" t="s">
        <v>100</v>
      </c>
      <c r="F97" s="85" t="s">
        <v>101</v>
      </c>
      <c r="G97" s="86" t="s">
        <v>30</v>
      </c>
      <c r="H97" s="85" t="s">
        <v>1343</v>
      </c>
      <c r="I97" s="87" t="s">
        <v>1344</v>
      </c>
    </row>
    <row r="98" spans="1:9" ht="30" x14ac:dyDescent="0.25">
      <c r="A98" s="85" t="s">
        <v>381</v>
      </c>
      <c r="B98" s="85">
        <v>2003</v>
      </c>
      <c r="C98" s="86" t="s">
        <v>18</v>
      </c>
      <c r="D98" s="85" t="s">
        <v>87</v>
      </c>
      <c r="E98" s="85" t="s">
        <v>88</v>
      </c>
      <c r="F98" s="85" t="s">
        <v>205</v>
      </c>
      <c r="G98" s="86" t="s">
        <v>30</v>
      </c>
      <c r="H98" s="85" t="s">
        <v>1297</v>
      </c>
      <c r="I98" s="87" t="s">
        <v>583</v>
      </c>
    </row>
    <row r="99" spans="1:9" ht="45" x14ac:dyDescent="0.25">
      <c r="A99" s="85" t="s">
        <v>383</v>
      </c>
      <c r="B99" s="85">
        <v>2004</v>
      </c>
      <c r="C99" s="86" t="s">
        <v>18</v>
      </c>
      <c r="D99" s="85" t="s">
        <v>47</v>
      </c>
      <c r="E99" s="85" t="s">
        <v>48</v>
      </c>
      <c r="F99" s="85" t="s">
        <v>384</v>
      </c>
      <c r="G99" s="86" t="s">
        <v>30</v>
      </c>
      <c r="H99" s="85" t="s">
        <v>1325</v>
      </c>
      <c r="I99" s="87" t="s">
        <v>559</v>
      </c>
    </row>
    <row r="100" spans="1:9" ht="60" x14ac:dyDescent="0.25">
      <c r="A100" s="85" t="s">
        <v>528</v>
      </c>
      <c r="B100" s="85">
        <v>2004</v>
      </c>
      <c r="C100" s="86" t="s">
        <v>18</v>
      </c>
      <c r="D100" s="85" t="s">
        <v>47</v>
      </c>
      <c r="E100" s="85" t="s">
        <v>83</v>
      </c>
      <c r="F100" s="85" t="s">
        <v>84</v>
      </c>
      <c r="G100" s="86" t="s">
        <v>30</v>
      </c>
      <c r="H100" s="85" t="s">
        <v>1317</v>
      </c>
      <c r="I100" s="87" t="s">
        <v>1345</v>
      </c>
    </row>
    <row r="101" spans="1:9" ht="30" x14ac:dyDescent="0.25">
      <c r="A101" s="85" t="s">
        <v>399</v>
      </c>
      <c r="B101" s="85">
        <v>2003</v>
      </c>
      <c r="C101" s="86" t="s">
        <v>18</v>
      </c>
      <c r="D101" s="85" t="s">
        <v>41</v>
      </c>
      <c r="E101" s="85" t="s">
        <v>42</v>
      </c>
      <c r="F101" s="85" t="s">
        <v>400</v>
      </c>
      <c r="G101" s="86" t="s">
        <v>30</v>
      </c>
      <c r="H101" s="85" t="s">
        <v>1312</v>
      </c>
      <c r="I101" s="87" t="s">
        <v>617</v>
      </c>
    </row>
    <row r="102" spans="1:9" ht="30" x14ac:dyDescent="0.25">
      <c r="A102" s="85" t="s">
        <v>503</v>
      </c>
      <c r="B102" s="85">
        <v>2002</v>
      </c>
      <c r="C102" s="86" t="s">
        <v>18</v>
      </c>
      <c r="D102" s="85" t="s">
        <v>59</v>
      </c>
      <c r="E102" s="85" t="s">
        <v>60</v>
      </c>
      <c r="F102" s="85" t="s">
        <v>61</v>
      </c>
      <c r="G102" s="86" t="s">
        <v>24</v>
      </c>
      <c r="H102" s="85" t="s">
        <v>1297</v>
      </c>
      <c r="I102" s="87" t="s">
        <v>30</v>
      </c>
    </row>
    <row r="103" spans="1:9" ht="30" x14ac:dyDescent="0.25">
      <c r="A103" s="85" t="s">
        <v>423</v>
      </c>
      <c r="B103" s="85">
        <v>2003</v>
      </c>
      <c r="C103" s="86" t="s">
        <v>18</v>
      </c>
      <c r="D103" s="85" t="s">
        <v>87</v>
      </c>
      <c r="E103" s="85" t="s">
        <v>88</v>
      </c>
      <c r="F103" s="85" t="s">
        <v>205</v>
      </c>
      <c r="G103" s="86" t="s">
        <v>30</v>
      </c>
      <c r="H103" s="85" t="s">
        <v>1328</v>
      </c>
      <c r="I103" s="87" t="s">
        <v>1329</v>
      </c>
    </row>
    <row r="104" spans="1:9" ht="30" x14ac:dyDescent="0.25">
      <c r="A104" s="85" t="s">
        <v>204</v>
      </c>
      <c r="B104" s="85">
        <v>2002</v>
      </c>
      <c r="C104" s="86" t="s">
        <v>30</v>
      </c>
      <c r="D104" s="85" t="s">
        <v>87</v>
      </c>
      <c r="E104" s="85" t="s">
        <v>88</v>
      </c>
      <c r="F104" s="85" t="s">
        <v>205</v>
      </c>
      <c r="G104" s="86" t="s">
        <v>30</v>
      </c>
      <c r="H104" s="85" t="s">
        <v>1313</v>
      </c>
      <c r="I104" s="87" t="s">
        <v>1346</v>
      </c>
    </row>
    <row r="105" spans="1:9" ht="45" x14ac:dyDescent="0.25">
      <c r="A105" s="85" t="s">
        <v>233</v>
      </c>
      <c r="B105" s="85">
        <v>2002</v>
      </c>
      <c r="C105" s="86" t="s">
        <v>18</v>
      </c>
      <c r="D105" s="85" t="s">
        <v>47</v>
      </c>
      <c r="E105" s="85" t="s">
        <v>48</v>
      </c>
      <c r="F105" s="85" t="s">
        <v>234</v>
      </c>
      <c r="G105" s="86" t="s">
        <v>30</v>
      </c>
      <c r="H105" s="85" t="s">
        <v>1313</v>
      </c>
      <c r="I105" s="87" t="s">
        <v>1334</v>
      </c>
    </row>
    <row r="106" spans="1:9" ht="30" x14ac:dyDescent="0.25">
      <c r="A106" s="89" t="s">
        <v>505</v>
      </c>
      <c r="B106" s="89">
        <v>2002</v>
      </c>
      <c r="C106" s="90" t="s">
        <v>18</v>
      </c>
      <c r="D106" s="89" t="s">
        <v>87</v>
      </c>
      <c r="E106" s="89" t="s">
        <v>88</v>
      </c>
      <c r="F106" s="89" t="s">
        <v>205</v>
      </c>
      <c r="G106" s="90" t="s">
        <v>30</v>
      </c>
      <c r="H106" s="89" t="s">
        <v>1313</v>
      </c>
      <c r="I106" s="91" t="s">
        <v>1346</v>
      </c>
    </row>
  </sheetData>
  <mergeCells count="5">
    <mergeCell ref="A1:I1"/>
    <mergeCell ref="A2:I2"/>
    <mergeCell ref="A3:B3"/>
    <mergeCell ref="C3:I3"/>
    <mergeCell ref="A4:I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1"/>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28" width="3" style="1" customWidth="1"/>
    <col min="29" max="29" width="7" style="1" customWidth="1"/>
    <col min="30" max="30" width="4.85546875" style="1" customWidth="1"/>
    <col min="31" max="31" width="7" style="1" customWidth="1"/>
    <col min="32" max="16384" width="9.140625" style="1"/>
  </cols>
  <sheetData>
    <row r="1" spans="1:32" ht="15.75" x14ac:dyDescent="0.25">
      <c r="A1" s="19" t="s">
        <v>906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ht="18.75" x14ac:dyDescent="0.25">
      <c r="A2" s="21" t="s">
        <v>907</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x14ac:dyDescent="0.25">
      <c r="A3" s="22" t="s">
        <v>908</v>
      </c>
      <c r="B3" s="22"/>
      <c r="C3" s="23" t="s">
        <v>909</v>
      </c>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row>
    <row r="4" spans="1:32" ht="21" x14ac:dyDescent="0.25">
      <c r="A4" s="25" t="s">
        <v>1269</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ht="23.25" x14ac:dyDescent="0.25">
      <c r="A5" s="26" t="s">
        <v>986</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7" spans="1:32" ht="18.75" x14ac:dyDescent="0.25">
      <c r="A7" s="21" t="s">
        <v>913</v>
      </c>
      <c r="B7" s="21"/>
      <c r="C7" s="21"/>
      <c r="D7" s="21"/>
      <c r="E7" s="21"/>
      <c r="F7" s="21"/>
      <c r="G7" s="21"/>
      <c r="H7" s="21"/>
      <c r="I7" s="21"/>
      <c r="J7" s="21"/>
    </row>
    <row r="8" spans="1:32" x14ac:dyDescent="0.25">
      <c r="A8" s="29" t="s">
        <v>912</v>
      </c>
      <c r="B8" s="29" t="s">
        <v>1</v>
      </c>
      <c r="C8" s="29" t="s">
        <v>2</v>
      </c>
      <c r="D8" s="29" t="s">
        <v>542</v>
      </c>
      <c r="E8" s="29" t="s">
        <v>543</v>
      </c>
      <c r="F8" s="29" t="s">
        <v>3</v>
      </c>
      <c r="G8" s="29" t="s">
        <v>4</v>
      </c>
      <c r="H8" s="29" t="s">
        <v>5</v>
      </c>
      <c r="I8" s="29" t="s">
        <v>6</v>
      </c>
      <c r="J8" s="29">
        <v>1</v>
      </c>
      <c r="K8" s="29">
        <v>2</v>
      </c>
      <c r="L8" s="29">
        <v>3</v>
      </c>
      <c r="M8" s="29">
        <v>4</v>
      </c>
      <c r="N8" s="29">
        <v>5</v>
      </c>
      <c r="O8" s="29">
        <v>6</v>
      </c>
      <c r="P8" s="29">
        <v>7</v>
      </c>
      <c r="Q8" s="29">
        <v>8</v>
      </c>
      <c r="R8" s="29">
        <v>9</v>
      </c>
      <c r="S8" s="29">
        <v>10</v>
      </c>
      <c r="T8" s="29">
        <v>11</v>
      </c>
      <c r="U8" s="29">
        <v>12</v>
      </c>
      <c r="V8" s="29">
        <v>13</v>
      </c>
      <c r="W8" s="29">
        <v>14</v>
      </c>
      <c r="X8" s="29">
        <v>15</v>
      </c>
      <c r="Y8" s="29">
        <v>16</v>
      </c>
      <c r="Z8" s="29">
        <v>17</v>
      </c>
      <c r="AA8" s="29">
        <v>18</v>
      </c>
      <c r="AB8" s="29" t="s">
        <v>1270</v>
      </c>
      <c r="AC8" s="29" t="s">
        <v>915</v>
      </c>
      <c r="AD8" s="29" t="s">
        <v>916</v>
      </c>
      <c r="AE8" s="29" t="s">
        <v>917</v>
      </c>
      <c r="AF8" s="29" t="s">
        <v>920</v>
      </c>
    </row>
    <row r="9" spans="1:32" x14ac:dyDescent="0.2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row>
    <row r="10" spans="1:32" ht="75" x14ac:dyDescent="0.25">
      <c r="A10" s="44">
        <v>1</v>
      </c>
      <c r="B10" s="40" t="s">
        <v>293</v>
      </c>
      <c r="C10" s="40">
        <v>2000</v>
      </c>
      <c r="D10" s="46">
        <v>2002</v>
      </c>
      <c r="E10" s="46">
        <v>2000</v>
      </c>
      <c r="F10" s="40" t="s">
        <v>24</v>
      </c>
      <c r="G10" s="40" t="s">
        <v>36</v>
      </c>
      <c r="H10" s="40" t="s">
        <v>37</v>
      </c>
      <c r="I10" s="40" t="s">
        <v>38</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44"/>
      <c r="AC10" s="48">
        <v>96.589996337890625</v>
      </c>
      <c r="AD10" s="44">
        <f t="shared" ref="AD10:AD12" si="0">SUM(J10:AB12)</f>
        <v>2</v>
      </c>
      <c r="AE10" s="48">
        <f t="shared" ref="AE10:AE12" si="1">AC10+AD10</f>
        <v>98.589996337890625</v>
      </c>
      <c r="AF10" s="48">
        <f t="shared" ref="AF10:AF12" si="2">IF( AND(ISNUMBER(AE$10),ISNUMBER(AE10)),(AE10-AE$10)/AE$10*100,"")</f>
        <v>0</v>
      </c>
    </row>
    <row r="11" spans="1:32" ht="75" x14ac:dyDescent="0.25">
      <c r="A11" s="45"/>
      <c r="B11" s="17" t="s">
        <v>313</v>
      </c>
      <c r="C11" s="17">
        <v>2001</v>
      </c>
      <c r="D11" s="47"/>
      <c r="E11" s="47"/>
      <c r="F11" s="17" t="s">
        <v>24</v>
      </c>
      <c r="G11" s="17" t="s">
        <v>36</v>
      </c>
      <c r="H11" s="17" t="s">
        <v>37</v>
      </c>
      <c r="I11" s="17" t="s">
        <v>38</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45"/>
      <c r="AC11" s="49"/>
      <c r="AD11" s="45"/>
      <c r="AE11" s="49"/>
      <c r="AF11" s="49"/>
    </row>
    <row r="12" spans="1:32" ht="75" x14ac:dyDescent="0.25">
      <c r="A12" s="51"/>
      <c r="B12" s="52" t="s">
        <v>317</v>
      </c>
      <c r="C12" s="52">
        <v>2002</v>
      </c>
      <c r="D12" s="53"/>
      <c r="E12" s="53"/>
      <c r="F12" s="52">
        <v>1</v>
      </c>
      <c r="G12" s="52" t="s">
        <v>36</v>
      </c>
      <c r="H12" s="52" t="s">
        <v>37</v>
      </c>
      <c r="I12" s="52" t="s">
        <v>38</v>
      </c>
      <c r="J12" s="54">
        <v>0</v>
      </c>
      <c r="K12" s="54">
        <v>0</v>
      </c>
      <c r="L12" s="54">
        <v>0</v>
      </c>
      <c r="M12" s="54">
        <v>0</v>
      </c>
      <c r="N12" s="54">
        <v>0</v>
      </c>
      <c r="O12" s="54">
        <v>0</v>
      </c>
      <c r="P12" s="54">
        <v>0</v>
      </c>
      <c r="Q12" s="54">
        <v>0</v>
      </c>
      <c r="R12" s="54">
        <v>0</v>
      </c>
      <c r="S12" s="54">
        <v>0</v>
      </c>
      <c r="T12" s="54">
        <v>0</v>
      </c>
      <c r="U12" s="54">
        <v>0</v>
      </c>
      <c r="V12" s="54">
        <v>2</v>
      </c>
      <c r="W12" s="54">
        <v>0</v>
      </c>
      <c r="X12" s="54">
        <v>0</v>
      </c>
      <c r="Y12" s="54">
        <v>0</v>
      </c>
      <c r="Z12" s="54">
        <v>0</v>
      </c>
      <c r="AA12" s="54">
        <v>0</v>
      </c>
      <c r="AB12" s="51"/>
      <c r="AC12" s="55"/>
      <c r="AD12" s="51"/>
      <c r="AE12" s="55"/>
      <c r="AF12" s="55"/>
    </row>
    <row r="13" spans="1:32" ht="30" x14ac:dyDescent="0.25">
      <c r="A13" s="44">
        <v>2</v>
      </c>
      <c r="B13" s="50" t="s">
        <v>282</v>
      </c>
      <c r="C13" s="50">
        <v>1999</v>
      </c>
      <c r="D13" s="46">
        <v>2003</v>
      </c>
      <c r="E13" s="46">
        <v>1999</v>
      </c>
      <c r="F13" s="50" t="s">
        <v>24</v>
      </c>
      <c r="G13" s="50" t="s">
        <v>47</v>
      </c>
      <c r="H13" s="50" t="s">
        <v>83</v>
      </c>
      <c r="I13" s="50" t="s">
        <v>283</v>
      </c>
      <c r="J13" s="2">
        <v>0</v>
      </c>
      <c r="K13" s="2">
        <v>0</v>
      </c>
      <c r="L13" s="2">
        <v>0</v>
      </c>
      <c r="M13" s="2">
        <v>0</v>
      </c>
      <c r="N13" s="2">
        <v>0</v>
      </c>
      <c r="O13" s="2">
        <v>0</v>
      </c>
      <c r="P13" s="2">
        <v>0</v>
      </c>
      <c r="Q13" s="2">
        <v>0</v>
      </c>
      <c r="R13" s="2">
        <v>0</v>
      </c>
      <c r="S13" s="2">
        <v>0</v>
      </c>
      <c r="T13" s="2">
        <v>0</v>
      </c>
      <c r="U13" s="2">
        <v>0</v>
      </c>
      <c r="V13" s="2">
        <v>2</v>
      </c>
      <c r="W13" s="2">
        <v>0</v>
      </c>
      <c r="X13" s="2">
        <v>2</v>
      </c>
      <c r="Y13" s="2">
        <v>0</v>
      </c>
      <c r="Z13" s="2">
        <v>0</v>
      </c>
      <c r="AA13" s="2">
        <v>0</v>
      </c>
      <c r="AB13" s="44"/>
      <c r="AC13" s="48">
        <v>92.970001220703125</v>
      </c>
      <c r="AD13" s="44">
        <f t="shared" ref="AD13:AD15" si="3">SUM(J13:AB15)</f>
        <v>10</v>
      </c>
      <c r="AE13" s="48">
        <f t="shared" ref="AE13:AE15" si="4">AC13+AD13</f>
        <v>102.97000122070312</v>
      </c>
      <c r="AF13" s="48">
        <f t="shared" ref="AF13:AF15" si="5">IF( AND(ISNUMBER(AE$13),ISNUMBER(AE13)),(AE13-AE$13)/AE$13*100,"")</f>
        <v>0</v>
      </c>
    </row>
    <row r="14" spans="1:32" ht="75" x14ac:dyDescent="0.25">
      <c r="A14" s="45"/>
      <c r="B14" s="17" t="s">
        <v>435</v>
      </c>
      <c r="C14" s="17">
        <v>2003</v>
      </c>
      <c r="D14" s="47"/>
      <c r="E14" s="47"/>
      <c r="F14" s="17" t="s">
        <v>24</v>
      </c>
      <c r="G14" s="17" t="s">
        <v>47</v>
      </c>
      <c r="H14" s="17" t="s">
        <v>48</v>
      </c>
      <c r="I14" s="17" t="s">
        <v>49</v>
      </c>
      <c r="J14" s="5">
        <v>0</v>
      </c>
      <c r="K14" s="5">
        <v>0</v>
      </c>
      <c r="L14" s="5">
        <v>0</v>
      </c>
      <c r="M14" s="5">
        <v>0</v>
      </c>
      <c r="N14" s="5">
        <v>0</v>
      </c>
      <c r="O14" s="5">
        <v>0</v>
      </c>
      <c r="P14" s="5">
        <v>0</v>
      </c>
      <c r="Q14" s="5">
        <v>0</v>
      </c>
      <c r="R14" s="5">
        <v>0</v>
      </c>
      <c r="S14" s="5">
        <v>0</v>
      </c>
      <c r="T14" s="5">
        <v>0</v>
      </c>
      <c r="U14" s="5">
        <v>0</v>
      </c>
      <c r="V14" s="5">
        <v>0</v>
      </c>
      <c r="W14" s="5">
        <v>2</v>
      </c>
      <c r="X14" s="5">
        <v>0</v>
      </c>
      <c r="Y14" s="5">
        <v>0</v>
      </c>
      <c r="Z14" s="5">
        <v>0</v>
      </c>
      <c r="AA14" s="5">
        <v>0</v>
      </c>
      <c r="AB14" s="45"/>
      <c r="AC14" s="49"/>
      <c r="AD14" s="45"/>
      <c r="AE14" s="49"/>
      <c r="AF14" s="49"/>
    </row>
    <row r="15" spans="1:32" ht="75" x14ac:dyDescent="0.25">
      <c r="A15" s="51"/>
      <c r="B15" s="52" t="s">
        <v>263</v>
      </c>
      <c r="C15" s="52">
        <v>1999</v>
      </c>
      <c r="D15" s="53"/>
      <c r="E15" s="53"/>
      <c r="F15" s="52" t="s">
        <v>24</v>
      </c>
      <c r="G15" s="52" t="s">
        <v>47</v>
      </c>
      <c r="H15" s="52" t="s">
        <v>264</v>
      </c>
      <c r="I15" s="52" t="s">
        <v>265</v>
      </c>
      <c r="J15" s="54">
        <v>0</v>
      </c>
      <c r="K15" s="54">
        <v>0</v>
      </c>
      <c r="L15" s="54">
        <v>0</v>
      </c>
      <c r="M15" s="54">
        <v>0</v>
      </c>
      <c r="N15" s="54">
        <v>0</v>
      </c>
      <c r="O15" s="54">
        <v>0</v>
      </c>
      <c r="P15" s="54">
        <v>0</v>
      </c>
      <c r="Q15" s="54">
        <v>2</v>
      </c>
      <c r="R15" s="54">
        <v>0</v>
      </c>
      <c r="S15" s="54">
        <v>0</v>
      </c>
      <c r="T15" s="54">
        <v>0</v>
      </c>
      <c r="U15" s="54">
        <v>0</v>
      </c>
      <c r="V15" s="54">
        <v>0</v>
      </c>
      <c r="W15" s="54">
        <v>0</v>
      </c>
      <c r="X15" s="54">
        <v>0</v>
      </c>
      <c r="Y15" s="54">
        <v>0</v>
      </c>
      <c r="Z15" s="54">
        <v>2</v>
      </c>
      <c r="AA15" s="54">
        <v>0</v>
      </c>
      <c r="AB15" s="51"/>
      <c r="AC15" s="55"/>
      <c r="AD15" s="51"/>
      <c r="AE15" s="55"/>
      <c r="AF15" s="55"/>
    </row>
    <row r="16" spans="1:32" ht="45" x14ac:dyDescent="0.25">
      <c r="A16" s="44">
        <v>3</v>
      </c>
      <c r="B16" s="50" t="s">
        <v>285</v>
      </c>
      <c r="C16" s="50">
        <v>2000</v>
      </c>
      <c r="D16" s="46">
        <v>2003</v>
      </c>
      <c r="E16" s="46">
        <v>2000</v>
      </c>
      <c r="F16" s="50" t="s">
        <v>24</v>
      </c>
      <c r="G16" s="50" t="s">
        <v>92</v>
      </c>
      <c r="H16" s="50" t="s">
        <v>600</v>
      </c>
      <c r="I16" s="50" t="s">
        <v>601</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44"/>
      <c r="AC16" s="48">
        <v>107.54000091552734</v>
      </c>
      <c r="AD16" s="44">
        <f t="shared" ref="AD16:AD18" si="6">SUM(J16:AB18)</f>
        <v>2</v>
      </c>
      <c r="AE16" s="48">
        <f t="shared" ref="AE16:AE18" si="7">AC16+AD16</f>
        <v>109.54000091552734</v>
      </c>
      <c r="AF16" s="48">
        <f t="shared" ref="AF16:AF18" si="8">IF( AND(ISNUMBER(AE$16),ISNUMBER(AE16)),(AE16-AE$16)/AE$16*100,"")</f>
        <v>0</v>
      </c>
    </row>
    <row r="17" spans="1:32" ht="60" x14ac:dyDescent="0.25">
      <c r="A17" s="45"/>
      <c r="B17" s="17" t="s">
        <v>520</v>
      </c>
      <c r="C17" s="17">
        <v>2003</v>
      </c>
      <c r="D17" s="47"/>
      <c r="E17" s="47"/>
      <c r="F17" s="17">
        <v>1</v>
      </c>
      <c r="G17" s="17" t="s">
        <v>92</v>
      </c>
      <c r="H17" s="17" t="s">
        <v>651</v>
      </c>
      <c r="I17" s="17" t="s">
        <v>367</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45"/>
      <c r="AC17" s="49"/>
      <c r="AD17" s="45"/>
      <c r="AE17" s="49"/>
      <c r="AF17" s="49"/>
    </row>
    <row r="18" spans="1:32" ht="45" x14ac:dyDescent="0.25">
      <c r="A18" s="51"/>
      <c r="B18" s="52" t="s">
        <v>91</v>
      </c>
      <c r="C18" s="52">
        <v>2001</v>
      </c>
      <c r="D18" s="53"/>
      <c r="E18" s="53"/>
      <c r="F18" s="52">
        <v>1</v>
      </c>
      <c r="G18" s="52" t="s">
        <v>92</v>
      </c>
      <c r="H18" s="52" t="s">
        <v>93</v>
      </c>
      <c r="I18" s="52" t="s">
        <v>94</v>
      </c>
      <c r="J18" s="54">
        <v>0</v>
      </c>
      <c r="K18" s="54">
        <v>0</v>
      </c>
      <c r="L18" s="54">
        <v>0</v>
      </c>
      <c r="M18" s="54">
        <v>0</v>
      </c>
      <c r="N18" s="54">
        <v>0</v>
      </c>
      <c r="O18" s="54">
        <v>0</v>
      </c>
      <c r="P18" s="54">
        <v>0</v>
      </c>
      <c r="Q18" s="54">
        <v>0</v>
      </c>
      <c r="R18" s="54">
        <v>0</v>
      </c>
      <c r="S18" s="54">
        <v>0</v>
      </c>
      <c r="T18" s="54">
        <v>0</v>
      </c>
      <c r="U18" s="54">
        <v>0</v>
      </c>
      <c r="V18" s="54">
        <v>0</v>
      </c>
      <c r="W18" s="54">
        <v>2</v>
      </c>
      <c r="X18" s="54">
        <v>0</v>
      </c>
      <c r="Y18" s="54">
        <v>0</v>
      </c>
      <c r="Z18" s="54">
        <v>0</v>
      </c>
      <c r="AA18" s="54">
        <v>0</v>
      </c>
      <c r="AB18" s="51"/>
      <c r="AC18" s="55"/>
      <c r="AD18" s="51"/>
      <c r="AE18" s="55"/>
      <c r="AF18" s="55"/>
    </row>
    <row r="19" spans="1:32" ht="45" x14ac:dyDescent="0.25">
      <c r="A19" s="44">
        <v>4</v>
      </c>
      <c r="B19" s="50" t="s">
        <v>406</v>
      </c>
      <c r="C19" s="50">
        <v>2000</v>
      </c>
      <c r="D19" s="46">
        <v>2000</v>
      </c>
      <c r="E19" s="46">
        <v>2000</v>
      </c>
      <c r="F19" s="50" t="s">
        <v>24</v>
      </c>
      <c r="G19" s="50" t="s">
        <v>41</v>
      </c>
      <c r="H19" s="50" t="s">
        <v>42</v>
      </c>
      <c r="I19" s="50" t="s">
        <v>43</v>
      </c>
      <c r="J19" s="2">
        <v>0</v>
      </c>
      <c r="K19" s="2">
        <v>0</v>
      </c>
      <c r="L19" s="2">
        <v>2</v>
      </c>
      <c r="M19" s="2">
        <v>0</v>
      </c>
      <c r="N19" s="2">
        <v>0</v>
      </c>
      <c r="O19" s="2">
        <v>0</v>
      </c>
      <c r="P19" s="2">
        <v>0</v>
      </c>
      <c r="Q19" s="2">
        <v>0</v>
      </c>
      <c r="R19" s="2">
        <v>0</v>
      </c>
      <c r="S19" s="2">
        <v>2</v>
      </c>
      <c r="T19" s="2">
        <v>0</v>
      </c>
      <c r="U19" s="2">
        <v>0</v>
      </c>
      <c r="V19" s="2">
        <v>0</v>
      </c>
      <c r="W19" s="2">
        <v>0</v>
      </c>
      <c r="X19" s="2">
        <v>0</v>
      </c>
      <c r="Y19" s="2">
        <v>0</v>
      </c>
      <c r="Z19" s="2">
        <v>0</v>
      </c>
      <c r="AA19" s="2">
        <v>0</v>
      </c>
      <c r="AB19" s="44"/>
      <c r="AC19" s="48">
        <v>101.86000061035156</v>
      </c>
      <c r="AD19" s="44">
        <f t="shared" ref="AD19:AD21" si="9">SUM(J19:AB21)</f>
        <v>8</v>
      </c>
      <c r="AE19" s="48">
        <f t="shared" ref="AE19:AE21" si="10">AC19+AD19</f>
        <v>109.86000061035156</v>
      </c>
      <c r="AF19" s="48">
        <f t="shared" ref="AF19:AF21" si="11">IF( AND(ISNUMBER(AE$19),ISNUMBER(AE19)),(AE19-AE$19)/AE$19*100,"")</f>
        <v>0</v>
      </c>
    </row>
    <row r="20" spans="1:32" ht="45" x14ac:dyDescent="0.25">
      <c r="A20" s="45"/>
      <c r="B20" s="17" t="s">
        <v>419</v>
      </c>
      <c r="C20" s="17">
        <v>2000</v>
      </c>
      <c r="D20" s="47"/>
      <c r="E20" s="47"/>
      <c r="F20" s="17" t="s">
        <v>24</v>
      </c>
      <c r="G20" s="17" t="s">
        <v>41</v>
      </c>
      <c r="H20" s="17" t="s">
        <v>42</v>
      </c>
      <c r="I20" s="17" t="s">
        <v>43</v>
      </c>
      <c r="J20" s="5">
        <v>0</v>
      </c>
      <c r="K20" s="5">
        <v>0</v>
      </c>
      <c r="L20" s="5">
        <v>0</v>
      </c>
      <c r="M20" s="5">
        <v>2</v>
      </c>
      <c r="N20" s="5">
        <v>0</v>
      </c>
      <c r="O20" s="5">
        <v>0</v>
      </c>
      <c r="P20" s="5">
        <v>0</v>
      </c>
      <c r="Q20" s="5">
        <v>0</v>
      </c>
      <c r="R20" s="5">
        <v>0</v>
      </c>
      <c r="S20" s="5">
        <v>0</v>
      </c>
      <c r="T20" s="5">
        <v>0</v>
      </c>
      <c r="U20" s="5">
        <v>0</v>
      </c>
      <c r="V20" s="5">
        <v>0</v>
      </c>
      <c r="W20" s="5">
        <v>0</v>
      </c>
      <c r="X20" s="5">
        <v>0</v>
      </c>
      <c r="Y20" s="5">
        <v>0</v>
      </c>
      <c r="Z20" s="5">
        <v>0</v>
      </c>
      <c r="AA20" s="5">
        <v>0</v>
      </c>
      <c r="AB20" s="45"/>
      <c r="AC20" s="49"/>
      <c r="AD20" s="45"/>
      <c r="AE20" s="49"/>
      <c r="AF20" s="49"/>
    </row>
    <row r="21" spans="1:32" ht="45" x14ac:dyDescent="0.25">
      <c r="A21" s="51"/>
      <c r="B21" s="52" t="s">
        <v>123</v>
      </c>
      <c r="C21" s="52">
        <v>2000</v>
      </c>
      <c r="D21" s="53"/>
      <c r="E21" s="53"/>
      <c r="F21" s="52" t="s">
        <v>24</v>
      </c>
      <c r="G21" s="52" t="s">
        <v>41</v>
      </c>
      <c r="H21" s="52" t="s">
        <v>42</v>
      </c>
      <c r="I21" s="52" t="s">
        <v>121</v>
      </c>
      <c r="J21" s="54">
        <v>0</v>
      </c>
      <c r="K21" s="54">
        <v>0</v>
      </c>
      <c r="L21" s="54">
        <v>0</v>
      </c>
      <c r="M21" s="54">
        <v>0</v>
      </c>
      <c r="N21" s="54">
        <v>0</v>
      </c>
      <c r="O21" s="54">
        <v>0</v>
      </c>
      <c r="P21" s="54">
        <v>0</v>
      </c>
      <c r="Q21" s="54">
        <v>2</v>
      </c>
      <c r="R21" s="54">
        <v>0</v>
      </c>
      <c r="S21" s="54">
        <v>0</v>
      </c>
      <c r="T21" s="54">
        <v>0</v>
      </c>
      <c r="U21" s="54">
        <v>0</v>
      </c>
      <c r="V21" s="54">
        <v>0</v>
      </c>
      <c r="W21" s="54">
        <v>0</v>
      </c>
      <c r="X21" s="54">
        <v>0</v>
      </c>
      <c r="Y21" s="54">
        <v>0</v>
      </c>
      <c r="Z21" s="54">
        <v>0</v>
      </c>
      <c r="AA21" s="54">
        <v>0</v>
      </c>
      <c r="AB21" s="51"/>
      <c r="AC21" s="55"/>
      <c r="AD21" s="51"/>
      <c r="AE21" s="55"/>
      <c r="AF21" s="55"/>
    </row>
    <row r="22" spans="1:32" ht="90" x14ac:dyDescent="0.25">
      <c r="A22" s="44">
        <v>5</v>
      </c>
      <c r="B22" s="50" t="s">
        <v>246</v>
      </c>
      <c r="C22" s="50">
        <v>2002</v>
      </c>
      <c r="D22" s="46">
        <v>2003</v>
      </c>
      <c r="E22" s="46">
        <v>2002</v>
      </c>
      <c r="F22" s="50">
        <v>1</v>
      </c>
      <c r="G22" s="50" t="s">
        <v>19</v>
      </c>
      <c r="H22" s="50" t="s">
        <v>20</v>
      </c>
      <c r="I22" s="50" t="s">
        <v>21</v>
      </c>
      <c r="J22" s="2">
        <v>0</v>
      </c>
      <c r="K22" s="2">
        <v>0</v>
      </c>
      <c r="L22" s="2">
        <v>0</v>
      </c>
      <c r="M22" s="2">
        <v>0</v>
      </c>
      <c r="N22" s="2">
        <v>0</v>
      </c>
      <c r="O22" s="2">
        <v>0</v>
      </c>
      <c r="P22" s="2">
        <v>0</v>
      </c>
      <c r="Q22" s="2">
        <v>0</v>
      </c>
      <c r="R22" s="2">
        <v>0</v>
      </c>
      <c r="S22" s="2">
        <v>0</v>
      </c>
      <c r="T22" s="2">
        <v>0</v>
      </c>
      <c r="U22" s="2">
        <v>0</v>
      </c>
      <c r="V22" s="2">
        <v>0</v>
      </c>
      <c r="W22" s="2">
        <v>0</v>
      </c>
      <c r="X22" s="2">
        <v>2</v>
      </c>
      <c r="Y22" s="2">
        <v>0</v>
      </c>
      <c r="Z22" s="2">
        <v>0</v>
      </c>
      <c r="AA22" s="2">
        <v>0</v>
      </c>
      <c r="AB22" s="44"/>
      <c r="AC22" s="48">
        <v>107.44999694824219</v>
      </c>
      <c r="AD22" s="44">
        <f t="shared" ref="AD22:AD24" si="12">SUM(J22:AB24)</f>
        <v>4</v>
      </c>
      <c r="AE22" s="48">
        <f t="shared" ref="AE22:AE24" si="13">AC22+AD22</f>
        <v>111.44999694824219</v>
      </c>
      <c r="AF22" s="48">
        <f t="shared" ref="AF22:AF24" si="14">IF( AND(ISNUMBER(AE$22),ISNUMBER(AE22)),(AE22-AE$22)/AE$22*100,"")</f>
        <v>0</v>
      </c>
    </row>
    <row r="23" spans="1:32" ht="90" x14ac:dyDescent="0.25">
      <c r="A23" s="45"/>
      <c r="B23" s="17" t="s">
        <v>254</v>
      </c>
      <c r="C23" s="17">
        <v>2003</v>
      </c>
      <c r="D23" s="47"/>
      <c r="E23" s="47"/>
      <c r="F23" s="17">
        <v>1</v>
      </c>
      <c r="G23" s="17" t="s">
        <v>19</v>
      </c>
      <c r="H23" s="17" t="s">
        <v>20</v>
      </c>
      <c r="I23" s="17" t="s">
        <v>21</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45"/>
      <c r="AC23" s="49"/>
      <c r="AD23" s="45"/>
      <c r="AE23" s="49"/>
      <c r="AF23" s="49"/>
    </row>
    <row r="24" spans="1:32" ht="90" x14ac:dyDescent="0.25">
      <c r="A24" s="51"/>
      <c r="B24" s="52" t="s">
        <v>222</v>
      </c>
      <c r="C24" s="52">
        <v>2003</v>
      </c>
      <c r="D24" s="53"/>
      <c r="E24" s="53"/>
      <c r="F24" s="52">
        <v>1</v>
      </c>
      <c r="G24" s="52" t="s">
        <v>19</v>
      </c>
      <c r="H24" s="52" t="s">
        <v>20</v>
      </c>
      <c r="I24" s="52" t="s">
        <v>21</v>
      </c>
      <c r="J24" s="54">
        <v>0</v>
      </c>
      <c r="K24" s="54">
        <v>0</v>
      </c>
      <c r="L24" s="54">
        <v>0</v>
      </c>
      <c r="M24" s="54">
        <v>0</v>
      </c>
      <c r="N24" s="54">
        <v>0</v>
      </c>
      <c r="O24" s="54">
        <v>0</v>
      </c>
      <c r="P24" s="54">
        <v>0</v>
      </c>
      <c r="Q24" s="54">
        <v>0</v>
      </c>
      <c r="R24" s="54">
        <v>0</v>
      </c>
      <c r="S24" s="54">
        <v>0</v>
      </c>
      <c r="T24" s="54">
        <v>0</v>
      </c>
      <c r="U24" s="54">
        <v>0</v>
      </c>
      <c r="V24" s="54">
        <v>2</v>
      </c>
      <c r="W24" s="54">
        <v>0</v>
      </c>
      <c r="X24" s="54">
        <v>0</v>
      </c>
      <c r="Y24" s="54">
        <v>0</v>
      </c>
      <c r="Z24" s="54">
        <v>0</v>
      </c>
      <c r="AA24" s="54">
        <v>0</v>
      </c>
      <c r="AB24" s="51"/>
      <c r="AC24" s="55"/>
      <c r="AD24" s="51"/>
      <c r="AE24" s="55"/>
      <c r="AF24" s="55"/>
    </row>
    <row r="25" spans="1:32" ht="30" x14ac:dyDescent="0.25">
      <c r="A25" s="44">
        <v>6</v>
      </c>
      <c r="B25" s="50" t="s">
        <v>29</v>
      </c>
      <c r="C25" s="50">
        <v>2002</v>
      </c>
      <c r="D25" s="46">
        <v>2004</v>
      </c>
      <c r="E25" s="46">
        <v>2002</v>
      </c>
      <c r="F25" s="50">
        <v>1</v>
      </c>
      <c r="G25" s="50" t="s">
        <v>31</v>
      </c>
      <c r="H25" s="50" t="s">
        <v>555</v>
      </c>
      <c r="I25" s="50" t="s">
        <v>33</v>
      </c>
      <c r="J25" s="2">
        <v>0</v>
      </c>
      <c r="K25" s="2">
        <v>0</v>
      </c>
      <c r="L25" s="2">
        <v>0</v>
      </c>
      <c r="M25" s="2">
        <v>0</v>
      </c>
      <c r="N25" s="2">
        <v>0</v>
      </c>
      <c r="O25" s="2">
        <v>0</v>
      </c>
      <c r="P25" s="2">
        <v>0</v>
      </c>
      <c r="Q25" s="2">
        <v>2</v>
      </c>
      <c r="R25" s="2">
        <v>0</v>
      </c>
      <c r="S25" s="2">
        <v>0</v>
      </c>
      <c r="T25" s="2">
        <v>0</v>
      </c>
      <c r="U25" s="2">
        <v>0</v>
      </c>
      <c r="V25" s="2">
        <v>0</v>
      </c>
      <c r="W25" s="2">
        <v>0</v>
      </c>
      <c r="X25" s="2">
        <v>0</v>
      </c>
      <c r="Y25" s="2">
        <v>0</v>
      </c>
      <c r="Z25" s="2">
        <v>0</v>
      </c>
      <c r="AA25" s="2">
        <v>0</v>
      </c>
      <c r="AB25" s="44"/>
      <c r="AC25" s="48">
        <v>110.80000305175781</v>
      </c>
      <c r="AD25" s="44">
        <f t="shared" ref="AD25:AD27" si="15">SUM(J25:AB27)</f>
        <v>2</v>
      </c>
      <c r="AE25" s="48">
        <f t="shared" ref="AE25:AE27" si="16">AC25+AD25</f>
        <v>112.80000305175781</v>
      </c>
      <c r="AF25" s="48">
        <f t="shared" ref="AF25:AF27" si="17">IF( AND(ISNUMBER(AE$25),ISNUMBER(AE25)),(AE25-AE$25)/AE$25*100,"")</f>
        <v>0</v>
      </c>
    </row>
    <row r="26" spans="1:32" ht="60" x14ac:dyDescent="0.25">
      <c r="A26" s="45"/>
      <c r="B26" s="17" t="s">
        <v>329</v>
      </c>
      <c r="C26" s="17">
        <v>2003</v>
      </c>
      <c r="D26" s="47"/>
      <c r="E26" s="47"/>
      <c r="F26" s="17">
        <v>1</v>
      </c>
      <c r="G26" s="17" t="s">
        <v>31</v>
      </c>
      <c r="H26" s="17" t="s">
        <v>146</v>
      </c>
      <c r="I26" s="17" t="s">
        <v>129</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45"/>
      <c r="AC26" s="49"/>
      <c r="AD26" s="45"/>
      <c r="AE26" s="49"/>
      <c r="AF26" s="49"/>
    </row>
    <row r="27" spans="1:32" ht="60" x14ac:dyDescent="0.25">
      <c r="A27" s="51"/>
      <c r="B27" s="52" t="s">
        <v>127</v>
      </c>
      <c r="C27" s="52">
        <v>2004</v>
      </c>
      <c r="D27" s="53"/>
      <c r="E27" s="53"/>
      <c r="F27" s="52">
        <v>2</v>
      </c>
      <c r="G27" s="52" t="s">
        <v>31</v>
      </c>
      <c r="H27" s="52" t="s">
        <v>128</v>
      </c>
      <c r="I27" s="52" t="s">
        <v>129</v>
      </c>
      <c r="J27" s="54">
        <v>0</v>
      </c>
      <c r="K27" s="54">
        <v>0</v>
      </c>
      <c r="L27" s="54">
        <v>0</v>
      </c>
      <c r="M27" s="54">
        <v>0</v>
      </c>
      <c r="N27" s="54">
        <v>0</v>
      </c>
      <c r="O27" s="54">
        <v>0</v>
      </c>
      <c r="P27" s="54">
        <v>0</v>
      </c>
      <c r="Q27" s="54">
        <v>0</v>
      </c>
      <c r="R27" s="54">
        <v>0</v>
      </c>
      <c r="S27" s="54">
        <v>0</v>
      </c>
      <c r="T27" s="54">
        <v>0</v>
      </c>
      <c r="U27" s="54">
        <v>0</v>
      </c>
      <c r="V27" s="54">
        <v>0</v>
      </c>
      <c r="W27" s="54">
        <v>0</v>
      </c>
      <c r="X27" s="54">
        <v>0</v>
      </c>
      <c r="Y27" s="54">
        <v>0</v>
      </c>
      <c r="Z27" s="54">
        <v>0</v>
      </c>
      <c r="AA27" s="54">
        <v>0</v>
      </c>
      <c r="AB27" s="51"/>
      <c r="AC27" s="55"/>
      <c r="AD27" s="51"/>
      <c r="AE27" s="55"/>
      <c r="AF27" s="55"/>
    </row>
    <row r="28" spans="1:32" ht="75" x14ac:dyDescent="0.25">
      <c r="A28" s="44">
        <v>7</v>
      </c>
      <c r="B28" s="50" t="s">
        <v>78</v>
      </c>
      <c r="C28" s="50">
        <v>2002</v>
      </c>
      <c r="D28" s="46">
        <v>2002</v>
      </c>
      <c r="E28" s="46">
        <v>2000</v>
      </c>
      <c r="F28" s="50">
        <v>1</v>
      </c>
      <c r="G28" s="50" t="s">
        <v>47</v>
      </c>
      <c r="H28" s="50" t="s">
        <v>48</v>
      </c>
      <c r="I28" s="50" t="s">
        <v>563</v>
      </c>
      <c r="J28" s="2">
        <v>0</v>
      </c>
      <c r="K28" s="2">
        <v>0</v>
      </c>
      <c r="L28" s="2">
        <v>2</v>
      </c>
      <c r="M28" s="2">
        <v>0</v>
      </c>
      <c r="N28" s="2">
        <v>0</v>
      </c>
      <c r="O28" s="2">
        <v>0</v>
      </c>
      <c r="P28" s="2">
        <v>0</v>
      </c>
      <c r="Q28" s="2">
        <v>0</v>
      </c>
      <c r="R28" s="2">
        <v>0</v>
      </c>
      <c r="S28" s="2">
        <v>0</v>
      </c>
      <c r="T28" s="2">
        <v>0</v>
      </c>
      <c r="U28" s="2">
        <v>0</v>
      </c>
      <c r="V28" s="2">
        <v>0</v>
      </c>
      <c r="W28" s="2">
        <v>2</v>
      </c>
      <c r="X28" s="2">
        <v>0</v>
      </c>
      <c r="Y28" s="2">
        <v>0</v>
      </c>
      <c r="Z28" s="2">
        <v>0</v>
      </c>
      <c r="AA28" s="2">
        <v>0</v>
      </c>
      <c r="AB28" s="44"/>
      <c r="AC28" s="48">
        <v>103.68000030517578</v>
      </c>
      <c r="AD28" s="44">
        <f t="shared" ref="AD28:AD30" si="18">SUM(J28:AB30)</f>
        <v>10</v>
      </c>
      <c r="AE28" s="48">
        <f t="shared" ref="AE28:AE30" si="19">AC28+AD28</f>
        <v>113.68000030517578</v>
      </c>
      <c r="AF28" s="48">
        <f t="shared" ref="AF28:AF30" si="20">IF( AND(ISNUMBER(AE$28),ISNUMBER(AE28)),(AE28-AE$28)/AE$28*100,"")</f>
        <v>0</v>
      </c>
    </row>
    <row r="29" spans="1:32" ht="75" x14ac:dyDescent="0.25">
      <c r="A29" s="45"/>
      <c r="B29" s="17" t="s">
        <v>442</v>
      </c>
      <c r="C29" s="17">
        <v>2000</v>
      </c>
      <c r="D29" s="47"/>
      <c r="E29" s="47"/>
      <c r="F29" s="17">
        <v>2</v>
      </c>
      <c r="G29" s="17" t="s">
        <v>47</v>
      </c>
      <c r="H29" s="17" t="s">
        <v>83</v>
      </c>
      <c r="I29" s="17" t="s">
        <v>84</v>
      </c>
      <c r="J29" s="5">
        <v>0</v>
      </c>
      <c r="K29" s="5">
        <v>0</v>
      </c>
      <c r="L29" s="5">
        <v>2</v>
      </c>
      <c r="M29" s="5">
        <v>0</v>
      </c>
      <c r="N29" s="5">
        <v>2</v>
      </c>
      <c r="O29" s="5">
        <v>0</v>
      </c>
      <c r="P29" s="5">
        <v>2</v>
      </c>
      <c r="Q29" s="5">
        <v>0</v>
      </c>
      <c r="R29" s="5">
        <v>0</v>
      </c>
      <c r="S29" s="5">
        <v>0</v>
      </c>
      <c r="T29" s="5">
        <v>0</v>
      </c>
      <c r="U29" s="5">
        <v>0</v>
      </c>
      <c r="V29" s="5">
        <v>0</v>
      </c>
      <c r="W29" s="5">
        <v>0</v>
      </c>
      <c r="X29" s="5">
        <v>0</v>
      </c>
      <c r="Y29" s="5">
        <v>0</v>
      </c>
      <c r="Z29" s="5">
        <v>0</v>
      </c>
      <c r="AA29" s="5">
        <v>0</v>
      </c>
      <c r="AB29" s="45"/>
      <c r="AC29" s="49"/>
      <c r="AD29" s="45"/>
      <c r="AE29" s="49"/>
      <c r="AF29" s="49"/>
    </row>
    <row r="30" spans="1:32" ht="75" x14ac:dyDescent="0.25">
      <c r="A30" s="51"/>
      <c r="B30" s="52" t="s">
        <v>323</v>
      </c>
      <c r="C30" s="52">
        <v>2000</v>
      </c>
      <c r="D30" s="53"/>
      <c r="E30" s="53"/>
      <c r="F30" s="52" t="s">
        <v>24</v>
      </c>
      <c r="G30" s="52" t="s">
        <v>47</v>
      </c>
      <c r="H30" s="52" t="s">
        <v>83</v>
      </c>
      <c r="I30" s="52" t="s">
        <v>84</v>
      </c>
      <c r="J30" s="54">
        <v>0</v>
      </c>
      <c r="K30" s="54">
        <v>0</v>
      </c>
      <c r="L30" s="54">
        <v>0</v>
      </c>
      <c r="M30" s="54">
        <v>0</v>
      </c>
      <c r="N30" s="54">
        <v>0</v>
      </c>
      <c r="O30" s="54">
        <v>0</v>
      </c>
      <c r="P30" s="54">
        <v>0</v>
      </c>
      <c r="Q30" s="54">
        <v>0</v>
      </c>
      <c r="R30" s="54">
        <v>0</v>
      </c>
      <c r="S30" s="54">
        <v>0</v>
      </c>
      <c r="T30" s="54">
        <v>0</v>
      </c>
      <c r="U30" s="54">
        <v>0</v>
      </c>
      <c r="V30" s="54">
        <v>0</v>
      </c>
      <c r="W30" s="54">
        <v>0</v>
      </c>
      <c r="X30" s="54">
        <v>0</v>
      </c>
      <c r="Y30" s="54">
        <v>0</v>
      </c>
      <c r="Z30" s="54">
        <v>0</v>
      </c>
      <c r="AA30" s="54">
        <v>0</v>
      </c>
      <c r="AB30" s="51"/>
      <c r="AC30" s="55"/>
      <c r="AD30" s="51"/>
      <c r="AE30" s="55"/>
      <c r="AF30" s="55"/>
    </row>
    <row r="31" spans="1:32" ht="45" x14ac:dyDescent="0.25">
      <c r="A31" s="44">
        <v>8</v>
      </c>
      <c r="B31" s="50" t="s">
        <v>378</v>
      </c>
      <c r="C31" s="50">
        <v>2002</v>
      </c>
      <c r="D31" s="46">
        <v>2002</v>
      </c>
      <c r="E31" s="46">
        <v>2000</v>
      </c>
      <c r="F31" s="50">
        <v>1</v>
      </c>
      <c r="G31" s="50" t="s">
        <v>12</v>
      </c>
      <c r="H31" s="50" t="s">
        <v>13</v>
      </c>
      <c r="I31" s="50" t="s">
        <v>379</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c r="AB31" s="44"/>
      <c r="AC31" s="48">
        <v>110.16999816894531</v>
      </c>
      <c r="AD31" s="44">
        <f t="shared" ref="AD31:AD33" si="21">SUM(J31:AB33)</f>
        <v>4</v>
      </c>
      <c r="AE31" s="48">
        <f t="shared" ref="AE31:AE33" si="22">AC31+AD31</f>
        <v>114.16999816894531</v>
      </c>
      <c r="AF31" s="48">
        <f t="shared" ref="AF31:AF33" si="23">IF( AND(ISNUMBER(AE$31),ISNUMBER(AE31)),(AE31-AE$31)/AE$31*100,"")</f>
        <v>0</v>
      </c>
    </row>
    <row r="32" spans="1:32" ht="45" x14ac:dyDescent="0.25">
      <c r="A32" s="45"/>
      <c r="B32" s="17" t="s">
        <v>411</v>
      </c>
      <c r="C32" s="17">
        <v>2000</v>
      </c>
      <c r="D32" s="47"/>
      <c r="E32" s="47"/>
      <c r="F32" s="17">
        <v>1</v>
      </c>
      <c r="G32" s="17" t="s">
        <v>12</v>
      </c>
      <c r="H32" s="17" t="s">
        <v>13</v>
      </c>
      <c r="I32" s="17" t="s">
        <v>14</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45"/>
      <c r="AC32" s="49"/>
      <c r="AD32" s="45"/>
      <c r="AE32" s="49"/>
      <c r="AF32" s="49"/>
    </row>
    <row r="33" spans="1:32" ht="45" x14ac:dyDescent="0.25">
      <c r="A33" s="51"/>
      <c r="B33" s="52" t="s">
        <v>179</v>
      </c>
      <c r="C33" s="52">
        <v>2002</v>
      </c>
      <c r="D33" s="53"/>
      <c r="E33" s="53"/>
      <c r="F33" s="52">
        <v>2</v>
      </c>
      <c r="G33" s="52" t="s">
        <v>12</v>
      </c>
      <c r="H33" s="52" t="s">
        <v>13</v>
      </c>
      <c r="I33" s="52" t="s">
        <v>14</v>
      </c>
      <c r="J33" s="54">
        <v>0</v>
      </c>
      <c r="K33" s="54">
        <v>0</v>
      </c>
      <c r="L33" s="54">
        <v>0</v>
      </c>
      <c r="M33" s="54">
        <v>0</v>
      </c>
      <c r="N33" s="54">
        <v>0</v>
      </c>
      <c r="O33" s="54">
        <v>0</v>
      </c>
      <c r="P33" s="54">
        <v>0</v>
      </c>
      <c r="Q33" s="54">
        <v>2</v>
      </c>
      <c r="R33" s="54">
        <v>2</v>
      </c>
      <c r="S33" s="54">
        <v>0</v>
      </c>
      <c r="T33" s="54">
        <v>0</v>
      </c>
      <c r="U33" s="54">
        <v>0</v>
      </c>
      <c r="V33" s="54">
        <v>0</v>
      </c>
      <c r="W33" s="54">
        <v>0</v>
      </c>
      <c r="X33" s="54">
        <v>0</v>
      </c>
      <c r="Y33" s="54">
        <v>0</v>
      </c>
      <c r="Z33" s="54">
        <v>0</v>
      </c>
      <c r="AA33" s="54">
        <v>0</v>
      </c>
      <c r="AB33" s="51"/>
      <c r="AC33" s="55"/>
      <c r="AD33" s="51"/>
      <c r="AE33" s="55"/>
      <c r="AF33" s="55"/>
    </row>
    <row r="34" spans="1:32" ht="75" x14ac:dyDescent="0.25">
      <c r="A34" s="44">
        <v>9</v>
      </c>
      <c r="B34" s="50" t="s">
        <v>35</v>
      </c>
      <c r="C34" s="50">
        <v>2002</v>
      </c>
      <c r="D34" s="46">
        <v>2002</v>
      </c>
      <c r="E34" s="46">
        <v>2002</v>
      </c>
      <c r="F34" s="50">
        <v>1</v>
      </c>
      <c r="G34" s="50" t="s">
        <v>36</v>
      </c>
      <c r="H34" s="50" t="s">
        <v>37</v>
      </c>
      <c r="I34" s="50" t="s">
        <v>38</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44"/>
      <c r="AC34" s="48">
        <v>110.62999725341797</v>
      </c>
      <c r="AD34" s="44">
        <f t="shared" ref="AD34:AD36" si="24">SUM(J34:AB36)</f>
        <v>4</v>
      </c>
      <c r="AE34" s="48">
        <f t="shared" ref="AE34:AE36" si="25">AC34+AD34</f>
        <v>114.62999725341797</v>
      </c>
      <c r="AF34" s="48">
        <f t="shared" ref="AF34:AF36" si="26">IF( AND(ISNUMBER(AE$34),ISNUMBER(AE34)),(AE34-AE$34)/AE$34*100,"")</f>
        <v>0</v>
      </c>
    </row>
    <row r="35" spans="1:32" ht="75" x14ac:dyDescent="0.25">
      <c r="A35" s="45"/>
      <c r="B35" s="17" t="s">
        <v>425</v>
      </c>
      <c r="C35" s="17">
        <v>2002</v>
      </c>
      <c r="D35" s="47"/>
      <c r="E35" s="47"/>
      <c r="F35" s="17">
        <v>1</v>
      </c>
      <c r="G35" s="17" t="s">
        <v>36</v>
      </c>
      <c r="H35" s="17" t="s">
        <v>37</v>
      </c>
      <c r="I35" s="17" t="s">
        <v>38</v>
      </c>
      <c r="J35" s="5">
        <v>0</v>
      </c>
      <c r="K35" s="5">
        <v>0</v>
      </c>
      <c r="L35" s="5">
        <v>0</v>
      </c>
      <c r="M35" s="5">
        <v>0</v>
      </c>
      <c r="N35" s="5">
        <v>0</v>
      </c>
      <c r="O35" s="5">
        <v>0</v>
      </c>
      <c r="P35" s="5">
        <v>0</v>
      </c>
      <c r="Q35" s="5">
        <v>0</v>
      </c>
      <c r="R35" s="5">
        <v>0</v>
      </c>
      <c r="S35" s="5">
        <v>0</v>
      </c>
      <c r="T35" s="5">
        <v>0</v>
      </c>
      <c r="U35" s="5">
        <v>0</v>
      </c>
      <c r="V35" s="5">
        <v>2</v>
      </c>
      <c r="W35" s="5">
        <v>2</v>
      </c>
      <c r="X35" s="5">
        <v>0</v>
      </c>
      <c r="Y35" s="5">
        <v>0</v>
      </c>
      <c r="Z35" s="5">
        <v>0</v>
      </c>
      <c r="AA35" s="5">
        <v>0</v>
      </c>
      <c r="AB35" s="45"/>
      <c r="AC35" s="49"/>
      <c r="AD35" s="45"/>
      <c r="AE35" s="49"/>
      <c r="AF35" s="49"/>
    </row>
    <row r="36" spans="1:32" ht="75" x14ac:dyDescent="0.25">
      <c r="A36" s="51"/>
      <c r="B36" s="52" t="s">
        <v>167</v>
      </c>
      <c r="C36" s="52">
        <v>2002</v>
      </c>
      <c r="D36" s="53"/>
      <c r="E36" s="53"/>
      <c r="F36" s="52">
        <v>1</v>
      </c>
      <c r="G36" s="52" t="s">
        <v>36</v>
      </c>
      <c r="H36" s="52" t="s">
        <v>37</v>
      </c>
      <c r="I36" s="52" t="s">
        <v>38</v>
      </c>
      <c r="J36" s="54">
        <v>0</v>
      </c>
      <c r="K36" s="54">
        <v>0</v>
      </c>
      <c r="L36" s="54">
        <v>0</v>
      </c>
      <c r="M36" s="54">
        <v>0</v>
      </c>
      <c r="N36" s="54">
        <v>0</v>
      </c>
      <c r="O36" s="54">
        <v>0</v>
      </c>
      <c r="P36" s="54">
        <v>0</v>
      </c>
      <c r="Q36" s="54">
        <v>0</v>
      </c>
      <c r="R36" s="54">
        <v>0</v>
      </c>
      <c r="S36" s="54">
        <v>0</v>
      </c>
      <c r="T36" s="54">
        <v>0</v>
      </c>
      <c r="U36" s="54">
        <v>0</v>
      </c>
      <c r="V36" s="54">
        <v>0</v>
      </c>
      <c r="W36" s="54">
        <v>0</v>
      </c>
      <c r="X36" s="54">
        <v>0</v>
      </c>
      <c r="Y36" s="54">
        <v>0</v>
      </c>
      <c r="Z36" s="54">
        <v>0</v>
      </c>
      <c r="AA36" s="54">
        <v>0</v>
      </c>
      <c r="AB36" s="51"/>
      <c r="AC36" s="55"/>
      <c r="AD36" s="51"/>
      <c r="AE36" s="55"/>
      <c r="AF36" s="55"/>
    </row>
    <row r="37" spans="1:32" ht="60" x14ac:dyDescent="0.25">
      <c r="A37" s="44">
        <v>10</v>
      </c>
      <c r="B37" s="50" t="s">
        <v>250</v>
      </c>
      <c r="C37" s="50">
        <v>2002</v>
      </c>
      <c r="D37" s="46">
        <v>2002</v>
      </c>
      <c r="E37" s="46">
        <v>2001</v>
      </c>
      <c r="F37" s="50">
        <v>1</v>
      </c>
      <c r="G37" s="50" t="s">
        <v>69</v>
      </c>
      <c r="H37" s="50" t="s">
        <v>70</v>
      </c>
      <c r="I37" s="50" t="s">
        <v>71</v>
      </c>
      <c r="J37" s="2">
        <v>0</v>
      </c>
      <c r="K37" s="2">
        <v>0</v>
      </c>
      <c r="L37" s="2">
        <v>0</v>
      </c>
      <c r="M37" s="2">
        <v>0</v>
      </c>
      <c r="N37" s="2">
        <v>0</v>
      </c>
      <c r="O37" s="2">
        <v>0</v>
      </c>
      <c r="P37" s="2">
        <v>0</v>
      </c>
      <c r="Q37" s="2">
        <v>0</v>
      </c>
      <c r="R37" s="2">
        <v>0</v>
      </c>
      <c r="S37" s="2">
        <v>0</v>
      </c>
      <c r="T37" s="2">
        <v>0</v>
      </c>
      <c r="U37" s="2">
        <v>2</v>
      </c>
      <c r="V37" s="2">
        <v>0</v>
      </c>
      <c r="W37" s="2">
        <v>0</v>
      </c>
      <c r="X37" s="2">
        <v>0</v>
      </c>
      <c r="Y37" s="2">
        <v>0</v>
      </c>
      <c r="Z37" s="2">
        <v>0</v>
      </c>
      <c r="AA37" s="2">
        <v>0</v>
      </c>
      <c r="AB37" s="44"/>
      <c r="AC37" s="48">
        <v>109.83999633789063</v>
      </c>
      <c r="AD37" s="44">
        <f t="shared" ref="AD37:AD39" si="27">SUM(J37:AB39)</f>
        <v>6</v>
      </c>
      <c r="AE37" s="48">
        <f t="shared" ref="AE37:AE39" si="28">AC37+AD37</f>
        <v>115.83999633789062</v>
      </c>
      <c r="AF37" s="48">
        <f t="shared" ref="AF37:AF39" si="29">IF( AND(ISNUMBER(AE$37),ISNUMBER(AE37)),(AE37-AE$37)/AE$37*100,"")</f>
        <v>0</v>
      </c>
    </row>
    <row r="38" spans="1:32" ht="60" x14ac:dyDescent="0.25">
      <c r="A38" s="45"/>
      <c r="B38" s="17" t="s">
        <v>444</v>
      </c>
      <c r="C38" s="17">
        <v>2002</v>
      </c>
      <c r="D38" s="47"/>
      <c r="E38" s="47"/>
      <c r="F38" s="17" t="s">
        <v>24</v>
      </c>
      <c r="G38" s="17" t="s">
        <v>74</v>
      </c>
      <c r="H38" s="17" t="s">
        <v>70</v>
      </c>
      <c r="I38" s="17" t="s">
        <v>71</v>
      </c>
      <c r="J38" s="5">
        <v>0</v>
      </c>
      <c r="K38" s="5">
        <v>0</v>
      </c>
      <c r="L38" s="5">
        <v>0</v>
      </c>
      <c r="M38" s="5">
        <v>0</v>
      </c>
      <c r="N38" s="5">
        <v>0</v>
      </c>
      <c r="O38" s="5">
        <v>0</v>
      </c>
      <c r="P38" s="5">
        <v>0</v>
      </c>
      <c r="Q38" s="5">
        <v>0</v>
      </c>
      <c r="R38" s="5">
        <v>0</v>
      </c>
      <c r="S38" s="5">
        <v>0</v>
      </c>
      <c r="T38" s="5">
        <v>0</v>
      </c>
      <c r="U38" s="5">
        <v>0</v>
      </c>
      <c r="V38" s="5">
        <v>2</v>
      </c>
      <c r="W38" s="5">
        <v>0</v>
      </c>
      <c r="X38" s="5">
        <v>0</v>
      </c>
      <c r="Y38" s="5">
        <v>0</v>
      </c>
      <c r="Z38" s="5">
        <v>0</v>
      </c>
      <c r="AA38" s="5">
        <v>0</v>
      </c>
      <c r="AB38" s="45"/>
      <c r="AC38" s="49"/>
      <c r="AD38" s="45"/>
      <c r="AE38" s="49"/>
      <c r="AF38" s="49"/>
    </row>
    <row r="39" spans="1:32" ht="60" x14ac:dyDescent="0.25">
      <c r="A39" s="51"/>
      <c r="B39" s="52" t="s">
        <v>350</v>
      </c>
      <c r="C39" s="52">
        <v>2001</v>
      </c>
      <c r="D39" s="53"/>
      <c r="E39" s="53"/>
      <c r="F39" s="52" t="s">
        <v>24</v>
      </c>
      <c r="G39" s="52" t="s">
        <v>69</v>
      </c>
      <c r="H39" s="52" t="s">
        <v>70</v>
      </c>
      <c r="I39" s="52" t="s">
        <v>71</v>
      </c>
      <c r="J39" s="54">
        <v>0</v>
      </c>
      <c r="K39" s="54">
        <v>0</v>
      </c>
      <c r="L39" s="54">
        <v>0</v>
      </c>
      <c r="M39" s="54">
        <v>0</v>
      </c>
      <c r="N39" s="54">
        <v>0</v>
      </c>
      <c r="O39" s="54">
        <v>0</v>
      </c>
      <c r="P39" s="54">
        <v>0</v>
      </c>
      <c r="Q39" s="54">
        <v>2</v>
      </c>
      <c r="R39" s="54">
        <v>0</v>
      </c>
      <c r="S39" s="54">
        <v>0</v>
      </c>
      <c r="T39" s="54">
        <v>0</v>
      </c>
      <c r="U39" s="54">
        <v>0</v>
      </c>
      <c r="V39" s="54">
        <v>0</v>
      </c>
      <c r="W39" s="54">
        <v>0</v>
      </c>
      <c r="X39" s="54">
        <v>0</v>
      </c>
      <c r="Y39" s="54">
        <v>0</v>
      </c>
      <c r="Z39" s="54">
        <v>0</v>
      </c>
      <c r="AA39" s="54">
        <v>0</v>
      </c>
      <c r="AB39" s="51"/>
      <c r="AC39" s="55"/>
      <c r="AD39" s="51"/>
      <c r="AE39" s="55"/>
      <c r="AF39" s="55"/>
    </row>
    <row r="40" spans="1:32" ht="75" x14ac:dyDescent="0.25">
      <c r="A40" s="44">
        <v>11</v>
      </c>
      <c r="B40" s="50" t="s">
        <v>452</v>
      </c>
      <c r="C40" s="50">
        <v>2000</v>
      </c>
      <c r="D40" s="46">
        <v>2001</v>
      </c>
      <c r="E40" s="46">
        <v>2000</v>
      </c>
      <c r="F40" s="50" t="s">
        <v>24</v>
      </c>
      <c r="G40" s="50" t="s">
        <v>59</v>
      </c>
      <c r="H40" s="50" t="s">
        <v>100</v>
      </c>
      <c r="I40" s="50" t="s">
        <v>453</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44"/>
      <c r="AC40" s="48">
        <v>109.94999694824219</v>
      </c>
      <c r="AD40" s="44">
        <f t="shared" ref="AD40:AD42" si="30">SUM(J40:AB42)</f>
        <v>10</v>
      </c>
      <c r="AE40" s="48">
        <f t="shared" ref="AE40:AE42" si="31">AC40+AD40</f>
        <v>119.94999694824219</v>
      </c>
      <c r="AF40" s="48">
        <f t="shared" ref="AF40:AF42" si="32">IF( AND(ISNUMBER(AE$40),ISNUMBER(AE40)),(AE40-AE$40)/AE$40*100,"")</f>
        <v>0</v>
      </c>
    </row>
    <row r="41" spans="1:32" ht="75" x14ac:dyDescent="0.25">
      <c r="A41" s="45"/>
      <c r="B41" s="17" t="s">
        <v>113</v>
      </c>
      <c r="C41" s="17">
        <v>2001</v>
      </c>
      <c r="D41" s="47"/>
      <c r="E41" s="47"/>
      <c r="F41" s="17" t="s">
        <v>24</v>
      </c>
      <c r="G41" s="17" t="s">
        <v>59</v>
      </c>
      <c r="H41" s="17" t="s">
        <v>100</v>
      </c>
      <c r="I41" s="17" t="s">
        <v>114</v>
      </c>
      <c r="J41" s="5">
        <v>0</v>
      </c>
      <c r="K41" s="5">
        <v>0</v>
      </c>
      <c r="L41" s="5">
        <v>0</v>
      </c>
      <c r="M41" s="5">
        <v>0</v>
      </c>
      <c r="N41" s="5">
        <v>0</v>
      </c>
      <c r="O41" s="5">
        <v>0</v>
      </c>
      <c r="P41" s="5">
        <v>0</v>
      </c>
      <c r="Q41" s="5">
        <v>2</v>
      </c>
      <c r="R41" s="5">
        <v>0</v>
      </c>
      <c r="S41" s="5">
        <v>2</v>
      </c>
      <c r="T41" s="5">
        <v>0</v>
      </c>
      <c r="U41" s="5">
        <v>0</v>
      </c>
      <c r="V41" s="5">
        <v>0</v>
      </c>
      <c r="W41" s="5">
        <v>2</v>
      </c>
      <c r="X41" s="5">
        <v>0</v>
      </c>
      <c r="Y41" s="5">
        <v>0</v>
      </c>
      <c r="Z41" s="5">
        <v>0</v>
      </c>
      <c r="AA41" s="5">
        <v>0</v>
      </c>
      <c r="AB41" s="45"/>
      <c r="AC41" s="49"/>
      <c r="AD41" s="45"/>
      <c r="AE41" s="49"/>
      <c r="AF41" s="49"/>
    </row>
    <row r="42" spans="1:32" ht="75" x14ac:dyDescent="0.25">
      <c r="A42" s="51"/>
      <c r="B42" s="52" t="s">
        <v>459</v>
      </c>
      <c r="C42" s="52">
        <v>2000</v>
      </c>
      <c r="D42" s="53"/>
      <c r="E42" s="53"/>
      <c r="F42" s="52">
        <v>1</v>
      </c>
      <c r="G42" s="52" t="s">
        <v>59</v>
      </c>
      <c r="H42" s="52" t="s">
        <v>100</v>
      </c>
      <c r="I42" s="52" t="s">
        <v>460</v>
      </c>
      <c r="J42" s="54">
        <v>0</v>
      </c>
      <c r="K42" s="54">
        <v>0</v>
      </c>
      <c r="L42" s="54">
        <v>0</v>
      </c>
      <c r="M42" s="54">
        <v>0</v>
      </c>
      <c r="N42" s="54">
        <v>0</v>
      </c>
      <c r="O42" s="54">
        <v>0</v>
      </c>
      <c r="P42" s="54">
        <v>0</v>
      </c>
      <c r="Q42" s="54">
        <v>0</v>
      </c>
      <c r="R42" s="54">
        <v>0</v>
      </c>
      <c r="S42" s="54">
        <v>2</v>
      </c>
      <c r="T42" s="54">
        <v>0</v>
      </c>
      <c r="U42" s="54">
        <v>0</v>
      </c>
      <c r="V42" s="54">
        <v>0</v>
      </c>
      <c r="W42" s="54">
        <v>0</v>
      </c>
      <c r="X42" s="54">
        <v>0</v>
      </c>
      <c r="Y42" s="54">
        <v>0</v>
      </c>
      <c r="Z42" s="54">
        <v>2</v>
      </c>
      <c r="AA42" s="54">
        <v>0</v>
      </c>
      <c r="AB42" s="51"/>
      <c r="AC42" s="55"/>
      <c r="AD42" s="51"/>
      <c r="AE42" s="55"/>
      <c r="AF42" s="55"/>
    </row>
    <row r="43" spans="1:32" ht="60" x14ac:dyDescent="0.25">
      <c r="A43" s="2"/>
      <c r="B43" s="50" t="s">
        <v>431</v>
      </c>
      <c r="C43" s="50">
        <v>2001</v>
      </c>
      <c r="D43" s="50"/>
      <c r="E43" s="50"/>
      <c r="F43" s="50">
        <v>1</v>
      </c>
      <c r="G43" s="50" t="s">
        <v>257</v>
      </c>
      <c r="H43" s="50" t="s">
        <v>627</v>
      </c>
      <c r="I43" s="50" t="s">
        <v>628</v>
      </c>
      <c r="J43" s="2">
        <v>0</v>
      </c>
      <c r="K43" s="2">
        <v>0</v>
      </c>
      <c r="L43" s="2">
        <v>0</v>
      </c>
      <c r="M43" s="2">
        <v>0</v>
      </c>
      <c r="N43" s="2">
        <v>0</v>
      </c>
      <c r="O43" s="2">
        <v>0</v>
      </c>
      <c r="P43" s="2">
        <v>0</v>
      </c>
      <c r="Q43" s="2">
        <v>2</v>
      </c>
      <c r="R43" s="2">
        <v>0</v>
      </c>
      <c r="S43" s="2">
        <v>0</v>
      </c>
      <c r="T43" s="2">
        <v>0</v>
      </c>
      <c r="U43" s="2">
        <v>0</v>
      </c>
      <c r="V43" s="2">
        <v>0</v>
      </c>
      <c r="W43" s="2">
        <v>0</v>
      </c>
      <c r="X43" s="2">
        <v>0</v>
      </c>
      <c r="Y43" s="2">
        <v>0</v>
      </c>
      <c r="Z43" s="2">
        <v>0</v>
      </c>
      <c r="AA43" s="2">
        <v>0</v>
      </c>
      <c r="AB43" s="2"/>
      <c r="AC43" s="2"/>
      <c r="AD43" s="2"/>
      <c r="AE43" s="2"/>
      <c r="AF43" s="2"/>
    </row>
    <row r="44" spans="1:32" ht="45" x14ac:dyDescent="0.25">
      <c r="A44" s="5"/>
      <c r="B44" s="17" t="s">
        <v>238</v>
      </c>
      <c r="C44" s="17">
        <v>2000</v>
      </c>
      <c r="D44" s="17"/>
      <c r="E44" s="17"/>
      <c r="F44" s="17" t="s">
        <v>24</v>
      </c>
      <c r="G44" s="17" t="s">
        <v>239</v>
      </c>
      <c r="H44" s="17" t="s">
        <v>240</v>
      </c>
      <c r="I44" s="17" t="s">
        <v>241</v>
      </c>
      <c r="J44" s="5">
        <v>0</v>
      </c>
      <c r="K44" s="5">
        <v>0</v>
      </c>
      <c r="L44" s="5">
        <v>0</v>
      </c>
      <c r="M44" s="5">
        <v>0</v>
      </c>
      <c r="N44" s="5">
        <v>0</v>
      </c>
      <c r="O44" s="5">
        <v>0</v>
      </c>
      <c r="P44" s="5">
        <v>0</v>
      </c>
      <c r="Q44" s="5">
        <v>0</v>
      </c>
      <c r="R44" s="5">
        <v>0</v>
      </c>
      <c r="S44" s="5">
        <v>0</v>
      </c>
      <c r="T44" s="5">
        <v>0</v>
      </c>
      <c r="U44" s="5">
        <v>0</v>
      </c>
      <c r="V44" s="5">
        <v>0</v>
      </c>
      <c r="W44" s="5">
        <v>2</v>
      </c>
      <c r="X44" s="5">
        <v>0</v>
      </c>
      <c r="Y44" s="5">
        <v>0</v>
      </c>
      <c r="Z44" s="5">
        <v>0</v>
      </c>
      <c r="AA44" s="5">
        <v>0</v>
      </c>
      <c r="AB44" s="5"/>
      <c r="AC44" s="5"/>
      <c r="AD44" s="5"/>
      <c r="AE44" s="5"/>
      <c r="AF44" s="5"/>
    </row>
    <row r="45" spans="1:32" ht="75" x14ac:dyDescent="0.25">
      <c r="A45" s="56">
        <v>13</v>
      </c>
      <c r="B45" s="17" t="s">
        <v>319</v>
      </c>
      <c r="C45" s="17">
        <v>2000</v>
      </c>
      <c r="D45" s="57">
        <v>2003</v>
      </c>
      <c r="E45" s="57">
        <v>2000</v>
      </c>
      <c r="F45" s="17" t="s">
        <v>24</v>
      </c>
      <c r="G45" s="17" t="s">
        <v>47</v>
      </c>
      <c r="H45" s="17" t="s">
        <v>83</v>
      </c>
      <c r="I45" s="17" t="s">
        <v>84</v>
      </c>
      <c r="J45" s="5">
        <v>0</v>
      </c>
      <c r="K45" s="5">
        <v>0</v>
      </c>
      <c r="L45" s="5">
        <v>0</v>
      </c>
      <c r="M45" s="5">
        <v>0</v>
      </c>
      <c r="N45" s="5">
        <v>0</v>
      </c>
      <c r="O45" s="5">
        <v>0</v>
      </c>
      <c r="P45" s="5">
        <v>2</v>
      </c>
      <c r="Q45" s="5">
        <v>0</v>
      </c>
      <c r="R45" s="5">
        <v>0</v>
      </c>
      <c r="S45" s="5">
        <v>0</v>
      </c>
      <c r="T45" s="5">
        <v>0</v>
      </c>
      <c r="U45" s="5">
        <v>0</v>
      </c>
      <c r="V45" s="5">
        <v>2</v>
      </c>
      <c r="W45" s="5">
        <v>0</v>
      </c>
      <c r="X45" s="5">
        <v>0</v>
      </c>
      <c r="Y45" s="5">
        <v>0</v>
      </c>
      <c r="Z45" s="5">
        <v>0</v>
      </c>
      <c r="AA45" s="5">
        <v>0</v>
      </c>
      <c r="AB45" s="56"/>
      <c r="AC45" s="58">
        <v>112.12999725341797</v>
      </c>
      <c r="AD45" s="56">
        <f t="shared" ref="AD45:AD47" si="33">SUM(J45:AB47)</f>
        <v>12</v>
      </c>
      <c r="AE45" s="58">
        <f t="shared" ref="AE45:AE47" si="34">AC45+AD45</f>
        <v>124.12999725341797</v>
      </c>
      <c r="AF45" s="58">
        <f t="shared" ref="AF45:AF47" si="35">IF( AND(ISNUMBER(AE$45),ISNUMBER(AE45)),(AE45-AE$45)/AE$45*100,"")</f>
        <v>0</v>
      </c>
    </row>
    <row r="46" spans="1:32" ht="75" x14ac:dyDescent="0.25">
      <c r="A46" s="45"/>
      <c r="B46" s="17" t="s">
        <v>457</v>
      </c>
      <c r="C46" s="17">
        <v>2003</v>
      </c>
      <c r="D46" s="47"/>
      <c r="E46" s="47"/>
      <c r="F46" s="17">
        <v>1</v>
      </c>
      <c r="G46" s="17" t="s">
        <v>47</v>
      </c>
      <c r="H46" s="17" t="s">
        <v>48</v>
      </c>
      <c r="I46" s="17" t="s">
        <v>84</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45"/>
      <c r="AC46" s="49"/>
      <c r="AD46" s="45"/>
      <c r="AE46" s="49"/>
      <c r="AF46" s="49"/>
    </row>
    <row r="47" spans="1:32" ht="75" x14ac:dyDescent="0.25">
      <c r="A47" s="51"/>
      <c r="B47" s="52" t="s">
        <v>125</v>
      </c>
      <c r="C47" s="52">
        <v>2002</v>
      </c>
      <c r="D47" s="53"/>
      <c r="E47" s="53"/>
      <c r="F47" s="52">
        <v>1</v>
      </c>
      <c r="G47" s="52" t="s">
        <v>47</v>
      </c>
      <c r="H47" s="52" t="s">
        <v>83</v>
      </c>
      <c r="I47" s="52" t="s">
        <v>84</v>
      </c>
      <c r="J47" s="54">
        <v>0</v>
      </c>
      <c r="K47" s="54">
        <v>0</v>
      </c>
      <c r="L47" s="54">
        <v>0</v>
      </c>
      <c r="M47" s="54">
        <v>0</v>
      </c>
      <c r="N47" s="54">
        <v>0</v>
      </c>
      <c r="O47" s="54">
        <v>0</v>
      </c>
      <c r="P47" s="54">
        <v>2</v>
      </c>
      <c r="Q47" s="54">
        <v>0</v>
      </c>
      <c r="R47" s="54">
        <v>0</v>
      </c>
      <c r="S47" s="54">
        <v>2</v>
      </c>
      <c r="T47" s="54">
        <v>0</v>
      </c>
      <c r="U47" s="54">
        <v>0</v>
      </c>
      <c r="V47" s="54">
        <v>0</v>
      </c>
      <c r="W47" s="54">
        <v>0</v>
      </c>
      <c r="X47" s="54">
        <v>2</v>
      </c>
      <c r="Y47" s="54">
        <v>2</v>
      </c>
      <c r="Z47" s="54">
        <v>0</v>
      </c>
      <c r="AA47" s="54">
        <v>0</v>
      </c>
      <c r="AB47" s="51"/>
      <c r="AC47" s="55"/>
      <c r="AD47" s="51"/>
      <c r="AE47" s="55"/>
      <c r="AF47" s="55"/>
    </row>
    <row r="48" spans="1:32" ht="45" x14ac:dyDescent="0.25">
      <c r="A48" s="44">
        <v>14</v>
      </c>
      <c r="B48" s="50" t="s">
        <v>120</v>
      </c>
      <c r="C48" s="50">
        <v>2002</v>
      </c>
      <c r="D48" s="46">
        <v>2002</v>
      </c>
      <c r="E48" s="46">
        <v>2002</v>
      </c>
      <c r="F48" s="50" t="s">
        <v>24</v>
      </c>
      <c r="G48" s="50" t="s">
        <v>41</v>
      </c>
      <c r="H48" s="50" t="s">
        <v>42</v>
      </c>
      <c r="I48" s="50" t="s">
        <v>121</v>
      </c>
      <c r="J48" s="2">
        <v>0</v>
      </c>
      <c r="K48" s="2">
        <v>0</v>
      </c>
      <c r="L48" s="2">
        <v>0</v>
      </c>
      <c r="M48" s="2">
        <v>0</v>
      </c>
      <c r="N48" s="2">
        <v>2</v>
      </c>
      <c r="O48" s="2">
        <v>0</v>
      </c>
      <c r="P48" s="2">
        <v>0</v>
      </c>
      <c r="Q48" s="2">
        <v>0</v>
      </c>
      <c r="R48" s="2">
        <v>0</v>
      </c>
      <c r="S48" s="2">
        <v>0</v>
      </c>
      <c r="T48" s="2">
        <v>0</v>
      </c>
      <c r="U48" s="2">
        <v>0</v>
      </c>
      <c r="V48" s="2">
        <v>2</v>
      </c>
      <c r="W48" s="2">
        <v>0</v>
      </c>
      <c r="X48" s="2">
        <v>0</v>
      </c>
      <c r="Y48" s="2">
        <v>0</v>
      </c>
      <c r="Z48" s="2">
        <v>0</v>
      </c>
      <c r="AA48" s="2">
        <v>0</v>
      </c>
      <c r="AB48" s="44"/>
      <c r="AC48" s="48">
        <v>113.87999725341797</v>
      </c>
      <c r="AD48" s="44">
        <f t="shared" ref="AD48:AD50" si="36">SUM(J48:AB50)</f>
        <v>14</v>
      </c>
      <c r="AE48" s="48">
        <f t="shared" ref="AE48:AE50" si="37">AC48+AD48</f>
        <v>127.87999725341797</v>
      </c>
      <c r="AF48" s="48">
        <f t="shared" ref="AF48:AF50" si="38">IF( AND(ISNUMBER(AE$48),ISNUMBER(AE48)),(AE48-AE$48)/AE$48*100,"")</f>
        <v>0</v>
      </c>
    </row>
    <row r="49" spans="1:32" ht="45" x14ac:dyDescent="0.25">
      <c r="A49" s="45"/>
      <c r="B49" s="17" t="s">
        <v>421</v>
      </c>
      <c r="C49" s="17">
        <v>2002</v>
      </c>
      <c r="D49" s="47"/>
      <c r="E49" s="47"/>
      <c r="F49" s="17" t="s">
        <v>24</v>
      </c>
      <c r="G49" s="17" t="s">
        <v>41</v>
      </c>
      <c r="H49" s="17" t="s">
        <v>42</v>
      </c>
      <c r="I49" s="17" t="s">
        <v>43</v>
      </c>
      <c r="J49" s="5">
        <v>0</v>
      </c>
      <c r="K49" s="5">
        <v>0</v>
      </c>
      <c r="L49" s="5">
        <v>0</v>
      </c>
      <c r="M49" s="5">
        <v>0</v>
      </c>
      <c r="N49" s="5">
        <v>2</v>
      </c>
      <c r="O49" s="5">
        <v>0</v>
      </c>
      <c r="P49" s="5">
        <v>0</v>
      </c>
      <c r="Q49" s="5">
        <v>2</v>
      </c>
      <c r="R49" s="5">
        <v>0</v>
      </c>
      <c r="S49" s="5">
        <v>0</v>
      </c>
      <c r="T49" s="5">
        <v>0</v>
      </c>
      <c r="U49" s="5">
        <v>0</v>
      </c>
      <c r="V49" s="5">
        <v>0</v>
      </c>
      <c r="W49" s="5">
        <v>2</v>
      </c>
      <c r="X49" s="5">
        <v>2</v>
      </c>
      <c r="Y49" s="5">
        <v>0</v>
      </c>
      <c r="Z49" s="5">
        <v>0</v>
      </c>
      <c r="AA49" s="5">
        <v>0</v>
      </c>
      <c r="AB49" s="45"/>
      <c r="AC49" s="49"/>
      <c r="AD49" s="45"/>
      <c r="AE49" s="49"/>
      <c r="AF49" s="49"/>
    </row>
    <row r="50" spans="1:32" ht="45" x14ac:dyDescent="0.25">
      <c r="A50" s="51"/>
      <c r="B50" s="52" t="s">
        <v>305</v>
      </c>
      <c r="C50" s="52">
        <v>2002</v>
      </c>
      <c r="D50" s="53"/>
      <c r="E50" s="53"/>
      <c r="F50" s="52" t="s">
        <v>24</v>
      </c>
      <c r="G50" s="52" t="s">
        <v>41</v>
      </c>
      <c r="H50" s="52" t="s">
        <v>42</v>
      </c>
      <c r="I50" s="52" t="s">
        <v>43</v>
      </c>
      <c r="J50" s="54">
        <v>0</v>
      </c>
      <c r="K50" s="54">
        <v>0</v>
      </c>
      <c r="L50" s="54">
        <v>0</v>
      </c>
      <c r="M50" s="54">
        <v>0</v>
      </c>
      <c r="N50" s="54">
        <v>2</v>
      </c>
      <c r="O50" s="54">
        <v>0</v>
      </c>
      <c r="P50" s="54">
        <v>0</v>
      </c>
      <c r="Q50" s="54">
        <v>0</v>
      </c>
      <c r="R50" s="54">
        <v>0</v>
      </c>
      <c r="S50" s="54">
        <v>0</v>
      </c>
      <c r="T50" s="54">
        <v>0</v>
      </c>
      <c r="U50" s="54">
        <v>0</v>
      </c>
      <c r="V50" s="54">
        <v>0</v>
      </c>
      <c r="W50" s="54">
        <v>0</v>
      </c>
      <c r="X50" s="54">
        <v>0</v>
      </c>
      <c r="Y50" s="54">
        <v>0</v>
      </c>
      <c r="Z50" s="54">
        <v>0</v>
      </c>
      <c r="AA50" s="54">
        <v>0</v>
      </c>
      <c r="AB50" s="51"/>
      <c r="AC50" s="55"/>
      <c r="AD50" s="51"/>
      <c r="AE50" s="55"/>
      <c r="AF50" s="55"/>
    </row>
    <row r="51" spans="1:32" ht="75" x14ac:dyDescent="0.25">
      <c r="A51" s="2"/>
      <c r="B51" s="50" t="s">
        <v>448</v>
      </c>
      <c r="C51" s="50">
        <v>2003</v>
      </c>
      <c r="D51" s="50"/>
      <c r="E51" s="50"/>
      <c r="F51" s="50">
        <v>3</v>
      </c>
      <c r="G51" s="50" t="s">
        <v>36</v>
      </c>
      <c r="H51" s="50" t="s">
        <v>37</v>
      </c>
      <c r="I51" s="50" t="s">
        <v>38</v>
      </c>
      <c r="J51" s="2">
        <v>0</v>
      </c>
      <c r="K51" s="2">
        <v>0</v>
      </c>
      <c r="L51" s="2">
        <v>0</v>
      </c>
      <c r="M51" s="2">
        <v>0</v>
      </c>
      <c r="N51" s="2">
        <v>0</v>
      </c>
      <c r="O51" s="2">
        <v>0</v>
      </c>
      <c r="P51" s="2">
        <v>2</v>
      </c>
      <c r="Q51" s="2">
        <v>0</v>
      </c>
      <c r="R51" s="2">
        <v>0</v>
      </c>
      <c r="S51" s="2">
        <v>0</v>
      </c>
      <c r="T51" s="2">
        <v>0</v>
      </c>
      <c r="U51" s="2">
        <v>0</v>
      </c>
      <c r="V51" s="2">
        <v>0</v>
      </c>
      <c r="W51" s="2">
        <v>2</v>
      </c>
      <c r="X51" s="2">
        <v>0</v>
      </c>
      <c r="Y51" s="2">
        <v>0</v>
      </c>
      <c r="Z51" s="2">
        <v>0</v>
      </c>
      <c r="AA51" s="2">
        <v>0</v>
      </c>
      <c r="AB51" s="2"/>
      <c r="AC51" s="2"/>
      <c r="AD51" s="2"/>
      <c r="AE51" s="2"/>
      <c r="AF51" s="2"/>
    </row>
    <row r="52" spans="1:32" ht="75" x14ac:dyDescent="0.25">
      <c r="A52" s="5"/>
      <c r="B52" s="17" t="s">
        <v>135</v>
      </c>
      <c r="C52" s="17">
        <v>2004</v>
      </c>
      <c r="D52" s="17"/>
      <c r="E52" s="17"/>
      <c r="F52" s="17">
        <v>3</v>
      </c>
      <c r="G52" s="17" t="s">
        <v>36</v>
      </c>
      <c r="H52" s="17" t="s">
        <v>37</v>
      </c>
      <c r="I52" s="17" t="s">
        <v>38</v>
      </c>
      <c r="J52" s="5">
        <v>0</v>
      </c>
      <c r="K52" s="5">
        <v>0</v>
      </c>
      <c r="L52" s="5">
        <v>0</v>
      </c>
      <c r="M52" s="5">
        <v>0</v>
      </c>
      <c r="N52" s="5">
        <v>0</v>
      </c>
      <c r="O52" s="5">
        <v>0</v>
      </c>
      <c r="P52" s="5">
        <v>0</v>
      </c>
      <c r="Q52" s="5">
        <v>2</v>
      </c>
      <c r="R52" s="5">
        <v>0</v>
      </c>
      <c r="S52" s="5">
        <v>0</v>
      </c>
      <c r="T52" s="5">
        <v>0</v>
      </c>
      <c r="U52" s="5">
        <v>0</v>
      </c>
      <c r="V52" s="5">
        <v>0</v>
      </c>
      <c r="W52" s="5">
        <v>0</v>
      </c>
      <c r="X52" s="5">
        <v>0</v>
      </c>
      <c r="Y52" s="5">
        <v>0</v>
      </c>
      <c r="Z52" s="5">
        <v>0</v>
      </c>
      <c r="AA52" s="5">
        <v>0</v>
      </c>
      <c r="AB52" s="5"/>
      <c r="AC52" s="5"/>
      <c r="AD52" s="5"/>
      <c r="AE52" s="5"/>
      <c r="AF52" s="5"/>
    </row>
    <row r="53" spans="1:32" ht="60" x14ac:dyDescent="0.25">
      <c r="A53" s="56">
        <v>16</v>
      </c>
      <c r="B53" s="17" t="s">
        <v>68</v>
      </c>
      <c r="C53" s="17">
        <v>2002</v>
      </c>
      <c r="D53" s="57">
        <v>2004</v>
      </c>
      <c r="E53" s="57">
        <v>2002</v>
      </c>
      <c r="F53" s="17">
        <v>1</v>
      </c>
      <c r="G53" s="17" t="s">
        <v>69</v>
      </c>
      <c r="H53" s="17" t="s">
        <v>70</v>
      </c>
      <c r="I53" s="17" t="s">
        <v>71</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6"/>
      <c r="AC53" s="58">
        <v>126.33000183105469</v>
      </c>
      <c r="AD53" s="56">
        <f t="shared" ref="AD53:AD55" si="39">SUM(J53:AB55)</f>
        <v>4</v>
      </c>
      <c r="AE53" s="58">
        <f t="shared" ref="AE53:AE55" si="40">AC53+AD53</f>
        <v>130.33000183105469</v>
      </c>
      <c r="AF53" s="58">
        <f t="shared" ref="AF53:AF55" si="41">IF( AND(ISNUMBER(AE$53),ISNUMBER(AE53)),(AE53-AE$53)/AE$53*100,"")</f>
        <v>0</v>
      </c>
    </row>
    <row r="54" spans="1:32" ht="60" x14ac:dyDescent="0.25">
      <c r="A54" s="45"/>
      <c r="B54" s="17" t="s">
        <v>427</v>
      </c>
      <c r="C54" s="17">
        <v>2004</v>
      </c>
      <c r="D54" s="47"/>
      <c r="E54" s="47"/>
      <c r="F54" s="17">
        <v>3</v>
      </c>
      <c r="G54" s="17" t="s">
        <v>69</v>
      </c>
      <c r="H54" s="17" t="s">
        <v>70</v>
      </c>
      <c r="I54" s="17" t="s">
        <v>71</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45"/>
      <c r="AC54" s="49"/>
      <c r="AD54" s="45"/>
      <c r="AE54" s="49"/>
      <c r="AF54" s="49"/>
    </row>
    <row r="55" spans="1:32" ht="30" x14ac:dyDescent="0.25">
      <c r="A55" s="51"/>
      <c r="B55" s="52" t="s">
        <v>80</v>
      </c>
      <c r="C55" s="52">
        <v>2002</v>
      </c>
      <c r="D55" s="53"/>
      <c r="E55" s="53"/>
      <c r="F55" s="52">
        <v>1</v>
      </c>
      <c r="G55" s="52" t="s">
        <v>69</v>
      </c>
      <c r="H55" s="52" t="s">
        <v>75</v>
      </c>
      <c r="I55" s="52" t="s">
        <v>76</v>
      </c>
      <c r="J55" s="54">
        <v>0</v>
      </c>
      <c r="K55" s="54">
        <v>0</v>
      </c>
      <c r="L55" s="54">
        <v>0</v>
      </c>
      <c r="M55" s="54">
        <v>0</v>
      </c>
      <c r="N55" s="54">
        <v>0</v>
      </c>
      <c r="O55" s="54">
        <v>0</v>
      </c>
      <c r="P55" s="54">
        <v>0</v>
      </c>
      <c r="Q55" s="54">
        <v>2</v>
      </c>
      <c r="R55" s="54">
        <v>0</v>
      </c>
      <c r="S55" s="54">
        <v>0</v>
      </c>
      <c r="T55" s="54">
        <v>0</v>
      </c>
      <c r="U55" s="54">
        <v>0</v>
      </c>
      <c r="V55" s="54">
        <v>2</v>
      </c>
      <c r="W55" s="54">
        <v>0</v>
      </c>
      <c r="X55" s="54">
        <v>0</v>
      </c>
      <c r="Y55" s="54">
        <v>0</v>
      </c>
      <c r="Z55" s="54">
        <v>0</v>
      </c>
      <c r="AA55" s="54">
        <v>0</v>
      </c>
      <c r="AB55" s="51"/>
      <c r="AC55" s="55"/>
      <c r="AD55" s="51"/>
      <c r="AE55" s="55"/>
      <c r="AF55" s="55"/>
    </row>
    <row r="56" spans="1:32" ht="90" x14ac:dyDescent="0.25">
      <c r="A56" s="44">
        <v>17</v>
      </c>
      <c r="B56" s="50" t="s">
        <v>243</v>
      </c>
      <c r="C56" s="50">
        <v>2000</v>
      </c>
      <c r="D56" s="46">
        <v>2003</v>
      </c>
      <c r="E56" s="46">
        <v>2000</v>
      </c>
      <c r="F56" s="50">
        <v>1</v>
      </c>
      <c r="G56" s="50" t="s">
        <v>25</v>
      </c>
      <c r="H56" s="50" t="s">
        <v>589</v>
      </c>
      <c r="I56" s="50" t="s">
        <v>244</v>
      </c>
      <c r="J56" s="2">
        <v>0</v>
      </c>
      <c r="K56" s="2">
        <v>0</v>
      </c>
      <c r="L56" s="2">
        <v>0</v>
      </c>
      <c r="M56" s="2">
        <v>0</v>
      </c>
      <c r="N56" s="2">
        <v>0</v>
      </c>
      <c r="O56" s="2">
        <v>0</v>
      </c>
      <c r="P56" s="2">
        <v>0</v>
      </c>
      <c r="Q56" s="2">
        <v>0</v>
      </c>
      <c r="R56" s="2">
        <v>0</v>
      </c>
      <c r="S56" s="2">
        <v>0</v>
      </c>
      <c r="T56" s="2">
        <v>0</v>
      </c>
      <c r="U56" s="2">
        <v>0</v>
      </c>
      <c r="V56" s="2">
        <v>0</v>
      </c>
      <c r="W56" s="2">
        <v>0</v>
      </c>
      <c r="X56" s="2">
        <v>0</v>
      </c>
      <c r="Y56" s="2">
        <v>0</v>
      </c>
      <c r="Z56" s="2">
        <v>0</v>
      </c>
      <c r="AA56" s="2">
        <v>0</v>
      </c>
      <c r="AB56" s="44"/>
      <c r="AC56" s="48">
        <v>125.94999694824219</v>
      </c>
      <c r="AD56" s="44">
        <f t="shared" ref="AD56:AD58" si="42">SUM(J56:AB58)</f>
        <v>10</v>
      </c>
      <c r="AE56" s="48">
        <f t="shared" ref="AE56:AE58" si="43">AC56+AD56</f>
        <v>135.94999694824219</v>
      </c>
      <c r="AF56" s="48">
        <f t="shared" ref="AF56:AF58" si="44">IF( AND(ISNUMBER(AE$56),ISNUMBER(AE56)),(AE56-AE$56)/AE$56*100,"")</f>
        <v>0</v>
      </c>
    </row>
    <row r="57" spans="1:32" ht="45" x14ac:dyDescent="0.25">
      <c r="A57" s="45"/>
      <c r="B57" s="17" t="s">
        <v>524</v>
      </c>
      <c r="C57" s="17">
        <v>2003</v>
      </c>
      <c r="D57" s="47"/>
      <c r="E57" s="47"/>
      <c r="F57" s="17">
        <v>1</v>
      </c>
      <c r="G57" s="17" t="s">
        <v>25</v>
      </c>
      <c r="H57" s="17" t="s">
        <v>138</v>
      </c>
      <c r="I57" s="17" t="s">
        <v>139</v>
      </c>
      <c r="J57" s="5">
        <v>0</v>
      </c>
      <c r="K57" s="5">
        <v>0</v>
      </c>
      <c r="L57" s="5">
        <v>0</v>
      </c>
      <c r="M57" s="5">
        <v>0</v>
      </c>
      <c r="N57" s="5">
        <v>0</v>
      </c>
      <c r="O57" s="5">
        <v>0</v>
      </c>
      <c r="P57" s="5">
        <v>0</v>
      </c>
      <c r="Q57" s="5">
        <v>0</v>
      </c>
      <c r="R57" s="5">
        <v>0</v>
      </c>
      <c r="S57" s="5">
        <v>0</v>
      </c>
      <c r="T57" s="5">
        <v>0</v>
      </c>
      <c r="U57" s="5">
        <v>0</v>
      </c>
      <c r="V57" s="5">
        <v>0</v>
      </c>
      <c r="W57" s="5">
        <v>2</v>
      </c>
      <c r="X57" s="5">
        <v>0</v>
      </c>
      <c r="Y57" s="5">
        <v>2</v>
      </c>
      <c r="Z57" s="5">
        <v>0</v>
      </c>
      <c r="AA57" s="5">
        <v>0</v>
      </c>
      <c r="AB57" s="45"/>
      <c r="AC57" s="49"/>
      <c r="AD57" s="45"/>
      <c r="AE57" s="49"/>
      <c r="AF57" s="49"/>
    </row>
    <row r="58" spans="1:32" ht="90" x14ac:dyDescent="0.25">
      <c r="A58" s="51"/>
      <c r="B58" s="52" t="s">
        <v>236</v>
      </c>
      <c r="C58" s="52">
        <v>2002</v>
      </c>
      <c r="D58" s="53"/>
      <c r="E58" s="53"/>
      <c r="F58" s="52">
        <v>1</v>
      </c>
      <c r="G58" s="52" t="s">
        <v>25</v>
      </c>
      <c r="H58" s="52" t="s">
        <v>589</v>
      </c>
      <c r="I58" s="52" t="s">
        <v>139</v>
      </c>
      <c r="J58" s="54">
        <v>0</v>
      </c>
      <c r="K58" s="54">
        <v>0</v>
      </c>
      <c r="L58" s="54">
        <v>0</v>
      </c>
      <c r="M58" s="54">
        <v>0</v>
      </c>
      <c r="N58" s="54">
        <v>0</v>
      </c>
      <c r="O58" s="54">
        <v>0</v>
      </c>
      <c r="P58" s="54">
        <v>0</v>
      </c>
      <c r="Q58" s="54">
        <v>0</v>
      </c>
      <c r="R58" s="54">
        <v>0</v>
      </c>
      <c r="S58" s="54">
        <v>0</v>
      </c>
      <c r="T58" s="54">
        <v>0</v>
      </c>
      <c r="U58" s="54">
        <v>0</v>
      </c>
      <c r="V58" s="54">
        <v>2</v>
      </c>
      <c r="W58" s="54">
        <v>2</v>
      </c>
      <c r="X58" s="54">
        <v>0</v>
      </c>
      <c r="Y58" s="54">
        <v>2</v>
      </c>
      <c r="Z58" s="54">
        <v>0</v>
      </c>
      <c r="AA58" s="54">
        <v>0</v>
      </c>
      <c r="AB58" s="51"/>
      <c r="AC58" s="55"/>
      <c r="AD58" s="51"/>
      <c r="AE58" s="55"/>
      <c r="AF58" s="55"/>
    </row>
    <row r="59" spans="1:32" ht="75" x14ac:dyDescent="0.25">
      <c r="A59" s="44">
        <v>18</v>
      </c>
      <c r="B59" s="50" t="s">
        <v>224</v>
      </c>
      <c r="C59" s="50">
        <v>2003</v>
      </c>
      <c r="D59" s="46">
        <v>2003</v>
      </c>
      <c r="E59" s="46">
        <v>2002</v>
      </c>
      <c r="F59" s="50">
        <v>3</v>
      </c>
      <c r="G59" s="50" t="s">
        <v>59</v>
      </c>
      <c r="H59" s="50" t="s">
        <v>100</v>
      </c>
      <c r="I59" s="50" t="s">
        <v>225</v>
      </c>
      <c r="J59" s="2">
        <v>0</v>
      </c>
      <c r="K59" s="2">
        <v>0</v>
      </c>
      <c r="L59" s="2">
        <v>0</v>
      </c>
      <c r="M59" s="2">
        <v>0</v>
      </c>
      <c r="N59" s="2">
        <v>0</v>
      </c>
      <c r="O59" s="2">
        <v>0</v>
      </c>
      <c r="P59" s="2">
        <v>0</v>
      </c>
      <c r="Q59" s="2">
        <v>0</v>
      </c>
      <c r="R59" s="2">
        <v>2</v>
      </c>
      <c r="S59" s="2">
        <v>2</v>
      </c>
      <c r="T59" s="2">
        <v>0</v>
      </c>
      <c r="U59" s="2">
        <v>2</v>
      </c>
      <c r="V59" s="2">
        <v>0</v>
      </c>
      <c r="W59" s="2">
        <v>2</v>
      </c>
      <c r="X59" s="2">
        <v>0</v>
      </c>
      <c r="Y59" s="2">
        <v>0</v>
      </c>
      <c r="Z59" s="2">
        <v>0</v>
      </c>
      <c r="AA59" s="2">
        <v>0</v>
      </c>
      <c r="AB59" s="44"/>
      <c r="AC59" s="48">
        <v>126.76999664306641</v>
      </c>
      <c r="AD59" s="44">
        <f t="shared" ref="AD59:AD61" si="45">SUM(J59:AB61)</f>
        <v>10</v>
      </c>
      <c r="AE59" s="48">
        <f t="shared" ref="AE59:AE61" si="46">AC59+AD59</f>
        <v>136.76999664306641</v>
      </c>
      <c r="AF59" s="48">
        <f t="shared" ref="AF59:AF61" si="47">IF( AND(ISNUMBER(AE$59),ISNUMBER(AE59)),(AE59-AE$59)/AE$59*100,"")</f>
        <v>0</v>
      </c>
    </row>
    <row r="60" spans="1:32" ht="75" x14ac:dyDescent="0.25">
      <c r="A60" s="45"/>
      <c r="B60" s="17" t="s">
        <v>503</v>
      </c>
      <c r="C60" s="17">
        <v>2002</v>
      </c>
      <c r="D60" s="47"/>
      <c r="E60" s="47"/>
      <c r="F60" s="17">
        <v>2</v>
      </c>
      <c r="G60" s="17" t="s">
        <v>59</v>
      </c>
      <c r="H60" s="17" t="s">
        <v>100</v>
      </c>
      <c r="I60" s="17" t="s">
        <v>558</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45"/>
      <c r="AC60" s="49"/>
      <c r="AD60" s="45"/>
      <c r="AE60" s="49"/>
      <c r="AF60" s="49"/>
    </row>
    <row r="61" spans="1:32" ht="75" x14ac:dyDescent="0.25">
      <c r="A61" s="51"/>
      <c r="B61" s="52" t="s">
        <v>476</v>
      </c>
      <c r="C61" s="52">
        <v>2003</v>
      </c>
      <c r="D61" s="53"/>
      <c r="E61" s="53"/>
      <c r="F61" s="52">
        <v>2</v>
      </c>
      <c r="G61" s="52" t="s">
        <v>59</v>
      </c>
      <c r="H61" s="52" t="s">
        <v>100</v>
      </c>
      <c r="I61" s="52" t="s">
        <v>61</v>
      </c>
      <c r="J61" s="54">
        <v>0</v>
      </c>
      <c r="K61" s="54">
        <v>0</v>
      </c>
      <c r="L61" s="54">
        <v>0</v>
      </c>
      <c r="M61" s="54">
        <v>0</v>
      </c>
      <c r="N61" s="54">
        <v>0</v>
      </c>
      <c r="O61" s="54">
        <v>0</v>
      </c>
      <c r="P61" s="54">
        <v>0</v>
      </c>
      <c r="Q61" s="54">
        <v>0</v>
      </c>
      <c r="R61" s="54">
        <v>0</v>
      </c>
      <c r="S61" s="54">
        <v>0</v>
      </c>
      <c r="T61" s="54">
        <v>0</v>
      </c>
      <c r="U61" s="54">
        <v>0</v>
      </c>
      <c r="V61" s="54">
        <v>0</v>
      </c>
      <c r="W61" s="54">
        <v>0</v>
      </c>
      <c r="X61" s="54">
        <v>2</v>
      </c>
      <c r="Y61" s="54">
        <v>0</v>
      </c>
      <c r="Z61" s="54">
        <v>0</v>
      </c>
      <c r="AA61" s="54">
        <v>0</v>
      </c>
      <c r="AB61" s="51"/>
      <c r="AC61" s="55"/>
      <c r="AD61" s="51"/>
      <c r="AE61" s="55"/>
      <c r="AF61" s="55"/>
    </row>
    <row r="62" spans="1:32" ht="30" x14ac:dyDescent="0.25">
      <c r="A62" s="44">
        <v>19</v>
      </c>
      <c r="B62" s="50" t="s">
        <v>499</v>
      </c>
      <c r="C62" s="50">
        <v>2002</v>
      </c>
      <c r="D62" s="46">
        <v>2003</v>
      </c>
      <c r="E62" s="46">
        <v>2002</v>
      </c>
      <c r="F62" s="50">
        <v>1</v>
      </c>
      <c r="G62" s="50" t="s">
        <v>92</v>
      </c>
      <c r="H62" s="50" t="s">
        <v>93</v>
      </c>
      <c r="I62" s="50" t="s">
        <v>106</v>
      </c>
      <c r="J62" s="2">
        <v>0</v>
      </c>
      <c r="K62" s="2">
        <v>0</v>
      </c>
      <c r="L62" s="2">
        <v>0</v>
      </c>
      <c r="M62" s="2">
        <v>2</v>
      </c>
      <c r="N62" s="2">
        <v>0</v>
      </c>
      <c r="O62" s="2">
        <v>0</v>
      </c>
      <c r="P62" s="2">
        <v>0</v>
      </c>
      <c r="Q62" s="2">
        <v>0</v>
      </c>
      <c r="R62" s="2">
        <v>0</v>
      </c>
      <c r="S62" s="2">
        <v>0</v>
      </c>
      <c r="T62" s="2">
        <v>0</v>
      </c>
      <c r="U62" s="2">
        <v>2</v>
      </c>
      <c r="V62" s="2">
        <v>0</v>
      </c>
      <c r="W62" s="2">
        <v>2</v>
      </c>
      <c r="X62" s="2">
        <v>0</v>
      </c>
      <c r="Y62" s="2">
        <v>0</v>
      </c>
      <c r="Z62" s="2">
        <v>0</v>
      </c>
      <c r="AA62" s="2">
        <v>0</v>
      </c>
      <c r="AB62" s="44"/>
      <c r="AC62" s="48">
        <v>121.86000061035156</v>
      </c>
      <c r="AD62" s="44">
        <f t="shared" ref="AD62:AD64" si="48">SUM(J62:AB64)</f>
        <v>16</v>
      </c>
      <c r="AE62" s="48">
        <f t="shared" ref="AE62:AE64" si="49">AC62+AD62</f>
        <v>137.86000061035156</v>
      </c>
      <c r="AF62" s="48">
        <f t="shared" ref="AF62:AF64" si="50">IF( AND(ISNUMBER(AE$62),ISNUMBER(AE62)),(AE62-AE$62)/AE$62*100,"")</f>
        <v>0</v>
      </c>
    </row>
    <row r="63" spans="1:32" ht="30" x14ac:dyDescent="0.25">
      <c r="A63" s="45"/>
      <c r="B63" s="17" t="s">
        <v>402</v>
      </c>
      <c r="C63" s="17">
        <v>2003</v>
      </c>
      <c r="D63" s="47"/>
      <c r="E63" s="47"/>
      <c r="F63" s="17">
        <v>2</v>
      </c>
      <c r="G63" s="17" t="s">
        <v>92</v>
      </c>
      <c r="H63" s="17" t="s">
        <v>93</v>
      </c>
      <c r="I63" s="17" t="s">
        <v>106</v>
      </c>
      <c r="J63" s="5">
        <v>0</v>
      </c>
      <c r="K63" s="5">
        <v>0</v>
      </c>
      <c r="L63" s="5">
        <v>0</v>
      </c>
      <c r="M63" s="5">
        <v>0</v>
      </c>
      <c r="N63" s="5">
        <v>0</v>
      </c>
      <c r="O63" s="5">
        <v>0</v>
      </c>
      <c r="P63" s="5">
        <v>2</v>
      </c>
      <c r="Q63" s="5">
        <v>2</v>
      </c>
      <c r="R63" s="5">
        <v>0</v>
      </c>
      <c r="S63" s="5">
        <v>0</v>
      </c>
      <c r="T63" s="5">
        <v>2</v>
      </c>
      <c r="U63" s="5">
        <v>0</v>
      </c>
      <c r="V63" s="5">
        <v>0</v>
      </c>
      <c r="W63" s="5">
        <v>0</v>
      </c>
      <c r="X63" s="5">
        <v>0</v>
      </c>
      <c r="Y63" s="5">
        <v>0</v>
      </c>
      <c r="Z63" s="5">
        <v>2</v>
      </c>
      <c r="AA63" s="5">
        <v>0</v>
      </c>
      <c r="AB63" s="45"/>
      <c r="AC63" s="49"/>
      <c r="AD63" s="45"/>
      <c r="AE63" s="49"/>
      <c r="AF63" s="49"/>
    </row>
    <row r="64" spans="1:32" ht="30" x14ac:dyDescent="0.25">
      <c r="A64" s="51"/>
      <c r="B64" s="52" t="s">
        <v>522</v>
      </c>
      <c r="C64" s="52">
        <v>2003</v>
      </c>
      <c r="D64" s="53"/>
      <c r="E64" s="53"/>
      <c r="F64" s="52">
        <v>2</v>
      </c>
      <c r="G64" s="52" t="s">
        <v>92</v>
      </c>
      <c r="H64" s="52" t="s">
        <v>93</v>
      </c>
      <c r="I64" s="52" t="s">
        <v>106</v>
      </c>
      <c r="J64" s="54">
        <v>0</v>
      </c>
      <c r="K64" s="54">
        <v>0</v>
      </c>
      <c r="L64" s="54">
        <v>0</v>
      </c>
      <c r="M64" s="54">
        <v>0</v>
      </c>
      <c r="N64" s="54">
        <v>0</v>
      </c>
      <c r="O64" s="54">
        <v>0</v>
      </c>
      <c r="P64" s="54">
        <v>0</v>
      </c>
      <c r="Q64" s="54">
        <v>0</v>
      </c>
      <c r="R64" s="54">
        <v>0</v>
      </c>
      <c r="S64" s="54">
        <v>0</v>
      </c>
      <c r="T64" s="54">
        <v>0</v>
      </c>
      <c r="U64" s="54">
        <v>0</v>
      </c>
      <c r="V64" s="54">
        <v>0</v>
      </c>
      <c r="W64" s="54">
        <v>2</v>
      </c>
      <c r="X64" s="54">
        <v>0</v>
      </c>
      <c r="Y64" s="54">
        <v>0</v>
      </c>
      <c r="Z64" s="54">
        <v>0</v>
      </c>
      <c r="AA64" s="54">
        <v>0</v>
      </c>
      <c r="AB64" s="51"/>
      <c r="AC64" s="55"/>
      <c r="AD64" s="51"/>
      <c r="AE64" s="55"/>
      <c r="AF64" s="55"/>
    </row>
    <row r="65" spans="1:32" ht="45" x14ac:dyDescent="0.25">
      <c r="A65" s="2"/>
      <c r="B65" s="50" t="s">
        <v>141</v>
      </c>
      <c r="C65" s="50">
        <v>2003</v>
      </c>
      <c r="D65" s="50"/>
      <c r="E65" s="50"/>
      <c r="F65" s="50">
        <v>2</v>
      </c>
      <c r="G65" s="50" t="s">
        <v>12</v>
      </c>
      <c r="H65" s="50" t="s">
        <v>13</v>
      </c>
      <c r="I65" s="50" t="s">
        <v>14</v>
      </c>
      <c r="J65" s="2">
        <v>0</v>
      </c>
      <c r="K65" s="2">
        <v>0</v>
      </c>
      <c r="L65" s="2">
        <v>0</v>
      </c>
      <c r="M65" s="2">
        <v>0</v>
      </c>
      <c r="N65" s="2">
        <v>0</v>
      </c>
      <c r="O65" s="2">
        <v>0</v>
      </c>
      <c r="P65" s="2">
        <v>0</v>
      </c>
      <c r="Q65" s="2">
        <v>0</v>
      </c>
      <c r="R65" s="2">
        <v>0</v>
      </c>
      <c r="S65" s="2">
        <v>0</v>
      </c>
      <c r="T65" s="2">
        <v>0</v>
      </c>
      <c r="U65" s="2">
        <v>0</v>
      </c>
      <c r="V65" s="2">
        <v>0</v>
      </c>
      <c r="W65" s="2">
        <v>0</v>
      </c>
      <c r="X65" s="2">
        <v>0</v>
      </c>
      <c r="Y65" s="2">
        <v>0</v>
      </c>
      <c r="Z65" s="2">
        <v>0</v>
      </c>
      <c r="AA65" s="2">
        <v>0</v>
      </c>
      <c r="AB65" s="2"/>
      <c r="AC65" s="2"/>
      <c r="AD65" s="2"/>
      <c r="AE65" s="2"/>
      <c r="AF65" s="2"/>
    </row>
    <row r="66" spans="1:32" ht="45" x14ac:dyDescent="0.25">
      <c r="A66" s="5"/>
      <c r="B66" s="17" t="s">
        <v>288</v>
      </c>
      <c r="C66" s="17">
        <v>2002</v>
      </c>
      <c r="D66" s="17"/>
      <c r="E66" s="17"/>
      <c r="F66" s="17">
        <v>2</v>
      </c>
      <c r="G66" s="17" t="s">
        <v>12</v>
      </c>
      <c r="H66" s="17" t="s">
        <v>13</v>
      </c>
      <c r="I66" s="17" t="s">
        <v>14</v>
      </c>
      <c r="J66" s="5">
        <v>0</v>
      </c>
      <c r="K66" s="5">
        <v>0</v>
      </c>
      <c r="L66" s="5">
        <v>0</v>
      </c>
      <c r="M66" s="5">
        <v>0</v>
      </c>
      <c r="N66" s="5">
        <v>0</v>
      </c>
      <c r="O66" s="5">
        <v>2</v>
      </c>
      <c r="P66" s="5">
        <v>2</v>
      </c>
      <c r="Q66" s="5">
        <v>0</v>
      </c>
      <c r="R66" s="5">
        <v>0</v>
      </c>
      <c r="S66" s="5">
        <v>2</v>
      </c>
      <c r="T66" s="5">
        <v>0</v>
      </c>
      <c r="U66" s="5">
        <v>0</v>
      </c>
      <c r="V66" s="5">
        <v>2</v>
      </c>
      <c r="W66" s="5">
        <v>0</v>
      </c>
      <c r="X66" s="5">
        <v>0</v>
      </c>
      <c r="Y66" s="5">
        <v>0</v>
      </c>
      <c r="Z66" s="5">
        <v>0</v>
      </c>
      <c r="AA66" s="5">
        <v>0</v>
      </c>
      <c r="AB66" s="5"/>
      <c r="AC66" s="5"/>
      <c r="AD66" s="5"/>
      <c r="AE66" s="5"/>
      <c r="AF66" s="5"/>
    </row>
    <row r="67" spans="1:32" ht="30" x14ac:dyDescent="0.25">
      <c r="A67" s="56">
        <v>21</v>
      </c>
      <c r="B67" s="17" t="s">
        <v>73</v>
      </c>
      <c r="C67" s="17">
        <v>2000</v>
      </c>
      <c r="D67" s="57">
        <v>2003</v>
      </c>
      <c r="E67" s="57">
        <v>2000</v>
      </c>
      <c r="F67" s="17" t="s">
        <v>24</v>
      </c>
      <c r="G67" s="17" t="s">
        <v>74</v>
      </c>
      <c r="H67" s="17" t="s">
        <v>75</v>
      </c>
      <c r="I67" s="17" t="s">
        <v>76</v>
      </c>
      <c r="J67" s="5">
        <v>0</v>
      </c>
      <c r="K67" s="5">
        <v>0</v>
      </c>
      <c r="L67" s="5">
        <v>0</v>
      </c>
      <c r="M67" s="5">
        <v>0</v>
      </c>
      <c r="N67" s="5">
        <v>0</v>
      </c>
      <c r="O67" s="5">
        <v>0</v>
      </c>
      <c r="P67" s="5">
        <v>0</v>
      </c>
      <c r="Q67" s="5">
        <v>0</v>
      </c>
      <c r="R67" s="5">
        <v>0</v>
      </c>
      <c r="S67" s="5">
        <v>2</v>
      </c>
      <c r="T67" s="5">
        <v>0</v>
      </c>
      <c r="U67" s="5">
        <v>0</v>
      </c>
      <c r="V67" s="5">
        <v>0</v>
      </c>
      <c r="W67" s="5">
        <v>2</v>
      </c>
      <c r="X67" s="5">
        <v>0</v>
      </c>
      <c r="Y67" s="5">
        <v>2</v>
      </c>
      <c r="Z67" s="5">
        <v>2</v>
      </c>
      <c r="AA67" s="5">
        <v>0</v>
      </c>
      <c r="AB67" s="56"/>
      <c r="AC67" s="58">
        <v>122.44999694824219</v>
      </c>
      <c r="AD67" s="56">
        <f t="shared" ref="AD67:AD69" si="51">SUM(J67:AB69)</f>
        <v>16</v>
      </c>
      <c r="AE67" s="58">
        <f t="shared" ref="AE67:AE69" si="52">AC67+AD67</f>
        <v>138.44999694824219</v>
      </c>
      <c r="AF67" s="58">
        <f t="shared" ref="AF67:AF69" si="53">IF( AND(ISNUMBER(AE$67),ISNUMBER(AE67)),(AE67-AE$67)/AE$67*100,"")</f>
        <v>0</v>
      </c>
    </row>
    <row r="68" spans="1:32" ht="30" x14ac:dyDescent="0.25">
      <c r="A68" s="45"/>
      <c r="B68" s="17" t="s">
        <v>165</v>
      </c>
      <c r="C68" s="17">
        <v>2002</v>
      </c>
      <c r="D68" s="47"/>
      <c r="E68" s="47"/>
      <c r="F68" s="17">
        <v>1</v>
      </c>
      <c r="G68" s="17" t="s">
        <v>69</v>
      </c>
      <c r="H68" s="17" t="s">
        <v>75</v>
      </c>
      <c r="I68" s="17" t="s">
        <v>76</v>
      </c>
      <c r="J68" s="5">
        <v>0</v>
      </c>
      <c r="K68" s="5">
        <v>0</v>
      </c>
      <c r="L68" s="5">
        <v>0</v>
      </c>
      <c r="M68" s="5">
        <v>0</v>
      </c>
      <c r="N68" s="5">
        <v>2</v>
      </c>
      <c r="O68" s="5">
        <v>0</v>
      </c>
      <c r="P68" s="5">
        <v>0</v>
      </c>
      <c r="Q68" s="5">
        <v>2</v>
      </c>
      <c r="R68" s="5">
        <v>0</v>
      </c>
      <c r="S68" s="5">
        <v>0</v>
      </c>
      <c r="T68" s="5">
        <v>0</v>
      </c>
      <c r="U68" s="5">
        <v>0</v>
      </c>
      <c r="V68" s="5">
        <v>0</v>
      </c>
      <c r="W68" s="5">
        <v>2</v>
      </c>
      <c r="X68" s="5">
        <v>0</v>
      </c>
      <c r="Y68" s="5">
        <v>0</v>
      </c>
      <c r="Z68" s="5">
        <v>0</v>
      </c>
      <c r="AA68" s="5">
        <v>0</v>
      </c>
      <c r="AB68" s="45"/>
      <c r="AC68" s="49"/>
      <c r="AD68" s="45"/>
      <c r="AE68" s="49"/>
      <c r="AF68" s="49"/>
    </row>
    <row r="69" spans="1:32" ht="30" x14ac:dyDescent="0.25">
      <c r="A69" s="51"/>
      <c r="B69" s="52" t="s">
        <v>429</v>
      </c>
      <c r="C69" s="52">
        <v>2003</v>
      </c>
      <c r="D69" s="53"/>
      <c r="E69" s="53"/>
      <c r="F69" s="52">
        <v>2</v>
      </c>
      <c r="G69" s="52" t="s">
        <v>69</v>
      </c>
      <c r="H69" s="52" t="s">
        <v>75</v>
      </c>
      <c r="I69" s="52" t="s">
        <v>76</v>
      </c>
      <c r="J69" s="54">
        <v>0</v>
      </c>
      <c r="K69" s="54">
        <v>0</v>
      </c>
      <c r="L69" s="54">
        <v>0</v>
      </c>
      <c r="M69" s="54">
        <v>0</v>
      </c>
      <c r="N69" s="54">
        <v>2</v>
      </c>
      <c r="O69" s="54">
        <v>0</v>
      </c>
      <c r="P69" s="54">
        <v>0</v>
      </c>
      <c r="Q69" s="54">
        <v>0</v>
      </c>
      <c r="R69" s="54">
        <v>0</v>
      </c>
      <c r="S69" s="54">
        <v>0</v>
      </c>
      <c r="T69" s="54">
        <v>0</v>
      </c>
      <c r="U69" s="54">
        <v>0</v>
      </c>
      <c r="V69" s="54">
        <v>0</v>
      </c>
      <c r="W69" s="54">
        <v>0</v>
      </c>
      <c r="X69" s="54">
        <v>0</v>
      </c>
      <c r="Y69" s="54">
        <v>0</v>
      </c>
      <c r="Z69" s="54">
        <v>0</v>
      </c>
      <c r="AA69" s="54">
        <v>0</v>
      </c>
      <c r="AB69" s="51"/>
      <c r="AC69" s="55"/>
      <c r="AD69" s="51"/>
      <c r="AE69" s="55"/>
      <c r="AF69" s="55"/>
    </row>
    <row r="70" spans="1:32" ht="90" x14ac:dyDescent="0.25">
      <c r="A70" s="44">
        <v>22</v>
      </c>
      <c r="B70" s="50" t="s">
        <v>526</v>
      </c>
      <c r="C70" s="50">
        <v>2003</v>
      </c>
      <c r="D70" s="46">
        <v>2003</v>
      </c>
      <c r="E70" s="46">
        <v>2000</v>
      </c>
      <c r="F70" s="50">
        <v>2</v>
      </c>
      <c r="G70" s="50" t="s">
        <v>25</v>
      </c>
      <c r="H70" s="50" t="s">
        <v>589</v>
      </c>
      <c r="I70" s="50" t="s">
        <v>139</v>
      </c>
      <c r="J70" s="2">
        <v>0</v>
      </c>
      <c r="K70" s="2">
        <v>0</v>
      </c>
      <c r="L70" s="2">
        <v>0</v>
      </c>
      <c r="M70" s="2">
        <v>0</v>
      </c>
      <c r="N70" s="2">
        <v>0</v>
      </c>
      <c r="O70" s="2">
        <v>0</v>
      </c>
      <c r="P70" s="2">
        <v>0</v>
      </c>
      <c r="Q70" s="2">
        <v>0</v>
      </c>
      <c r="R70" s="2">
        <v>0</v>
      </c>
      <c r="S70" s="2">
        <v>2</v>
      </c>
      <c r="T70" s="2">
        <v>0</v>
      </c>
      <c r="U70" s="2">
        <v>0</v>
      </c>
      <c r="V70" s="2">
        <v>2</v>
      </c>
      <c r="W70" s="2">
        <v>0</v>
      </c>
      <c r="X70" s="2">
        <v>0</v>
      </c>
      <c r="Y70" s="2">
        <v>0</v>
      </c>
      <c r="Z70" s="2">
        <v>0</v>
      </c>
      <c r="AA70" s="2">
        <v>0</v>
      </c>
      <c r="AB70" s="44"/>
      <c r="AC70" s="48">
        <v>130.6300048828125</v>
      </c>
      <c r="AD70" s="44">
        <f t="shared" ref="AD70:AD72" si="54">SUM(J70:AB72)</f>
        <v>8</v>
      </c>
      <c r="AE70" s="48">
        <f t="shared" ref="AE70:AE72" si="55">AC70+AD70</f>
        <v>138.6300048828125</v>
      </c>
      <c r="AF70" s="48">
        <f t="shared" ref="AF70:AF72" si="56">IF( AND(ISNUMBER(AE$70),ISNUMBER(AE70)),(AE70-AE$70)/AE$70*100,"")</f>
        <v>0</v>
      </c>
    </row>
    <row r="71" spans="1:32" ht="60" x14ac:dyDescent="0.25">
      <c r="A71" s="45"/>
      <c r="B71" s="17" t="s">
        <v>23</v>
      </c>
      <c r="C71" s="17">
        <v>2000</v>
      </c>
      <c r="D71" s="47"/>
      <c r="E71" s="47"/>
      <c r="F71" s="17" t="s">
        <v>24</v>
      </c>
      <c r="G71" s="17" t="s">
        <v>25</v>
      </c>
      <c r="H71" s="17" t="s">
        <v>552</v>
      </c>
      <c r="I71" s="17" t="s">
        <v>27</v>
      </c>
      <c r="J71" s="5">
        <v>0</v>
      </c>
      <c r="K71" s="5">
        <v>0</v>
      </c>
      <c r="L71" s="5">
        <v>0</v>
      </c>
      <c r="M71" s="5">
        <v>0</v>
      </c>
      <c r="N71" s="5">
        <v>0</v>
      </c>
      <c r="O71" s="5">
        <v>0</v>
      </c>
      <c r="P71" s="5">
        <v>2</v>
      </c>
      <c r="Q71" s="5">
        <v>0</v>
      </c>
      <c r="R71" s="5">
        <v>0</v>
      </c>
      <c r="S71" s="5">
        <v>0</v>
      </c>
      <c r="T71" s="5">
        <v>0</v>
      </c>
      <c r="U71" s="5">
        <v>0</v>
      </c>
      <c r="V71" s="5">
        <v>0</v>
      </c>
      <c r="W71" s="5">
        <v>2</v>
      </c>
      <c r="X71" s="5">
        <v>0</v>
      </c>
      <c r="Y71" s="5">
        <v>0</v>
      </c>
      <c r="Z71" s="5">
        <v>0</v>
      </c>
      <c r="AA71" s="5">
        <v>0</v>
      </c>
      <c r="AB71" s="45"/>
      <c r="AC71" s="49"/>
      <c r="AD71" s="45"/>
      <c r="AE71" s="49"/>
      <c r="AF71" s="49"/>
    </row>
    <row r="72" spans="1:32" ht="90" x14ac:dyDescent="0.25">
      <c r="A72" s="51"/>
      <c r="B72" s="52" t="s">
        <v>303</v>
      </c>
      <c r="C72" s="52">
        <v>2002</v>
      </c>
      <c r="D72" s="53"/>
      <c r="E72" s="53"/>
      <c r="F72" s="52">
        <v>2</v>
      </c>
      <c r="G72" s="52" t="s">
        <v>25</v>
      </c>
      <c r="H72" s="52" t="s">
        <v>589</v>
      </c>
      <c r="I72" s="52" t="s">
        <v>139</v>
      </c>
      <c r="J72" s="54">
        <v>0</v>
      </c>
      <c r="K72" s="54">
        <v>0</v>
      </c>
      <c r="L72" s="54">
        <v>0</v>
      </c>
      <c r="M72" s="54">
        <v>0</v>
      </c>
      <c r="N72" s="54">
        <v>0</v>
      </c>
      <c r="O72" s="54">
        <v>0</v>
      </c>
      <c r="P72" s="54">
        <v>0</v>
      </c>
      <c r="Q72" s="54">
        <v>0</v>
      </c>
      <c r="R72" s="54">
        <v>0</v>
      </c>
      <c r="S72" s="54">
        <v>0</v>
      </c>
      <c r="T72" s="54">
        <v>0</v>
      </c>
      <c r="U72" s="54">
        <v>0</v>
      </c>
      <c r="V72" s="54">
        <v>0</v>
      </c>
      <c r="W72" s="54">
        <v>0</v>
      </c>
      <c r="X72" s="54">
        <v>0</v>
      </c>
      <c r="Y72" s="54">
        <v>0</v>
      </c>
      <c r="Z72" s="54">
        <v>0</v>
      </c>
      <c r="AA72" s="54">
        <v>0</v>
      </c>
      <c r="AB72" s="51"/>
      <c r="AC72" s="55"/>
      <c r="AD72" s="51"/>
      <c r="AE72" s="55"/>
      <c r="AF72" s="55"/>
    </row>
    <row r="73" spans="1:32" ht="90" x14ac:dyDescent="0.25">
      <c r="A73" s="2"/>
      <c r="B73" s="50" t="s">
        <v>202</v>
      </c>
      <c r="C73" s="50">
        <v>2004</v>
      </c>
      <c r="D73" s="50"/>
      <c r="E73" s="50"/>
      <c r="F73" s="50">
        <v>3</v>
      </c>
      <c r="G73" s="50" t="s">
        <v>19</v>
      </c>
      <c r="H73" s="50" t="s">
        <v>20</v>
      </c>
      <c r="I73" s="50" t="s">
        <v>21</v>
      </c>
      <c r="J73" s="2">
        <v>0</v>
      </c>
      <c r="K73" s="2">
        <v>2</v>
      </c>
      <c r="L73" s="2">
        <v>0</v>
      </c>
      <c r="M73" s="2">
        <v>0</v>
      </c>
      <c r="N73" s="2">
        <v>2</v>
      </c>
      <c r="O73" s="2">
        <v>0</v>
      </c>
      <c r="P73" s="2">
        <v>2</v>
      </c>
      <c r="Q73" s="2">
        <v>2</v>
      </c>
      <c r="R73" s="2">
        <v>0</v>
      </c>
      <c r="S73" s="2">
        <v>0</v>
      </c>
      <c r="T73" s="2">
        <v>0</v>
      </c>
      <c r="U73" s="2">
        <v>0</v>
      </c>
      <c r="V73" s="2">
        <v>0</v>
      </c>
      <c r="W73" s="2">
        <v>0</v>
      </c>
      <c r="X73" s="2">
        <v>0</v>
      </c>
      <c r="Y73" s="2">
        <v>0</v>
      </c>
      <c r="Z73" s="2">
        <v>0</v>
      </c>
      <c r="AA73" s="2">
        <v>0</v>
      </c>
      <c r="AB73" s="2"/>
      <c r="AC73" s="2"/>
      <c r="AD73" s="2"/>
      <c r="AE73" s="2"/>
      <c r="AF73" s="2"/>
    </row>
    <row r="74" spans="1:32" ht="90" x14ac:dyDescent="0.25">
      <c r="A74" s="5"/>
      <c r="B74" s="17" t="s">
        <v>17</v>
      </c>
      <c r="C74" s="17">
        <v>2003</v>
      </c>
      <c r="D74" s="17"/>
      <c r="E74" s="17"/>
      <c r="F74" s="17">
        <v>2</v>
      </c>
      <c r="G74" s="17" t="s">
        <v>19</v>
      </c>
      <c r="H74" s="17" t="s">
        <v>20</v>
      </c>
      <c r="I74" s="17" t="s">
        <v>21</v>
      </c>
      <c r="J74" s="5">
        <v>0</v>
      </c>
      <c r="K74" s="5">
        <v>0</v>
      </c>
      <c r="L74" s="5">
        <v>0</v>
      </c>
      <c r="M74" s="5">
        <v>0</v>
      </c>
      <c r="N74" s="5">
        <v>0</v>
      </c>
      <c r="O74" s="5">
        <v>0</v>
      </c>
      <c r="P74" s="5">
        <v>0</v>
      </c>
      <c r="Q74" s="5">
        <v>0</v>
      </c>
      <c r="R74" s="5">
        <v>0</v>
      </c>
      <c r="S74" s="5">
        <v>0</v>
      </c>
      <c r="T74" s="5">
        <v>0</v>
      </c>
      <c r="U74" s="5">
        <v>0</v>
      </c>
      <c r="V74" s="5">
        <v>2</v>
      </c>
      <c r="W74" s="5">
        <v>0</v>
      </c>
      <c r="X74" s="5">
        <v>2</v>
      </c>
      <c r="Y74" s="5">
        <v>0</v>
      </c>
      <c r="Z74" s="5">
        <v>0</v>
      </c>
      <c r="AA74" s="5">
        <v>0</v>
      </c>
      <c r="AB74" s="5"/>
      <c r="AC74" s="5"/>
      <c r="AD74" s="5"/>
      <c r="AE74" s="5"/>
      <c r="AF74" s="5"/>
    </row>
    <row r="75" spans="1:32" ht="45" x14ac:dyDescent="0.25">
      <c r="A75" s="56">
        <v>24</v>
      </c>
      <c r="B75" s="17" t="s">
        <v>491</v>
      </c>
      <c r="C75" s="17">
        <v>2002</v>
      </c>
      <c r="D75" s="57">
        <v>2002</v>
      </c>
      <c r="E75" s="57">
        <v>2000</v>
      </c>
      <c r="F75" s="17">
        <v>1</v>
      </c>
      <c r="G75" s="17" t="s">
        <v>161</v>
      </c>
      <c r="H75" s="17" t="s">
        <v>162</v>
      </c>
      <c r="I75" s="17" t="s">
        <v>163</v>
      </c>
      <c r="J75" s="5">
        <v>0</v>
      </c>
      <c r="K75" s="5">
        <v>0</v>
      </c>
      <c r="L75" s="5">
        <v>0</v>
      </c>
      <c r="M75" s="5">
        <v>0</v>
      </c>
      <c r="N75" s="5">
        <v>0</v>
      </c>
      <c r="O75" s="5">
        <v>0</v>
      </c>
      <c r="P75" s="5">
        <v>0</v>
      </c>
      <c r="Q75" s="5">
        <v>0</v>
      </c>
      <c r="R75" s="5">
        <v>0</v>
      </c>
      <c r="S75" s="5">
        <v>0</v>
      </c>
      <c r="T75" s="5">
        <v>2</v>
      </c>
      <c r="U75" s="5">
        <v>0</v>
      </c>
      <c r="V75" s="5">
        <v>0</v>
      </c>
      <c r="W75" s="5">
        <v>2</v>
      </c>
      <c r="X75" s="5">
        <v>0</v>
      </c>
      <c r="Y75" s="5">
        <v>2</v>
      </c>
      <c r="Z75" s="5">
        <v>0</v>
      </c>
      <c r="AA75" s="5">
        <v>0</v>
      </c>
      <c r="AB75" s="56"/>
      <c r="AC75" s="58">
        <v>134.03999328613281</v>
      </c>
      <c r="AD75" s="56">
        <f t="shared" ref="AD75:AD77" si="57">SUM(J75:AB77)</f>
        <v>12</v>
      </c>
      <c r="AE75" s="58">
        <f t="shared" ref="AE75:AE77" si="58">AC75+AD75</f>
        <v>146.03999328613281</v>
      </c>
      <c r="AF75" s="58">
        <f t="shared" ref="AF75:AF77" si="59">IF( AND(ISNUMBER(AE$75),ISNUMBER(AE75)),(AE75-AE$75)/AE$75*100,"")</f>
        <v>0</v>
      </c>
    </row>
    <row r="76" spans="1:32" ht="45" x14ac:dyDescent="0.25">
      <c r="A76" s="45"/>
      <c r="B76" s="17" t="s">
        <v>478</v>
      </c>
      <c r="C76" s="17">
        <v>2002</v>
      </c>
      <c r="D76" s="47"/>
      <c r="E76" s="47"/>
      <c r="F76" s="17">
        <v>1</v>
      </c>
      <c r="G76" s="17" t="s">
        <v>161</v>
      </c>
      <c r="H76" s="17" t="s">
        <v>162</v>
      </c>
      <c r="I76" s="17" t="s">
        <v>163</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45"/>
      <c r="AC76" s="49"/>
      <c r="AD76" s="45"/>
      <c r="AE76" s="49"/>
      <c r="AF76" s="49"/>
    </row>
    <row r="77" spans="1:32" ht="45" x14ac:dyDescent="0.25">
      <c r="A77" s="51"/>
      <c r="B77" s="52" t="s">
        <v>188</v>
      </c>
      <c r="C77" s="52">
        <v>2000</v>
      </c>
      <c r="D77" s="53"/>
      <c r="E77" s="53"/>
      <c r="F77" s="52">
        <v>1</v>
      </c>
      <c r="G77" s="52" t="s">
        <v>161</v>
      </c>
      <c r="H77" s="52" t="s">
        <v>162</v>
      </c>
      <c r="I77" s="52" t="s">
        <v>163</v>
      </c>
      <c r="J77" s="54">
        <v>0</v>
      </c>
      <c r="K77" s="54">
        <v>0</v>
      </c>
      <c r="L77" s="54">
        <v>0</v>
      </c>
      <c r="M77" s="54">
        <v>0</v>
      </c>
      <c r="N77" s="54">
        <v>0</v>
      </c>
      <c r="O77" s="54">
        <v>0</v>
      </c>
      <c r="P77" s="54">
        <v>2</v>
      </c>
      <c r="Q77" s="54">
        <v>2</v>
      </c>
      <c r="R77" s="54">
        <v>0</v>
      </c>
      <c r="S77" s="54">
        <v>0</v>
      </c>
      <c r="T77" s="54">
        <v>0</v>
      </c>
      <c r="U77" s="54">
        <v>0</v>
      </c>
      <c r="V77" s="54">
        <v>0</v>
      </c>
      <c r="W77" s="54">
        <v>0</v>
      </c>
      <c r="X77" s="54">
        <v>2</v>
      </c>
      <c r="Y77" s="54">
        <v>0</v>
      </c>
      <c r="Z77" s="54">
        <v>0</v>
      </c>
      <c r="AA77" s="54">
        <v>0</v>
      </c>
      <c r="AB77" s="51"/>
      <c r="AC77" s="55"/>
      <c r="AD77" s="51"/>
      <c r="AE77" s="55"/>
      <c r="AF77" s="55"/>
    </row>
    <row r="78" spans="1:32" ht="45" x14ac:dyDescent="0.25">
      <c r="A78" s="44">
        <v>25</v>
      </c>
      <c r="B78" s="50" t="s">
        <v>381</v>
      </c>
      <c r="C78" s="50">
        <v>2003</v>
      </c>
      <c r="D78" s="46">
        <v>2004</v>
      </c>
      <c r="E78" s="46">
        <v>2003</v>
      </c>
      <c r="F78" s="50">
        <v>3</v>
      </c>
      <c r="G78" s="50" t="s">
        <v>87</v>
      </c>
      <c r="H78" s="50" t="s">
        <v>357</v>
      </c>
      <c r="I78" s="50" t="s">
        <v>205</v>
      </c>
      <c r="J78" s="2">
        <v>0</v>
      </c>
      <c r="K78" s="2">
        <v>0</v>
      </c>
      <c r="L78" s="2">
        <v>0</v>
      </c>
      <c r="M78" s="2">
        <v>0</v>
      </c>
      <c r="N78" s="2">
        <v>0</v>
      </c>
      <c r="O78" s="2">
        <v>0</v>
      </c>
      <c r="P78" s="2">
        <v>0</v>
      </c>
      <c r="Q78" s="2">
        <v>0</v>
      </c>
      <c r="R78" s="2">
        <v>0</v>
      </c>
      <c r="S78" s="2">
        <v>0</v>
      </c>
      <c r="T78" s="2">
        <v>0</v>
      </c>
      <c r="U78" s="2">
        <v>2</v>
      </c>
      <c r="V78" s="2">
        <v>0</v>
      </c>
      <c r="W78" s="2">
        <v>0</v>
      </c>
      <c r="X78" s="2">
        <v>0</v>
      </c>
      <c r="Y78" s="2">
        <v>0</v>
      </c>
      <c r="Z78" s="2">
        <v>0</v>
      </c>
      <c r="AA78" s="2">
        <v>0</v>
      </c>
      <c r="AB78" s="44"/>
      <c r="AC78" s="48">
        <v>136.07000732421875</v>
      </c>
      <c r="AD78" s="44">
        <f t="shared" ref="AD78:AD80" si="60">SUM(J78:AB80)</f>
        <v>10</v>
      </c>
      <c r="AE78" s="48">
        <f t="shared" ref="AE78:AE80" si="61">AC78+AD78</f>
        <v>146.07000732421875</v>
      </c>
      <c r="AF78" s="48">
        <f t="shared" ref="AF78:AF80" si="62">IF( AND(ISNUMBER(AE$78),ISNUMBER(AE78)),(AE78-AE$78)/AE$78*100,"")</f>
        <v>0</v>
      </c>
    </row>
    <row r="79" spans="1:32" ht="45" x14ac:dyDescent="0.25">
      <c r="A79" s="45"/>
      <c r="B79" s="17" t="s">
        <v>356</v>
      </c>
      <c r="C79" s="17">
        <v>2003</v>
      </c>
      <c r="D79" s="47"/>
      <c r="E79" s="47"/>
      <c r="F79" s="17">
        <v>3</v>
      </c>
      <c r="G79" s="17" t="s">
        <v>87</v>
      </c>
      <c r="H79" s="17" t="s">
        <v>357</v>
      </c>
      <c r="I79" s="17" t="s">
        <v>205</v>
      </c>
      <c r="J79" s="5">
        <v>0</v>
      </c>
      <c r="K79" s="5">
        <v>0</v>
      </c>
      <c r="L79" s="5">
        <v>0</v>
      </c>
      <c r="M79" s="5">
        <v>0</v>
      </c>
      <c r="N79" s="5">
        <v>0</v>
      </c>
      <c r="O79" s="5">
        <v>2</v>
      </c>
      <c r="P79" s="5">
        <v>0</v>
      </c>
      <c r="Q79" s="5">
        <v>0</v>
      </c>
      <c r="R79" s="5">
        <v>0</v>
      </c>
      <c r="S79" s="5">
        <v>0</v>
      </c>
      <c r="T79" s="5">
        <v>2</v>
      </c>
      <c r="U79" s="5">
        <v>0</v>
      </c>
      <c r="V79" s="5">
        <v>0</v>
      </c>
      <c r="W79" s="5">
        <v>2</v>
      </c>
      <c r="X79" s="5">
        <v>0</v>
      </c>
      <c r="Y79" s="5">
        <v>0</v>
      </c>
      <c r="Z79" s="5">
        <v>0</v>
      </c>
      <c r="AA79" s="5">
        <v>0</v>
      </c>
      <c r="AB79" s="45"/>
      <c r="AC79" s="49"/>
      <c r="AD79" s="45"/>
      <c r="AE79" s="49"/>
      <c r="AF79" s="49"/>
    </row>
    <row r="80" spans="1:32" ht="45" x14ac:dyDescent="0.25">
      <c r="A80" s="51"/>
      <c r="B80" s="52" t="s">
        <v>207</v>
      </c>
      <c r="C80" s="52">
        <v>2004</v>
      </c>
      <c r="D80" s="53"/>
      <c r="E80" s="53"/>
      <c r="F80" s="52">
        <v>3</v>
      </c>
      <c r="G80" s="52" t="s">
        <v>87</v>
      </c>
      <c r="H80" s="52" t="s">
        <v>88</v>
      </c>
      <c r="I80" s="52" t="s">
        <v>208</v>
      </c>
      <c r="J80" s="54">
        <v>0</v>
      </c>
      <c r="K80" s="54">
        <v>0</v>
      </c>
      <c r="L80" s="54">
        <v>0</v>
      </c>
      <c r="M80" s="54">
        <v>0</v>
      </c>
      <c r="N80" s="54">
        <v>0</v>
      </c>
      <c r="O80" s="54">
        <v>0</v>
      </c>
      <c r="P80" s="54">
        <v>0</v>
      </c>
      <c r="Q80" s="54">
        <v>0</v>
      </c>
      <c r="R80" s="54">
        <v>2</v>
      </c>
      <c r="S80" s="54">
        <v>0</v>
      </c>
      <c r="T80" s="54">
        <v>0</v>
      </c>
      <c r="U80" s="54">
        <v>0</v>
      </c>
      <c r="V80" s="54">
        <v>0</v>
      </c>
      <c r="W80" s="54">
        <v>0</v>
      </c>
      <c r="X80" s="54">
        <v>0</v>
      </c>
      <c r="Y80" s="54">
        <v>0</v>
      </c>
      <c r="Z80" s="54">
        <v>0</v>
      </c>
      <c r="AA80" s="54">
        <v>0</v>
      </c>
      <c r="AB80" s="51"/>
      <c r="AC80" s="55"/>
      <c r="AD80" s="51"/>
      <c r="AE80" s="55"/>
      <c r="AF80" s="55"/>
    </row>
    <row r="81" spans="1:32" ht="30" x14ac:dyDescent="0.25">
      <c r="A81" s="44">
        <v>26</v>
      </c>
      <c r="B81" s="50" t="s">
        <v>277</v>
      </c>
      <c r="C81" s="50">
        <v>2002</v>
      </c>
      <c r="D81" s="46">
        <v>2002</v>
      </c>
      <c r="E81" s="46">
        <v>2002</v>
      </c>
      <c r="F81" s="50">
        <v>2</v>
      </c>
      <c r="G81" s="50" t="s">
        <v>278</v>
      </c>
      <c r="H81" s="50" t="s">
        <v>279</v>
      </c>
      <c r="I81" s="50" t="s">
        <v>280</v>
      </c>
      <c r="J81" s="2">
        <v>0</v>
      </c>
      <c r="K81" s="2">
        <v>0</v>
      </c>
      <c r="L81" s="2">
        <v>0</v>
      </c>
      <c r="M81" s="2">
        <v>0</v>
      </c>
      <c r="N81" s="2">
        <v>0</v>
      </c>
      <c r="O81" s="2">
        <v>0</v>
      </c>
      <c r="P81" s="2">
        <v>0</v>
      </c>
      <c r="Q81" s="2">
        <v>0</v>
      </c>
      <c r="R81" s="2">
        <v>0</v>
      </c>
      <c r="S81" s="2">
        <v>0</v>
      </c>
      <c r="T81" s="2">
        <v>0</v>
      </c>
      <c r="U81" s="2">
        <v>0</v>
      </c>
      <c r="V81" s="2">
        <v>0</v>
      </c>
      <c r="W81" s="2">
        <v>0</v>
      </c>
      <c r="X81" s="2">
        <v>2</v>
      </c>
      <c r="Y81" s="2">
        <v>0</v>
      </c>
      <c r="Z81" s="2">
        <v>0</v>
      </c>
      <c r="AA81" s="2">
        <v>0</v>
      </c>
      <c r="AB81" s="44"/>
      <c r="AC81" s="48">
        <v>141.36000061035156</v>
      </c>
      <c r="AD81" s="44">
        <f t="shared" ref="AD81:AD83" si="63">SUM(J81:AB83)</f>
        <v>10</v>
      </c>
      <c r="AE81" s="48">
        <f t="shared" ref="AE81:AE83" si="64">AC81+AD81</f>
        <v>151.36000061035156</v>
      </c>
      <c r="AF81" s="48">
        <f t="shared" ref="AF81:AF83" si="65">IF( AND(ISNUMBER(AE$81),ISNUMBER(AE81)),(AE81-AE$81)/AE$81*100,"")</f>
        <v>0</v>
      </c>
    </row>
    <row r="82" spans="1:32" ht="30" x14ac:dyDescent="0.25">
      <c r="A82" s="45"/>
      <c r="B82" s="17" t="s">
        <v>315</v>
      </c>
      <c r="C82" s="17">
        <v>2002</v>
      </c>
      <c r="D82" s="47"/>
      <c r="E82" s="47"/>
      <c r="F82" s="17">
        <v>2</v>
      </c>
      <c r="G82" s="17" t="s">
        <v>278</v>
      </c>
      <c r="H82" s="17" t="s">
        <v>279</v>
      </c>
      <c r="I82" s="17" t="s">
        <v>280</v>
      </c>
      <c r="J82" s="5">
        <v>0</v>
      </c>
      <c r="K82" s="5">
        <v>0</v>
      </c>
      <c r="L82" s="5">
        <v>0</v>
      </c>
      <c r="M82" s="5">
        <v>0</v>
      </c>
      <c r="N82" s="5">
        <v>0</v>
      </c>
      <c r="O82" s="5">
        <v>0</v>
      </c>
      <c r="P82" s="5">
        <v>0</v>
      </c>
      <c r="Q82" s="5">
        <v>0</v>
      </c>
      <c r="R82" s="5">
        <v>0</v>
      </c>
      <c r="S82" s="5">
        <v>0</v>
      </c>
      <c r="T82" s="5">
        <v>0</v>
      </c>
      <c r="U82" s="5">
        <v>0</v>
      </c>
      <c r="V82" s="5">
        <v>0</v>
      </c>
      <c r="W82" s="5">
        <v>2</v>
      </c>
      <c r="X82" s="5">
        <v>2</v>
      </c>
      <c r="Y82" s="5">
        <v>0</v>
      </c>
      <c r="Z82" s="5">
        <v>0</v>
      </c>
      <c r="AA82" s="5">
        <v>0</v>
      </c>
      <c r="AB82" s="45"/>
      <c r="AC82" s="49"/>
      <c r="AD82" s="45"/>
      <c r="AE82" s="49"/>
      <c r="AF82" s="49"/>
    </row>
    <row r="83" spans="1:32" ht="30" x14ac:dyDescent="0.25">
      <c r="A83" s="51"/>
      <c r="B83" s="52" t="s">
        <v>297</v>
      </c>
      <c r="C83" s="52">
        <v>2002</v>
      </c>
      <c r="D83" s="53"/>
      <c r="E83" s="53"/>
      <c r="F83" s="52">
        <v>2</v>
      </c>
      <c r="G83" s="52" t="s">
        <v>278</v>
      </c>
      <c r="H83" s="52" t="s">
        <v>279</v>
      </c>
      <c r="I83" s="52" t="s">
        <v>280</v>
      </c>
      <c r="J83" s="54">
        <v>0</v>
      </c>
      <c r="K83" s="54">
        <v>0</v>
      </c>
      <c r="L83" s="54">
        <v>2</v>
      </c>
      <c r="M83" s="54">
        <v>0</v>
      </c>
      <c r="N83" s="54">
        <v>0</v>
      </c>
      <c r="O83" s="54">
        <v>0</v>
      </c>
      <c r="P83" s="54">
        <v>0</v>
      </c>
      <c r="Q83" s="54">
        <v>2</v>
      </c>
      <c r="R83" s="54">
        <v>0</v>
      </c>
      <c r="S83" s="54">
        <v>0</v>
      </c>
      <c r="T83" s="54">
        <v>0</v>
      </c>
      <c r="U83" s="54">
        <v>0</v>
      </c>
      <c r="V83" s="54">
        <v>0</v>
      </c>
      <c r="W83" s="54">
        <v>0</v>
      </c>
      <c r="X83" s="54">
        <v>0</v>
      </c>
      <c r="Y83" s="54">
        <v>0</v>
      </c>
      <c r="Z83" s="54">
        <v>0</v>
      </c>
      <c r="AA83" s="54">
        <v>0</v>
      </c>
      <c r="AB83" s="51"/>
      <c r="AC83" s="55"/>
      <c r="AD83" s="51"/>
      <c r="AE83" s="55"/>
      <c r="AF83" s="55"/>
    </row>
    <row r="84" spans="1:32" ht="30" x14ac:dyDescent="0.25">
      <c r="A84" s="2"/>
      <c r="B84" s="50" t="s">
        <v>105</v>
      </c>
      <c r="C84" s="50">
        <v>2003</v>
      </c>
      <c r="D84" s="50"/>
      <c r="E84" s="50"/>
      <c r="F84" s="50">
        <v>3</v>
      </c>
      <c r="G84" s="50" t="s">
        <v>92</v>
      </c>
      <c r="H84" s="50" t="s">
        <v>93</v>
      </c>
      <c r="I84" s="50" t="s">
        <v>106</v>
      </c>
      <c r="J84" s="2">
        <v>0</v>
      </c>
      <c r="K84" s="2">
        <v>0</v>
      </c>
      <c r="L84" s="2">
        <v>0</v>
      </c>
      <c r="M84" s="2">
        <v>0</v>
      </c>
      <c r="N84" s="2">
        <v>0</v>
      </c>
      <c r="O84" s="2">
        <v>0</v>
      </c>
      <c r="P84" s="2">
        <v>0</v>
      </c>
      <c r="Q84" s="2">
        <v>2</v>
      </c>
      <c r="R84" s="2">
        <v>2</v>
      </c>
      <c r="S84" s="2">
        <v>0</v>
      </c>
      <c r="T84" s="2">
        <v>0</v>
      </c>
      <c r="U84" s="2">
        <v>0</v>
      </c>
      <c r="V84" s="2">
        <v>0</v>
      </c>
      <c r="W84" s="2">
        <v>0</v>
      </c>
      <c r="X84" s="2">
        <v>0</v>
      </c>
      <c r="Y84" s="2">
        <v>2</v>
      </c>
      <c r="Z84" s="2">
        <v>0</v>
      </c>
      <c r="AA84" s="2">
        <v>0</v>
      </c>
      <c r="AB84" s="2"/>
      <c r="AC84" s="2"/>
      <c r="AD84" s="2"/>
      <c r="AE84" s="2"/>
      <c r="AF84" s="2"/>
    </row>
    <row r="85" spans="1:32" ht="45" x14ac:dyDescent="0.25">
      <c r="A85" s="56">
        <v>28</v>
      </c>
      <c r="B85" s="17" t="s">
        <v>86</v>
      </c>
      <c r="C85" s="17">
        <v>2002</v>
      </c>
      <c r="D85" s="57">
        <v>2002</v>
      </c>
      <c r="E85" s="57">
        <v>1999</v>
      </c>
      <c r="F85" s="17">
        <v>1</v>
      </c>
      <c r="G85" s="17" t="s">
        <v>87</v>
      </c>
      <c r="H85" s="17" t="s">
        <v>485</v>
      </c>
      <c r="I85" s="17" t="s">
        <v>89</v>
      </c>
      <c r="J85" s="5">
        <v>0</v>
      </c>
      <c r="K85" s="5">
        <v>0</v>
      </c>
      <c r="L85" s="5">
        <v>0</v>
      </c>
      <c r="M85" s="5">
        <v>0</v>
      </c>
      <c r="N85" s="5">
        <v>0</v>
      </c>
      <c r="O85" s="5">
        <v>0</v>
      </c>
      <c r="P85" s="5">
        <v>0</v>
      </c>
      <c r="Q85" s="5">
        <v>2</v>
      </c>
      <c r="R85" s="5">
        <v>0</v>
      </c>
      <c r="S85" s="5">
        <v>2</v>
      </c>
      <c r="T85" s="5">
        <v>0</v>
      </c>
      <c r="U85" s="5">
        <v>0</v>
      </c>
      <c r="V85" s="5">
        <v>0</v>
      </c>
      <c r="W85" s="5">
        <v>0</v>
      </c>
      <c r="X85" s="5">
        <v>0</v>
      </c>
      <c r="Y85" s="5">
        <v>0</v>
      </c>
      <c r="Z85" s="5">
        <v>0</v>
      </c>
      <c r="AA85" s="5">
        <v>0</v>
      </c>
      <c r="AB85" s="56"/>
      <c r="AC85" s="58">
        <v>113.66999816894531</v>
      </c>
      <c r="AD85" s="56">
        <f t="shared" ref="AD85:AD87" si="66">SUM(J85:AB87)</f>
        <v>60</v>
      </c>
      <c r="AE85" s="58">
        <f t="shared" ref="AE85:AE87" si="67">AC85+AD85</f>
        <v>173.66999816894531</v>
      </c>
      <c r="AF85" s="58">
        <f t="shared" ref="AF85:AF87" si="68">IF( AND(ISNUMBER(AE$85),ISNUMBER(AE85)),(AE85-AE$85)/AE$85*100,"")</f>
        <v>0</v>
      </c>
    </row>
    <row r="86" spans="1:32" ht="45" x14ac:dyDescent="0.25">
      <c r="A86" s="45"/>
      <c r="B86" s="17" t="s">
        <v>484</v>
      </c>
      <c r="C86" s="17">
        <v>1999</v>
      </c>
      <c r="D86" s="47"/>
      <c r="E86" s="47"/>
      <c r="F86" s="17" t="s">
        <v>24</v>
      </c>
      <c r="G86" s="17" t="s">
        <v>87</v>
      </c>
      <c r="H86" s="17" t="s">
        <v>485</v>
      </c>
      <c r="I86" s="17" t="s">
        <v>89</v>
      </c>
      <c r="J86" s="5">
        <v>0</v>
      </c>
      <c r="K86" s="5">
        <v>0</v>
      </c>
      <c r="L86" s="5">
        <v>0</v>
      </c>
      <c r="M86" s="5">
        <v>0</v>
      </c>
      <c r="N86" s="5">
        <v>0</v>
      </c>
      <c r="O86" s="5">
        <v>0</v>
      </c>
      <c r="P86" s="5">
        <v>0</v>
      </c>
      <c r="Q86" s="5">
        <v>0</v>
      </c>
      <c r="R86" s="5">
        <v>0</v>
      </c>
      <c r="S86" s="5">
        <v>2</v>
      </c>
      <c r="T86" s="5">
        <v>0</v>
      </c>
      <c r="U86" s="5">
        <v>0</v>
      </c>
      <c r="V86" s="5">
        <v>2</v>
      </c>
      <c r="W86" s="5">
        <v>2</v>
      </c>
      <c r="X86" s="5">
        <v>0</v>
      </c>
      <c r="Y86" s="5">
        <v>0</v>
      </c>
      <c r="Z86" s="5">
        <v>0</v>
      </c>
      <c r="AA86" s="5">
        <v>0</v>
      </c>
      <c r="AB86" s="45"/>
      <c r="AC86" s="49"/>
      <c r="AD86" s="45"/>
      <c r="AE86" s="49"/>
      <c r="AF86" s="49"/>
    </row>
    <row r="87" spans="1:32" ht="45" x14ac:dyDescent="0.25">
      <c r="A87" s="51"/>
      <c r="B87" s="52" t="s">
        <v>516</v>
      </c>
      <c r="C87" s="52">
        <v>2001</v>
      </c>
      <c r="D87" s="53"/>
      <c r="E87" s="53"/>
      <c r="F87" s="52">
        <v>1</v>
      </c>
      <c r="G87" s="52" t="s">
        <v>87</v>
      </c>
      <c r="H87" s="52" t="s">
        <v>88</v>
      </c>
      <c r="I87" s="52" t="s">
        <v>89</v>
      </c>
      <c r="J87" s="54">
        <v>0</v>
      </c>
      <c r="K87" s="54">
        <v>0</v>
      </c>
      <c r="L87" s="54">
        <v>0</v>
      </c>
      <c r="M87" s="54">
        <v>0</v>
      </c>
      <c r="N87" s="54">
        <v>0</v>
      </c>
      <c r="O87" s="54">
        <v>0</v>
      </c>
      <c r="P87" s="54">
        <v>0</v>
      </c>
      <c r="Q87" s="54">
        <v>0</v>
      </c>
      <c r="R87" s="54">
        <v>0</v>
      </c>
      <c r="S87" s="54">
        <v>0</v>
      </c>
      <c r="T87" s="54">
        <v>0</v>
      </c>
      <c r="U87" s="54">
        <v>0</v>
      </c>
      <c r="V87" s="54">
        <v>0</v>
      </c>
      <c r="W87" s="54">
        <v>50</v>
      </c>
      <c r="X87" s="54">
        <v>0</v>
      </c>
      <c r="Y87" s="54">
        <v>0</v>
      </c>
      <c r="Z87" s="54">
        <v>0</v>
      </c>
      <c r="AA87" s="54">
        <v>0</v>
      </c>
      <c r="AB87" s="51"/>
      <c r="AC87" s="55"/>
      <c r="AD87" s="51"/>
      <c r="AE87" s="55"/>
      <c r="AF87" s="55"/>
    </row>
    <row r="88" spans="1:32" ht="75" x14ac:dyDescent="0.25">
      <c r="A88" s="44"/>
      <c r="B88" s="50" t="s">
        <v>58</v>
      </c>
      <c r="C88" s="50">
        <v>2002</v>
      </c>
      <c r="D88" s="46">
        <v>2004</v>
      </c>
      <c r="E88" s="46">
        <v>2002</v>
      </c>
      <c r="F88" s="50">
        <v>2</v>
      </c>
      <c r="G88" s="50" t="s">
        <v>59</v>
      </c>
      <c r="H88" s="50" t="s">
        <v>100</v>
      </c>
      <c r="I88" s="50" t="s">
        <v>558</v>
      </c>
      <c r="J88" s="2">
        <v>0</v>
      </c>
      <c r="K88" s="2">
        <v>0</v>
      </c>
      <c r="L88" s="2">
        <v>0</v>
      </c>
      <c r="M88" s="2">
        <v>0</v>
      </c>
      <c r="N88" s="2">
        <v>2</v>
      </c>
      <c r="O88" s="2"/>
      <c r="P88" s="2"/>
      <c r="Q88" s="2"/>
      <c r="R88" s="2"/>
      <c r="S88" s="2"/>
      <c r="T88" s="2"/>
      <c r="U88" s="2"/>
      <c r="V88" s="2"/>
      <c r="W88" s="2"/>
      <c r="X88" s="2"/>
      <c r="Y88" s="2"/>
      <c r="Z88" s="2"/>
      <c r="AA88" s="2"/>
      <c r="AB88" s="44"/>
      <c r="AC88" s="48" t="s">
        <v>979</v>
      </c>
      <c r="AD88" s="44">
        <f t="shared" ref="AD88:AD90" si="69">SUM(J88:AB90)</f>
        <v>22</v>
      </c>
      <c r="AE88" s="48">
        <v>10000</v>
      </c>
      <c r="AF88" s="48">
        <f t="shared" ref="AF88:AF90" si="70">IF( AND(ISNUMBER(AE$88),ISNUMBER(AE88)),(AE88-AE$88)/AE$88*100,"")</f>
        <v>0</v>
      </c>
    </row>
    <row r="89" spans="1:32" ht="120" x14ac:dyDescent="0.25">
      <c r="A89" s="45"/>
      <c r="B89" s="17" t="s">
        <v>152</v>
      </c>
      <c r="C89" s="17">
        <v>2004</v>
      </c>
      <c r="D89" s="47"/>
      <c r="E89" s="47"/>
      <c r="F89" s="17">
        <v>2</v>
      </c>
      <c r="G89" s="17" t="s">
        <v>25</v>
      </c>
      <c r="H89" s="17" t="s">
        <v>153</v>
      </c>
      <c r="I89" s="17" t="s">
        <v>27</v>
      </c>
      <c r="J89" s="5">
        <v>2</v>
      </c>
      <c r="K89" s="5">
        <v>2</v>
      </c>
      <c r="L89" s="5">
        <v>0</v>
      </c>
      <c r="M89" s="5">
        <v>0</v>
      </c>
      <c r="N89" s="5">
        <v>0</v>
      </c>
      <c r="O89" s="5">
        <v>0</v>
      </c>
      <c r="P89" s="5">
        <v>0</v>
      </c>
      <c r="Q89" s="5">
        <v>2</v>
      </c>
      <c r="R89" s="5">
        <v>0</v>
      </c>
      <c r="S89" s="5">
        <v>0</v>
      </c>
      <c r="T89" s="5">
        <v>0</v>
      </c>
      <c r="U89" s="5">
        <v>2</v>
      </c>
      <c r="V89" s="5">
        <v>0</v>
      </c>
      <c r="W89" s="5">
        <v>2</v>
      </c>
      <c r="X89" s="5"/>
      <c r="Y89" s="5"/>
      <c r="Z89" s="5"/>
      <c r="AA89" s="5"/>
      <c r="AB89" s="45"/>
      <c r="AC89" s="49"/>
      <c r="AD89" s="45"/>
      <c r="AE89" s="49"/>
      <c r="AF89" s="49"/>
    </row>
    <row r="90" spans="1:32" ht="45" x14ac:dyDescent="0.25">
      <c r="A90" s="45"/>
      <c r="B90" s="52" t="s">
        <v>137</v>
      </c>
      <c r="C90" s="52">
        <v>2004</v>
      </c>
      <c r="D90" s="47"/>
      <c r="E90" s="47"/>
      <c r="F90" s="52">
        <v>3</v>
      </c>
      <c r="G90" s="52" t="s">
        <v>25</v>
      </c>
      <c r="H90" s="52" t="s">
        <v>138</v>
      </c>
      <c r="I90" s="52" t="s">
        <v>139</v>
      </c>
      <c r="J90" s="54">
        <v>0</v>
      </c>
      <c r="K90" s="54">
        <v>0</v>
      </c>
      <c r="L90" s="54">
        <v>2</v>
      </c>
      <c r="M90" s="54">
        <v>0</v>
      </c>
      <c r="N90" s="54">
        <v>2</v>
      </c>
      <c r="O90" s="54">
        <v>0</v>
      </c>
      <c r="P90" s="54">
        <v>0</v>
      </c>
      <c r="Q90" s="54">
        <v>2</v>
      </c>
      <c r="R90" s="54">
        <v>0</v>
      </c>
      <c r="S90" s="54">
        <v>2</v>
      </c>
      <c r="T90" s="54">
        <v>0</v>
      </c>
      <c r="U90" s="54">
        <v>2</v>
      </c>
      <c r="V90" s="54">
        <v>0</v>
      </c>
      <c r="W90" s="54">
        <v>0</v>
      </c>
      <c r="X90" s="54"/>
      <c r="Y90" s="54"/>
      <c r="Z90" s="54"/>
      <c r="AA90" s="54"/>
      <c r="AB90" s="45"/>
      <c r="AC90" s="49"/>
      <c r="AD90" s="45"/>
      <c r="AE90" s="49"/>
      <c r="AF90" s="49"/>
    </row>
    <row r="91" spans="1:32" ht="75" x14ac:dyDescent="0.25">
      <c r="A91" s="51"/>
      <c r="B91" s="59" t="s">
        <v>455</v>
      </c>
      <c r="C91" s="59">
        <v>2004</v>
      </c>
      <c r="D91" s="53"/>
      <c r="E91" s="53"/>
      <c r="F91" s="59">
        <v>2</v>
      </c>
      <c r="G91" s="59" t="s">
        <v>59</v>
      </c>
      <c r="H91" s="59" t="s">
        <v>100</v>
      </c>
      <c r="I91" s="59" t="s">
        <v>61</v>
      </c>
      <c r="J91" s="11">
        <v>0</v>
      </c>
      <c r="K91" s="11">
        <v>0</v>
      </c>
      <c r="L91" s="11">
        <v>0</v>
      </c>
      <c r="M91" s="11">
        <v>0</v>
      </c>
      <c r="N91" s="11">
        <v>0</v>
      </c>
      <c r="O91" s="11"/>
      <c r="P91" s="11"/>
      <c r="Q91" s="11"/>
      <c r="R91" s="11"/>
      <c r="S91" s="11"/>
      <c r="T91" s="11"/>
      <c r="U91" s="11"/>
      <c r="V91" s="11"/>
      <c r="W91" s="11"/>
      <c r="X91" s="11"/>
      <c r="Y91" s="11"/>
      <c r="Z91" s="11"/>
      <c r="AA91" s="11"/>
      <c r="AB91" s="51"/>
      <c r="AC91" s="55"/>
      <c r="AD91" s="51"/>
      <c r="AE91" s="55"/>
      <c r="AF91" s="55"/>
    </row>
    <row r="92" spans="1:32" ht="75" x14ac:dyDescent="0.25">
      <c r="A92" s="2"/>
      <c r="B92" s="50" t="s">
        <v>462</v>
      </c>
      <c r="C92" s="50">
        <v>2003</v>
      </c>
      <c r="D92" s="50"/>
      <c r="E92" s="50"/>
      <c r="F92" s="50">
        <v>3</v>
      </c>
      <c r="G92" s="50" t="s">
        <v>59</v>
      </c>
      <c r="H92" s="50" t="s">
        <v>100</v>
      </c>
      <c r="I92" s="50" t="s">
        <v>225</v>
      </c>
      <c r="J92" s="2">
        <v>0</v>
      </c>
      <c r="K92" s="2">
        <v>0</v>
      </c>
      <c r="L92" s="2">
        <v>0</v>
      </c>
      <c r="M92" s="2">
        <v>0</v>
      </c>
      <c r="N92" s="2">
        <v>2</v>
      </c>
      <c r="O92" s="2"/>
      <c r="P92" s="2"/>
      <c r="Q92" s="2"/>
      <c r="R92" s="2"/>
      <c r="S92" s="2"/>
      <c r="T92" s="2"/>
      <c r="U92" s="2"/>
      <c r="V92" s="2"/>
      <c r="W92" s="2"/>
      <c r="X92" s="2"/>
      <c r="Y92" s="2"/>
      <c r="Z92" s="2"/>
      <c r="AA92" s="2"/>
      <c r="AB92" s="2"/>
      <c r="AC92" s="2"/>
      <c r="AD92" s="2"/>
      <c r="AE92" s="2"/>
      <c r="AF92" s="2"/>
    </row>
    <row r="93" spans="1:32" ht="120" x14ac:dyDescent="0.25">
      <c r="A93" s="5"/>
      <c r="B93" s="17" t="s">
        <v>518</v>
      </c>
      <c r="C93" s="17">
        <v>2003</v>
      </c>
      <c r="D93" s="17"/>
      <c r="E93" s="17"/>
      <c r="F93" s="17">
        <v>3</v>
      </c>
      <c r="G93" s="17" t="s">
        <v>25</v>
      </c>
      <c r="H93" s="17" t="s">
        <v>153</v>
      </c>
      <c r="I93" s="17" t="s">
        <v>27</v>
      </c>
      <c r="J93" s="5">
        <v>0</v>
      </c>
      <c r="K93" s="5">
        <v>0</v>
      </c>
      <c r="L93" s="5">
        <v>0</v>
      </c>
      <c r="M93" s="5">
        <v>0</v>
      </c>
      <c r="N93" s="5">
        <v>0</v>
      </c>
      <c r="O93" s="5">
        <v>0</v>
      </c>
      <c r="P93" s="5">
        <v>0</v>
      </c>
      <c r="Q93" s="5">
        <v>0</v>
      </c>
      <c r="R93" s="5">
        <v>0</v>
      </c>
      <c r="S93" s="5">
        <v>0</v>
      </c>
      <c r="T93" s="5">
        <v>0</v>
      </c>
      <c r="U93" s="5"/>
      <c r="V93" s="5"/>
      <c r="W93" s="5"/>
      <c r="X93" s="5"/>
      <c r="Y93" s="5"/>
      <c r="Z93" s="5"/>
      <c r="AA93" s="5"/>
      <c r="AB93" s="5"/>
      <c r="AC93" s="5"/>
      <c r="AD93" s="5"/>
      <c r="AE93" s="5"/>
      <c r="AF93" s="5"/>
    </row>
    <row r="94" spans="1:32" x14ac:dyDescent="0.25">
      <c r="A94" s="5"/>
      <c r="B94" s="17"/>
      <c r="C94" s="17"/>
      <c r="D94" s="17"/>
      <c r="E94" s="17"/>
      <c r="F94" s="17"/>
      <c r="G94" s="17"/>
      <c r="H94" s="17"/>
      <c r="I94" s="17"/>
      <c r="J94" s="5"/>
      <c r="K94" s="5"/>
      <c r="L94" s="5"/>
      <c r="M94" s="5"/>
      <c r="N94" s="5"/>
      <c r="O94" s="5"/>
      <c r="P94" s="5"/>
      <c r="Q94" s="5"/>
      <c r="R94" s="5"/>
      <c r="S94" s="5"/>
      <c r="T94" s="5"/>
      <c r="U94" s="5"/>
      <c r="V94" s="5"/>
      <c r="W94" s="5"/>
      <c r="X94" s="5"/>
      <c r="Y94" s="5"/>
      <c r="Z94" s="5"/>
      <c r="AA94" s="5"/>
      <c r="AB94" s="5"/>
      <c r="AC94" s="5"/>
      <c r="AD94" s="5"/>
      <c r="AE94" s="5"/>
      <c r="AF94" s="5"/>
    </row>
    <row r="95" spans="1:32" ht="18.75" x14ac:dyDescent="0.25">
      <c r="A95" s="60" t="s">
        <v>922</v>
      </c>
      <c r="B95" s="60"/>
      <c r="C95" s="60"/>
      <c r="D95" s="60"/>
      <c r="E95" s="60"/>
      <c r="F95" s="60"/>
      <c r="G95" s="60"/>
      <c r="H95" s="60"/>
      <c r="I95" s="60"/>
      <c r="J95" s="60"/>
      <c r="K95" s="5"/>
      <c r="L95" s="5"/>
      <c r="M95" s="5"/>
      <c r="N95" s="5"/>
      <c r="O95" s="5"/>
      <c r="P95" s="5"/>
      <c r="Q95" s="5"/>
      <c r="R95" s="5"/>
      <c r="S95" s="5"/>
      <c r="T95" s="5"/>
      <c r="U95" s="5"/>
      <c r="V95" s="5"/>
      <c r="W95" s="5"/>
      <c r="X95" s="5"/>
      <c r="Y95" s="5"/>
      <c r="Z95" s="5"/>
      <c r="AA95" s="5"/>
      <c r="AB95" s="5"/>
      <c r="AC95" s="5"/>
      <c r="AD95" s="5"/>
      <c r="AE95" s="5"/>
      <c r="AF95" s="5"/>
    </row>
    <row r="96" spans="1:32" x14ac:dyDescent="0.25">
      <c r="A96" s="29" t="s">
        <v>912</v>
      </c>
      <c r="B96" s="29" t="s">
        <v>1</v>
      </c>
      <c r="C96" s="29" t="s">
        <v>2</v>
      </c>
      <c r="D96" s="29" t="s">
        <v>542</v>
      </c>
      <c r="E96" s="29" t="s">
        <v>543</v>
      </c>
      <c r="F96" s="29" t="s">
        <v>3</v>
      </c>
      <c r="G96" s="29" t="s">
        <v>4</v>
      </c>
      <c r="H96" s="29" t="s">
        <v>5</v>
      </c>
      <c r="I96" s="29" t="s">
        <v>6</v>
      </c>
      <c r="J96" s="29">
        <v>1</v>
      </c>
      <c r="K96" s="29">
        <v>2</v>
      </c>
      <c r="L96" s="29">
        <v>3</v>
      </c>
      <c r="M96" s="29">
        <v>4</v>
      </c>
      <c r="N96" s="29">
        <v>5</v>
      </c>
      <c r="O96" s="29">
        <v>6</v>
      </c>
      <c r="P96" s="29">
        <v>7</v>
      </c>
      <c r="Q96" s="29">
        <v>8</v>
      </c>
      <c r="R96" s="29">
        <v>9</v>
      </c>
      <c r="S96" s="29">
        <v>10</v>
      </c>
      <c r="T96" s="29">
        <v>11</v>
      </c>
      <c r="U96" s="29">
        <v>12</v>
      </c>
      <c r="V96" s="29">
        <v>13</v>
      </c>
      <c r="W96" s="29">
        <v>14</v>
      </c>
      <c r="X96" s="29">
        <v>15</v>
      </c>
      <c r="Y96" s="29">
        <v>16</v>
      </c>
      <c r="Z96" s="29">
        <v>17</v>
      </c>
      <c r="AA96" s="29">
        <v>18</v>
      </c>
      <c r="AB96" s="29" t="s">
        <v>1270</v>
      </c>
      <c r="AC96" s="29" t="s">
        <v>915</v>
      </c>
      <c r="AD96" s="29" t="s">
        <v>916</v>
      </c>
      <c r="AE96" s="29" t="s">
        <v>917</v>
      </c>
      <c r="AF96" s="29" t="s">
        <v>920</v>
      </c>
    </row>
    <row r="97" spans="1:32"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row>
    <row r="98" spans="1:32" ht="75" x14ac:dyDescent="0.25">
      <c r="A98" s="44">
        <v>2</v>
      </c>
      <c r="B98" s="62" t="s">
        <v>923</v>
      </c>
      <c r="C98" s="62" t="s">
        <v>924</v>
      </c>
      <c r="D98" s="46">
        <v>2003</v>
      </c>
      <c r="E98" s="46">
        <v>1999</v>
      </c>
      <c r="F98" s="62" t="s">
        <v>925</v>
      </c>
      <c r="G98" s="62" t="s">
        <v>36</v>
      </c>
      <c r="H98" s="62" t="s">
        <v>37</v>
      </c>
      <c r="I98" s="62" t="s">
        <v>38</v>
      </c>
      <c r="J98" s="61">
        <v>0</v>
      </c>
      <c r="K98" s="61">
        <v>0</v>
      </c>
      <c r="L98" s="61">
        <v>0</v>
      </c>
      <c r="M98" s="61">
        <v>0</v>
      </c>
      <c r="N98" s="61">
        <v>0</v>
      </c>
      <c r="O98" s="61">
        <v>0</v>
      </c>
      <c r="P98" s="61">
        <v>0</v>
      </c>
      <c r="Q98" s="61">
        <v>0</v>
      </c>
      <c r="R98" s="61">
        <v>0</v>
      </c>
      <c r="S98" s="61">
        <v>0</v>
      </c>
      <c r="T98" s="61">
        <v>0</v>
      </c>
      <c r="U98" s="61">
        <v>0</v>
      </c>
      <c r="V98" s="61">
        <v>0</v>
      </c>
      <c r="W98" s="61">
        <v>2</v>
      </c>
      <c r="X98" s="61">
        <v>0</v>
      </c>
      <c r="Y98" s="61">
        <v>0</v>
      </c>
      <c r="Z98" s="61">
        <v>0</v>
      </c>
      <c r="AA98" s="61">
        <v>0</v>
      </c>
      <c r="AB98" s="44"/>
      <c r="AC98" s="48">
        <v>130.50999450683594</v>
      </c>
      <c r="AD98" s="44">
        <f t="shared" ref="AD98:AD100" si="71">SUM(J98:AB100)</f>
        <v>8</v>
      </c>
      <c r="AE98" s="48">
        <f t="shared" ref="AE98:AE100" si="72">AC98+AD98</f>
        <v>138.50999450683594</v>
      </c>
      <c r="AF98" s="48">
        <f t="shared" ref="AF98:AF100" si="73">IF( AND(ISNUMBER(AE$98),ISNUMBER(AE98)),(AE98-AE$98)/AE$98*100,"")</f>
        <v>0</v>
      </c>
    </row>
    <row r="99" spans="1:32" ht="30" x14ac:dyDescent="0.25">
      <c r="A99" s="45"/>
      <c r="B99" s="64" t="s">
        <v>933</v>
      </c>
      <c r="C99" s="64" t="s">
        <v>934</v>
      </c>
      <c r="D99" s="47"/>
      <c r="E99" s="47"/>
      <c r="F99" s="64" t="s">
        <v>935</v>
      </c>
      <c r="G99" s="64" t="s">
        <v>31</v>
      </c>
      <c r="H99" s="64" t="s">
        <v>555</v>
      </c>
      <c r="I99" s="64" t="s">
        <v>33</v>
      </c>
      <c r="J99" s="63">
        <v>0</v>
      </c>
      <c r="K99" s="63">
        <v>0</v>
      </c>
      <c r="L99" s="63">
        <v>0</v>
      </c>
      <c r="M99" s="63">
        <v>0</v>
      </c>
      <c r="N99" s="63">
        <v>0</v>
      </c>
      <c r="O99" s="63">
        <v>0</v>
      </c>
      <c r="P99" s="63">
        <v>0</v>
      </c>
      <c r="Q99" s="63">
        <v>0</v>
      </c>
      <c r="R99" s="63">
        <v>0</v>
      </c>
      <c r="S99" s="63">
        <v>0</v>
      </c>
      <c r="T99" s="63">
        <v>0</v>
      </c>
      <c r="U99" s="63">
        <v>0</v>
      </c>
      <c r="V99" s="63">
        <v>0</v>
      </c>
      <c r="W99" s="63">
        <v>2</v>
      </c>
      <c r="X99" s="63">
        <v>0</v>
      </c>
      <c r="Y99" s="63">
        <v>0</v>
      </c>
      <c r="Z99" s="63">
        <v>0</v>
      </c>
      <c r="AA99" s="63">
        <v>0</v>
      </c>
      <c r="AB99" s="45"/>
      <c r="AC99" s="49"/>
      <c r="AD99" s="45"/>
      <c r="AE99" s="49"/>
      <c r="AF99" s="49"/>
    </row>
    <row r="100" spans="1:32" ht="150" x14ac:dyDescent="0.25">
      <c r="A100" s="45"/>
      <c r="B100" s="70" t="s">
        <v>949</v>
      </c>
      <c r="C100" s="70" t="s">
        <v>950</v>
      </c>
      <c r="D100" s="47"/>
      <c r="E100" s="47"/>
      <c r="F100" s="70" t="s">
        <v>935</v>
      </c>
      <c r="G100" s="70" t="s">
        <v>31</v>
      </c>
      <c r="H100" s="70" t="s">
        <v>732</v>
      </c>
      <c r="I100" s="70" t="s">
        <v>733</v>
      </c>
      <c r="J100" s="72">
        <v>0</v>
      </c>
      <c r="K100" s="72">
        <v>0</v>
      </c>
      <c r="L100" s="72">
        <v>0</v>
      </c>
      <c r="M100" s="72">
        <v>0</v>
      </c>
      <c r="N100" s="72">
        <v>0</v>
      </c>
      <c r="O100" s="72">
        <v>0</v>
      </c>
      <c r="P100" s="72">
        <v>0</v>
      </c>
      <c r="Q100" s="72">
        <v>2</v>
      </c>
      <c r="R100" s="72">
        <v>0</v>
      </c>
      <c r="S100" s="72">
        <v>0</v>
      </c>
      <c r="T100" s="72">
        <v>0</v>
      </c>
      <c r="U100" s="72">
        <v>0</v>
      </c>
      <c r="V100" s="72">
        <v>0</v>
      </c>
      <c r="W100" s="72">
        <v>0</v>
      </c>
      <c r="X100" s="72">
        <v>0</v>
      </c>
      <c r="Y100" s="72">
        <v>2</v>
      </c>
      <c r="Z100" s="72">
        <v>0</v>
      </c>
      <c r="AA100" s="72">
        <v>0</v>
      </c>
      <c r="AB100" s="45"/>
      <c r="AC100" s="49"/>
      <c r="AD100" s="45"/>
      <c r="AE100" s="49"/>
      <c r="AF100" s="49"/>
    </row>
    <row r="101" spans="1:32" ht="75" x14ac:dyDescent="0.25">
      <c r="A101" s="69"/>
      <c r="B101" s="74" t="s">
        <v>963</v>
      </c>
      <c r="C101" s="74" t="s">
        <v>964</v>
      </c>
      <c r="D101" s="71"/>
      <c r="E101" s="71"/>
      <c r="F101" s="74" t="s">
        <v>935</v>
      </c>
      <c r="G101" s="74" t="s">
        <v>31</v>
      </c>
      <c r="H101" s="74" t="s">
        <v>698</v>
      </c>
      <c r="I101" s="74" t="s">
        <v>699</v>
      </c>
      <c r="J101" s="75">
        <v>0</v>
      </c>
      <c r="K101" s="75">
        <v>0</v>
      </c>
      <c r="L101" s="75">
        <v>2</v>
      </c>
      <c r="M101" s="75">
        <v>0</v>
      </c>
      <c r="N101" s="75">
        <v>0</v>
      </c>
      <c r="O101" s="75">
        <v>0</v>
      </c>
      <c r="P101" s="75">
        <v>0</v>
      </c>
      <c r="Q101" s="75">
        <v>0</v>
      </c>
      <c r="R101" s="75">
        <v>0</v>
      </c>
      <c r="S101" s="75">
        <v>0</v>
      </c>
      <c r="T101" s="75">
        <v>0</v>
      </c>
      <c r="U101" s="75">
        <v>0</v>
      </c>
      <c r="V101" s="75">
        <v>2</v>
      </c>
      <c r="W101" s="75">
        <v>0</v>
      </c>
      <c r="X101" s="75">
        <v>0</v>
      </c>
      <c r="Y101" s="75">
        <v>2</v>
      </c>
      <c r="Z101" s="75">
        <v>0</v>
      </c>
      <c r="AA101" s="75">
        <v>0</v>
      </c>
      <c r="AB101" s="69"/>
      <c r="AC101" s="73"/>
      <c r="AD101" s="69"/>
      <c r="AE101" s="73"/>
      <c r="AF101" s="73"/>
    </row>
    <row r="102" spans="1:32" ht="60" x14ac:dyDescent="0.25">
      <c r="A102" s="76">
        <v>4</v>
      </c>
      <c r="B102" s="68" t="s">
        <v>938</v>
      </c>
      <c r="C102" s="68" t="s">
        <v>939</v>
      </c>
      <c r="D102" s="77">
        <v>2003</v>
      </c>
      <c r="E102" s="77">
        <v>2001</v>
      </c>
      <c r="F102" s="68" t="s">
        <v>925</v>
      </c>
      <c r="G102" s="68" t="s">
        <v>74</v>
      </c>
      <c r="H102" s="68" t="s">
        <v>70</v>
      </c>
      <c r="I102" s="68" t="s">
        <v>71</v>
      </c>
      <c r="J102" s="67">
        <v>0</v>
      </c>
      <c r="K102" s="67">
        <v>0</v>
      </c>
      <c r="L102" s="67">
        <v>0</v>
      </c>
      <c r="M102" s="67">
        <v>0</v>
      </c>
      <c r="N102" s="67">
        <v>0</v>
      </c>
      <c r="O102" s="67">
        <v>0</v>
      </c>
      <c r="P102" s="67">
        <v>0</v>
      </c>
      <c r="Q102" s="67">
        <v>0</v>
      </c>
      <c r="R102" s="67">
        <v>0</v>
      </c>
      <c r="S102" s="67">
        <v>0</v>
      </c>
      <c r="T102" s="67">
        <v>0</v>
      </c>
      <c r="U102" s="67">
        <v>0</v>
      </c>
      <c r="V102" s="67">
        <v>0</v>
      </c>
      <c r="W102" s="67">
        <v>0</v>
      </c>
      <c r="X102" s="67">
        <v>0</v>
      </c>
      <c r="Y102" s="67">
        <v>2</v>
      </c>
      <c r="Z102" s="67">
        <v>2</v>
      </c>
      <c r="AA102" s="67">
        <v>0</v>
      </c>
      <c r="AB102" s="76"/>
      <c r="AC102" s="78">
        <v>136.72999572753906</v>
      </c>
      <c r="AD102" s="76">
        <f t="shared" ref="AD102:AD104" si="74">SUM(J102:AB104)</f>
        <v>16</v>
      </c>
      <c r="AE102" s="78">
        <f t="shared" ref="AE102:AE104" si="75">AC102+AD102</f>
        <v>152.72999572753906</v>
      </c>
      <c r="AF102" s="78">
        <f t="shared" ref="AF102:AF104" si="76">IF( AND(ISNUMBER(AE$102),ISNUMBER(AE102)),(AE102-AE$102)/AE$102*100,"")</f>
        <v>0</v>
      </c>
    </row>
    <row r="103" spans="1:32" ht="60" x14ac:dyDescent="0.25">
      <c r="A103" s="45"/>
      <c r="B103" s="64" t="s">
        <v>941</v>
      </c>
      <c r="C103" s="64" t="s">
        <v>942</v>
      </c>
      <c r="D103" s="47"/>
      <c r="E103" s="47"/>
      <c r="F103" s="64" t="s">
        <v>935</v>
      </c>
      <c r="G103" s="64" t="s">
        <v>69</v>
      </c>
      <c r="H103" s="64" t="s">
        <v>70</v>
      </c>
      <c r="I103" s="64" t="s">
        <v>71</v>
      </c>
      <c r="J103" s="63">
        <v>0</v>
      </c>
      <c r="K103" s="63">
        <v>0</v>
      </c>
      <c r="L103" s="63">
        <v>0</v>
      </c>
      <c r="M103" s="63">
        <v>0</v>
      </c>
      <c r="N103" s="63">
        <v>0</v>
      </c>
      <c r="O103" s="63">
        <v>0</v>
      </c>
      <c r="P103" s="63">
        <v>0</v>
      </c>
      <c r="Q103" s="63">
        <v>2</v>
      </c>
      <c r="R103" s="63">
        <v>0</v>
      </c>
      <c r="S103" s="63">
        <v>0</v>
      </c>
      <c r="T103" s="63">
        <v>0</v>
      </c>
      <c r="U103" s="63">
        <v>0</v>
      </c>
      <c r="V103" s="63">
        <v>0</v>
      </c>
      <c r="W103" s="63">
        <v>2</v>
      </c>
      <c r="X103" s="63">
        <v>0</v>
      </c>
      <c r="Y103" s="63">
        <v>2</v>
      </c>
      <c r="Z103" s="63">
        <v>2</v>
      </c>
      <c r="AA103" s="63">
        <v>0</v>
      </c>
      <c r="AB103" s="45"/>
      <c r="AC103" s="49"/>
      <c r="AD103" s="45"/>
      <c r="AE103" s="49"/>
      <c r="AF103" s="49"/>
    </row>
    <row r="104" spans="1:32" ht="30" x14ac:dyDescent="0.25">
      <c r="A104" s="45"/>
      <c r="B104" s="70" t="s">
        <v>929</v>
      </c>
      <c r="C104" s="70" t="s">
        <v>927</v>
      </c>
      <c r="D104" s="47"/>
      <c r="E104" s="47"/>
      <c r="F104" s="70" t="s">
        <v>925</v>
      </c>
      <c r="G104" s="70" t="s">
        <v>41</v>
      </c>
      <c r="H104" s="70" t="s">
        <v>132</v>
      </c>
      <c r="I104" s="70" t="s">
        <v>133</v>
      </c>
      <c r="J104" s="72">
        <v>0</v>
      </c>
      <c r="K104" s="72">
        <v>0</v>
      </c>
      <c r="L104" s="72">
        <v>0</v>
      </c>
      <c r="M104" s="72">
        <v>0</v>
      </c>
      <c r="N104" s="72">
        <v>0</v>
      </c>
      <c r="O104" s="72">
        <v>0</v>
      </c>
      <c r="P104" s="72">
        <v>0</v>
      </c>
      <c r="Q104" s="72">
        <v>0</v>
      </c>
      <c r="R104" s="72">
        <v>0</v>
      </c>
      <c r="S104" s="72">
        <v>0</v>
      </c>
      <c r="T104" s="72">
        <v>0</v>
      </c>
      <c r="U104" s="72">
        <v>0</v>
      </c>
      <c r="V104" s="72">
        <v>2</v>
      </c>
      <c r="W104" s="72">
        <v>2</v>
      </c>
      <c r="X104" s="72">
        <v>0</v>
      </c>
      <c r="Y104" s="72">
        <v>0</v>
      </c>
      <c r="Z104" s="72">
        <v>0</v>
      </c>
      <c r="AA104" s="72">
        <v>0</v>
      </c>
      <c r="AB104" s="45"/>
      <c r="AC104" s="49"/>
      <c r="AD104" s="45"/>
      <c r="AE104" s="49"/>
      <c r="AF104" s="49"/>
    </row>
    <row r="105" spans="1:32" ht="105" x14ac:dyDescent="0.25">
      <c r="A105" s="45"/>
      <c r="B105" s="68" t="s">
        <v>940</v>
      </c>
      <c r="C105" s="68" t="s">
        <v>927</v>
      </c>
      <c r="D105" s="47"/>
      <c r="E105" s="47"/>
      <c r="F105" s="68" t="s">
        <v>925</v>
      </c>
      <c r="G105" s="68" t="s">
        <v>679</v>
      </c>
      <c r="H105" s="68" t="s">
        <v>680</v>
      </c>
      <c r="I105" s="68" t="s">
        <v>681</v>
      </c>
      <c r="J105" s="67">
        <v>0</v>
      </c>
      <c r="K105" s="67">
        <v>0</v>
      </c>
      <c r="L105" s="67">
        <v>0</v>
      </c>
      <c r="M105" s="67">
        <v>0</v>
      </c>
      <c r="N105" s="67">
        <v>0</v>
      </c>
      <c r="O105" s="67">
        <v>0</v>
      </c>
      <c r="P105" s="67">
        <v>0</v>
      </c>
      <c r="Q105" s="67">
        <v>0</v>
      </c>
      <c r="R105" s="67">
        <v>0</v>
      </c>
      <c r="S105" s="67">
        <v>0</v>
      </c>
      <c r="T105" s="67">
        <v>0</v>
      </c>
      <c r="U105" s="67">
        <v>0</v>
      </c>
      <c r="V105" s="67">
        <v>0</v>
      </c>
      <c r="W105" s="67">
        <v>0</v>
      </c>
      <c r="X105" s="67">
        <v>0</v>
      </c>
      <c r="Y105" s="67">
        <v>2</v>
      </c>
      <c r="Z105" s="67">
        <v>0</v>
      </c>
      <c r="AA105" s="67">
        <v>0</v>
      </c>
      <c r="AB105" s="45"/>
      <c r="AC105" s="49"/>
      <c r="AD105" s="45"/>
      <c r="AE105" s="49"/>
      <c r="AF105" s="49"/>
    </row>
    <row r="106" spans="1:32" ht="45" x14ac:dyDescent="0.25">
      <c r="A106" s="45"/>
      <c r="B106" s="70" t="s">
        <v>947</v>
      </c>
      <c r="C106" s="70" t="s">
        <v>942</v>
      </c>
      <c r="D106" s="47"/>
      <c r="E106" s="47"/>
      <c r="F106" s="70" t="s">
        <v>948</v>
      </c>
      <c r="G106" s="70" t="s">
        <v>87</v>
      </c>
      <c r="H106" s="70" t="s">
        <v>88</v>
      </c>
      <c r="I106" s="70" t="s">
        <v>205</v>
      </c>
      <c r="J106" s="72">
        <v>0</v>
      </c>
      <c r="K106" s="72">
        <v>0</v>
      </c>
      <c r="L106" s="72">
        <v>0</v>
      </c>
      <c r="M106" s="72">
        <v>0</v>
      </c>
      <c r="N106" s="72">
        <v>0</v>
      </c>
      <c r="O106" s="72">
        <v>0</v>
      </c>
      <c r="P106" s="72">
        <v>0</v>
      </c>
      <c r="Q106" s="72">
        <v>2</v>
      </c>
      <c r="R106" s="72">
        <v>0</v>
      </c>
      <c r="S106" s="72">
        <v>0</v>
      </c>
      <c r="T106" s="72">
        <v>0</v>
      </c>
      <c r="U106" s="72">
        <v>0</v>
      </c>
      <c r="V106" s="72">
        <v>2</v>
      </c>
      <c r="W106" s="72">
        <v>0</v>
      </c>
      <c r="X106" s="72">
        <v>0</v>
      </c>
      <c r="Y106" s="72">
        <v>0</v>
      </c>
      <c r="Z106" s="72">
        <v>0</v>
      </c>
      <c r="AA106" s="72">
        <v>0</v>
      </c>
      <c r="AB106" s="45"/>
      <c r="AC106" s="49"/>
      <c r="AD106" s="45"/>
      <c r="AE106" s="49"/>
      <c r="AF106" s="49"/>
    </row>
    <row r="107" spans="1:32" ht="75" x14ac:dyDescent="0.25">
      <c r="A107" s="45"/>
      <c r="B107" s="68" t="s">
        <v>951</v>
      </c>
      <c r="C107" s="68" t="s">
        <v>942</v>
      </c>
      <c r="D107" s="47"/>
      <c r="E107" s="47"/>
      <c r="F107" s="68" t="s">
        <v>952</v>
      </c>
      <c r="G107" s="68" t="s">
        <v>47</v>
      </c>
      <c r="H107" s="68" t="s">
        <v>48</v>
      </c>
      <c r="I107" s="68" t="s">
        <v>694</v>
      </c>
      <c r="J107" s="67">
        <v>0</v>
      </c>
      <c r="K107" s="67">
        <v>0</v>
      </c>
      <c r="L107" s="67">
        <v>0</v>
      </c>
      <c r="M107" s="67">
        <v>0</v>
      </c>
      <c r="N107" s="67">
        <v>0</v>
      </c>
      <c r="O107" s="67">
        <v>0</v>
      </c>
      <c r="P107" s="67">
        <v>0</v>
      </c>
      <c r="Q107" s="67">
        <v>0</v>
      </c>
      <c r="R107" s="67">
        <v>0</v>
      </c>
      <c r="S107" s="67">
        <v>0</v>
      </c>
      <c r="T107" s="67">
        <v>0</v>
      </c>
      <c r="U107" s="67">
        <v>2</v>
      </c>
      <c r="V107" s="67">
        <v>2</v>
      </c>
      <c r="W107" s="67">
        <v>0</v>
      </c>
      <c r="X107" s="67">
        <v>2</v>
      </c>
      <c r="Y107" s="67">
        <v>0</v>
      </c>
      <c r="Z107" s="67">
        <v>0</v>
      </c>
      <c r="AA107" s="67">
        <v>0</v>
      </c>
      <c r="AB107" s="45"/>
      <c r="AC107" s="49"/>
      <c r="AD107" s="45"/>
      <c r="AE107" s="49"/>
      <c r="AF107" s="49"/>
    </row>
    <row r="108" spans="1:32" ht="75" x14ac:dyDescent="0.25">
      <c r="A108" s="45"/>
      <c r="B108" s="70" t="s">
        <v>943</v>
      </c>
      <c r="C108" s="70" t="s">
        <v>944</v>
      </c>
      <c r="D108" s="47"/>
      <c r="E108" s="47"/>
      <c r="F108" s="70" t="s">
        <v>932</v>
      </c>
      <c r="G108" s="70" t="s">
        <v>92</v>
      </c>
      <c r="H108" s="70" t="s">
        <v>720</v>
      </c>
      <c r="I108" s="70" t="s">
        <v>721</v>
      </c>
      <c r="J108" s="72">
        <v>0</v>
      </c>
      <c r="K108" s="72">
        <v>0</v>
      </c>
      <c r="L108" s="72">
        <v>0</v>
      </c>
      <c r="M108" s="72">
        <v>0</v>
      </c>
      <c r="N108" s="72">
        <v>0</v>
      </c>
      <c r="O108" s="72">
        <v>0</v>
      </c>
      <c r="P108" s="72">
        <v>0</v>
      </c>
      <c r="Q108" s="72">
        <v>0</v>
      </c>
      <c r="R108" s="72">
        <v>0</v>
      </c>
      <c r="S108" s="72">
        <v>0</v>
      </c>
      <c r="T108" s="72">
        <v>0</v>
      </c>
      <c r="U108" s="72">
        <v>0</v>
      </c>
      <c r="V108" s="72">
        <v>0</v>
      </c>
      <c r="W108" s="72">
        <v>0</v>
      </c>
      <c r="X108" s="72">
        <v>0</v>
      </c>
      <c r="Y108" s="72">
        <v>0</v>
      </c>
      <c r="Z108" s="72">
        <v>2</v>
      </c>
      <c r="AA108" s="72">
        <v>0</v>
      </c>
      <c r="AB108" s="45"/>
      <c r="AC108" s="49"/>
      <c r="AD108" s="45"/>
      <c r="AE108" s="49"/>
      <c r="AF108" s="49"/>
    </row>
    <row r="109" spans="1:32" ht="45" x14ac:dyDescent="0.25">
      <c r="A109" s="45"/>
      <c r="B109" s="74" t="s">
        <v>959</v>
      </c>
      <c r="C109" s="74" t="s">
        <v>944</v>
      </c>
      <c r="D109" s="47"/>
      <c r="E109" s="47"/>
      <c r="F109" s="74" t="s">
        <v>935</v>
      </c>
      <c r="G109" s="74" t="s">
        <v>12</v>
      </c>
      <c r="H109" s="74" t="s">
        <v>13</v>
      </c>
      <c r="I109" s="74" t="s">
        <v>744</v>
      </c>
      <c r="J109" s="75">
        <v>0</v>
      </c>
      <c r="K109" s="75">
        <v>0</v>
      </c>
      <c r="L109" s="75">
        <v>0</v>
      </c>
      <c r="M109" s="75">
        <v>0</v>
      </c>
      <c r="N109" s="75">
        <v>0</v>
      </c>
      <c r="O109" s="75">
        <v>0</v>
      </c>
      <c r="P109" s="75">
        <v>0</v>
      </c>
      <c r="Q109" s="75">
        <v>2</v>
      </c>
      <c r="R109" s="75">
        <v>0</v>
      </c>
      <c r="S109" s="75">
        <v>2</v>
      </c>
      <c r="T109" s="75">
        <v>0</v>
      </c>
      <c r="U109" s="75">
        <v>2</v>
      </c>
      <c r="V109" s="75">
        <v>2</v>
      </c>
      <c r="W109" s="75">
        <v>2</v>
      </c>
      <c r="X109" s="75">
        <v>0</v>
      </c>
      <c r="Y109" s="75">
        <v>2</v>
      </c>
      <c r="Z109" s="75">
        <v>2</v>
      </c>
      <c r="AA109" s="75">
        <v>0</v>
      </c>
      <c r="AB109" s="45"/>
      <c r="AC109" s="49"/>
      <c r="AD109" s="45"/>
      <c r="AE109" s="49"/>
      <c r="AF109" s="49"/>
    </row>
    <row r="110" spans="1:32" ht="45" x14ac:dyDescent="0.25">
      <c r="A110" s="45"/>
      <c r="B110" s="74" t="s">
        <v>967</v>
      </c>
      <c r="C110" s="74" t="s">
        <v>968</v>
      </c>
      <c r="D110" s="47"/>
      <c r="E110" s="47"/>
      <c r="F110" s="74" t="s">
        <v>969</v>
      </c>
      <c r="G110" s="74" t="s">
        <v>12</v>
      </c>
      <c r="H110" s="74" t="s">
        <v>13</v>
      </c>
      <c r="I110" s="74" t="s">
        <v>14</v>
      </c>
      <c r="J110" s="75">
        <v>0</v>
      </c>
      <c r="K110" s="75">
        <v>0</v>
      </c>
      <c r="L110" s="75">
        <v>0</v>
      </c>
      <c r="M110" s="75">
        <v>0</v>
      </c>
      <c r="N110" s="75">
        <v>0</v>
      </c>
      <c r="O110" s="75">
        <v>0</v>
      </c>
      <c r="P110" s="75">
        <v>0</v>
      </c>
      <c r="Q110" s="75">
        <v>0</v>
      </c>
      <c r="R110" s="75">
        <v>0</v>
      </c>
      <c r="S110" s="75">
        <v>0</v>
      </c>
      <c r="T110" s="75">
        <v>0</v>
      </c>
      <c r="U110" s="75">
        <v>0</v>
      </c>
      <c r="V110" s="75">
        <v>0</v>
      </c>
      <c r="W110" s="75">
        <v>0</v>
      </c>
      <c r="X110" s="75">
        <v>0</v>
      </c>
      <c r="Y110" s="75">
        <v>0</v>
      </c>
      <c r="Z110" s="75">
        <v>0</v>
      </c>
      <c r="AA110" s="75">
        <v>0</v>
      </c>
      <c r="AB110" s="45"/>
      <c r="AC110" s="49"/>
      <c r="AD110" s="45"/>
      <c r="AE110" s="49"/>
      <c r="AF110" s="49"/>
    </row>
    <row r="111" spans="1:32" ht="75" x14ac:dyDescent="0.25">
      <c r="A111" s="45"/>
      <c r="B111" s="74" t="s">
        <v>960</v>
      </c>
      <c r="C111" s="74" t="s">
        <v>961</v>
      </c>
      <c r="D111" s="47"/>
      <c r="E111" s="47"/>
      <c r="F111" s="74" t="s">
        <v>952</v>
      </c>
      <c r="G111" s="74" t="s">
        <v>59</v>
      </c>
      <c r="H111" s="74" t="s">
        <v>100</v>
      </c>
      <c r="I111" s="74" t="s">
        <v>101</v>
      </c>
      <c r="J111" s="75">
        <v>0</v>
      </c>
      <c r="K111" s="75">
        <v>0</v>
      </c>
      <c r="L111" s="75">
        <v>0</v>
      </c>
      <c r="M111" s="75">
        <v>0</v>
      </c>
      <c r="N111" s="75">
        <v>0</v>
      </c>
      <c r="O111" s="75">
        <v>2</v>
      </c>
      <c r="P111" s="75">
        <v>0</v>
      </c>
      <c r="Q111" s="75">
        <v>2</v>
      </c>
      <c r="R111" s="75">
        <v>0</v>
      </c>
      <c r="S111" s="75">
        <v>0</v>
      </c>
      <c r="T111" s="75">
        <v>0</v>
      </c>
      <c r="U111" s="75">
        <v>2</v>
      </c>
      <c r="V111" s="75">
        <v>0</v>
      </c>
      <c r="W111" s="75">
        <v>2</v>
      </c>
      <c r="X111" s="75">
        <v>2</v>
      </c>
      <c r="Y111" s="75">
        <v>2</v>
      </c>
      <c r="Z111" s="75">
        <v>0</v>
      </c>
      <c r="AA111" s="75">
        <v>0</v>
      </c>
      <c r="AB111" s="45"/>
      <c r="AC111" s="49"/>
      <c r="AD111" s="45"/>
      <c r="AE111" s="49"/>
      <c r="AF111" s="49"/>
    </row>
    <row r="112" spans="1:32" ht="75" x14ac:dyDescent="0.25">
      <c r="A112" s="45"/>
      <c r="B112" s="68" t="s">
        <v>977</v>
      </c>
      <c r="C112" s="68" t="s">
        <v>950</v>
      </c>
      <c r="D112" s="47"/>
      <c r="E112" s="47"/>
      <c r="F112" s="68" t="s">
        <v>978</v>
      </c>
      <c r="G112" s="68" t="s">
        <v>59</v>
      </c>
      <c r="H112" s="68" t="s">
        <v>100</v>
      </c>
      <c r="I112" s="68" t="s">
        <v>61</v>
      </c>
      <c r="J112" s="67">
        <v>0</v>
      </c>
      <c r="K112" s="67">
        <v>0</v>
      </c>
      <c r="L112" s="67">
        <v>0</v>
      </c>
      <c r="M112" s="67">
        <v>0</v>
      </c>
      <c r="N112" s="67">
        <v>0</v>
      </c>
      <c r="O112" s="67">
        <v>0</v>
      </c>
      <c r="P112" s="67">
        <v>0</v>
      </c>
      <c r="Q112" s="67">
        <v>0</v>
      </c>
      <c r="R112" s="67">
        <v>0</v>
      </c>
      <c r="S112" s="67">
        <v>0</v>
      </c>
      <c r="T112" s="67">
        <v>0</v>
      </c>
      <c r="U112" s="67">
        <v>0</v>
      </c>
      <c r="V112" s="67">
        <v>2</v>
      </c>
      <c r="W112" s="67">
        <v>0</v>
      </c>
      <c r="X112" s="67">
        <v>2</v>
      </c>
      <c r="Y112" s="67">
        <v>2</v>
      </c>
      <c r="Z112" s="67">
        <v>0</v>
      </c>
      <c r="AA112" s="67">
        <v>0</v>
      </c>
      <c r="AB112" s="45"/>
      <c r="AC112" s="49"/>
      <c r="AD112" s="45"/>
      <c r="AE112" s="49"/>
      <c r="AF112" s="49"/>
    </row>
    <row r="113" spans="1:32" ht="180" x14ac:dyDescent="0.25">
      <c r="A113" s="45"/>
      <c r="B113" s="70" t="s">
        <v>956</v>
      </c>
      <c r="C113" s="70" t="s">
        <v>957</v>
      </c>
      <c r="D113" s="47"/>
      <c r="E113" s="47"/>
      <c r="F113" s="70" t="s">
        <v>958</v>
      </c>
      <c r="G113" s="70" t="s">
        <v>25</v>
      </c>
      <c r="H113" s="70" t="s">
        <v>689</v>
      </c>
      <c r="I113" s="70" t="s">
        <v>27</v>
      </c>
      <c r="J113" s="72">
        <v>0</v>
      </c>
      <c r="K113" s="72">
        <v>0</v>
      </c>
      <c r="L113" s="72">
        <v>0</v>
      </c>
      <c r="M113" s="72">
        <v>0</v>
      </c>
      <c r="N113" s="72">
        <v>0</v>
      </c>
      <c r="O113" s="72">
        <v>0</v>
      </c>
      <c r="P113" s="72">
        <v>0</v>
      </c>
      <c r="Q113" s="72">
        <v>0</v>
      </c>
      <c r="R113" s="72">
        <v>0</v>
      </c>
      <c r="S113" s="72">
        <v>0</v>
      </c>
      <c r="T113" s="72">
        <v>0</v>
      </c>
      <c r="U113" s="72">
        <v>0</v>
      </c>
      <c r="V113" s="72">
        <v>2</v>
      </c>
      <c r="W113" s="72">
        <v>2</v>
      </c>
      <c r="X113" s="72">
        <v>0</v>
      </c>
      <c r="Y113" s="72">
        <v>0</v>
      </c>
      <c r="Z113" s="72">
        <v>0</v>
      </c>
      <c r="AA113" s="72">
        <v>0</v>
      </c>
      <c r="AB113" s="45"/>
      <c r="AC113" s="49"/>
      <c r="AD113" s="45"/>
      <c r="AE113" s="49"/>
      <c r="AF113" s="49"/>
    </row>
    <row r="114" spans="1:32" ht="135" x14ac:dyDescent="0.25">
      <c r="A114" s="45"/>
      <c r="B114" s="68" t="s">
        <v>970</v>
      </c>
      <c r="C114" s="68" t="s">
        <v>971</v>
      </c>
      <c r="D114" s="47"/>
      <c r="E114" s="47"/>
      <c r="F114" s="68" t="s">
        <v>935</v>
      </c>
      <c r="G114" s="68" t="s">
        <v>25</v>
      </c>
      <c r="H114" s="68" t="s">
        <v>706</v>
      </c>
      <c r="I114" s="68" t="s">
        <v>139</v>
      </c>
      <c r="J114" s="67">
        <v>0</v>
      </c>
      <c r="K114" s="67">
        <v>0</v>
      </c>
      <c r="L114" s="67">
        <v>0</v>
      </c>
      <c r="M114" s="67">
        <v>0</v>
      </c>
      <c r="N114" s="67">
        <v>0</v>
      </c>
      <c r="O114" s="67">
        <v>0</v>
      </c>
      <c r="P114" s="67">
        <v>0</v>
      </c>
      <c r="Q114" s="67">
        <v>0</v>
      </c>
      <c r="R114" s="67">
        <v>0</v>
      </c>
      <c r="S114" s="67">
        <v>0</v>
      </c>
      <c r="T114" s="67">
        <v>0</v>
      </c>
      <c r="U114" s="67">
        <v>0</v>
      </c>
      <c r="V114" s="67">
        <v>0</v>
      </c>
      <c r="W114" s="67">
        <v>0</v>
      </c>
      <c r="X114" s="67">
        <v>0</v>
      </c>
      <c r="Y114" s="67">
        <v>0</v>
      </c>
      <c r="Z114" s="67">
        <v>0</v>
      </c>
      <c r="AA114" s="67">
        <v>0</v>
      </c>
      <c r="AB114" s="45"/>
      <c r="AC114" s="49"/>
      <c r="AD114" s="45"/>
      <c r="AE114" s="49"/>
      <c r="AF114" s="49"/>
    </row>
    <row r="115" spans="1:32" x14ac:dyDescent="0.25">
      <c r="A115" s="69"/>
      <c r="B115" s="70"/>
      <c r="C115" s="70"/>
      <c r="D115" s="71"/>
      <c r="E115" s="71"/>
      <c r="F115" s="70"/>
      <c r="G115" s="70"/>
      <c r="H115" s="70"/>
      <c r="I115" s="70"/>
      <c r="J115" s="72"/>
      <c r="K115" s="72"/>
      <c r="L115" s="72"/>
      <c r="M115" s="72"/>
      <c r="N115" s="72"/>
      <c r="O115" s="72"/>
      <c r="P115" s="72"/>
      <c r="Q115" s="72"/>
      <c r="R115" s="72"/>
      <c r="S115" s="72"/>
      <c r="T115" s="72"/>
      <c r="U115" s="72"/>
      <c r="V115" s="72"/>
      <c r="W115" s="72"/>
      <c r="X115" s="72"/>
      <c r="Y115" s="72"/>
      <c r="Z115" s="72"/>
      <c r="AA115" s="72"/>
      <c r="AB115" s="69"/>
      <c r="AC115" s="73"/>
      <c r="AD115" s="69"/>
      <c r="AE115" s="73"/>
      <c r="AF115" s="73"/>
    </row>
    <row r="116" spans="1:32" ht="18.75" x14ac:dyDescent="0.25">
      <c r="A116" s="80" t="s">
        <v>982</v>
      </c>
      <c r="B116" s="80"/>
      <c r="C116" s="80"/>
      <c r="D116" s="80"/>
      <c r="E116" s="80"/>
      <c r="F116" s="80"/>
      <c r="G116" s="80"/>
      <c r="H116" s="80"/>
      <c r="I116" s="80"/>
      <c r="J116" s="80"/>
      <c r="K116" s="67"/>
      <c r="L116" s="67"/>
      <c r="M116" s="67"/>
      <c r="N116" s="67"/>
      <c r="O116" s="67"/>
      <c r="P116" s="67"/>
      <c r="Q116" s="67"/>
      <c r="R116" s="67"/>
      <c r="S116" s="67"/>
      <c r="T116" s="67"/>
      <c r="U116" s="67"/>
      <c r="V116" s="67"/>
      <c r="W116" s="67"/>
      <c r="X116" s="67"/>
      <c r="Y116" s="67"/>
      <c r="Z116" s="67"/>
      <c r="AA116" s="67"/>
      <c r="AB116" s="67"/>
      <c r="AC116" s="67"/>
      <c r="AD116" s="67"/>
      <c r="AE116" s="67"/>
      <c r="AF116" s="67"/>
    </row>
    <row r="117" spans="1:32" x14ac:dyDescent="0.25">
      <c r="A117" s="29" t="s">
        <v>912</v>
      </c>
      <c r="B117" s="29" t="s">
        <v>1</v>
      </c>
      <c r="C117" s="29" t="s">
        <v>2</v>
      </c>
      <c r="D117" s="29" t="s">
        <v>542</v>
      </c>
      <c r="E117" s="29" t="s">
        <v>543</v>
      </c>
      <c r="F117" s="29" t="s">
        <v>3</v>
      </c>
      <c r="G117" s="29" t="s">
        <v>4</v>
      </c>
      <c r="H117" s="29" t="s">
        <v>5</v>
      </c>
      <c r="I117" s="29" t="s">
        <v>6</v>
      </c>
      <c r="J117" s="29">
        <v>1</v>
      </c>
      <c r="K117" s="29">
        <v>2</v>
      </c>
      <c r="L117" s="29">
        <v>3</v>
      </c>
      <c r="M117" s="29">
        <v>4</v>
      </c>
      <c r="N117" s="29">
        <v>5</v>
      </c>
      <c r="O117" s="29">
        <v>6</v>
      </c>
      <c r="P117" s="29">
        <v>7</v>
      </c>
      <c r="Q117" s="29">
        <v>8</v>
      </c>
      <c r="R117" s="29">
        <v>9</v>
      </c>
      <c r="S117" s="29">
        <v>10</v>
      </c>
      <c r="T117" s="29">
        <v>11</v>
      </c>
      <c r="U117" s="29">
        <v>12</v>
      </c>
      <c r="V117" s="29">
        <v>13</v>
      </c>
      <c r="W117" s="29">
        <v>14</v>
      </c>
      <c r="X117" s="29">
        <v>15</v>
      </c>
      <c r="Y117" s="29">
        <v>16</v>
      </c>
      <c r="Z117" s="29">
        <v>17</v>
      </c>
      <c r="AA117" s="29">
        <v>18</v>
      </c>
      <c r="AB117" s="29" t="s">
        <v>1270</v>
      </c>
      <c r="AC117" s="29" t="s">
        <v>915</v>
      </c>
      <c r="AD117" s="29" t="s">
        <v>916</v>
      </c>
      <c r="AE117" s="29" t="s">
        <v>917</v>
      </c>
      <c r="AF117" s="29" t="s">
        <v>920</v>
      </c>
    </row>
    <row r="118" spans="1:32"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row>
    <row r="119" spans="1:32" ht="60" x14ac:dyDescent="0.25">
      <c r="A119" s="44">
        <v>1</v>
      </c>
      <c r="B119" s="62" t="s">
        <v>470</v>
      </c>
      <c r="C119" s="62">
        <v>2001</v>
      </c>
      <c r="D119" s="46">
        <v>2001</v>
      </c>
      <c r="E119" s="46">
        <v>2000</v>
      </c>
      <c r="F119" s="62" t="s">
        <v>24</v>
      </c>
      <c r="G119" s="62" t="s">
        <v>31</v>
      </c>
      <c r="H119" s="62" t="s">
        <v>471</v>
      </c>
      <c r="I119" s="62" t="s">
        <v>472</v>
      </c>
      <c r="J119" s="61">
        <v>0</v>
      </c>
      <c r="K119" s="61">
        <v>0</v>
      </c>
      <c r="L119" s="61">
        <v>0</v>
      </c>
      <c r="M119" s="61">
        <v>0</v>
      </c>
      <c r="N119" s="61">
        <v>0</v>
      </c>
      <c r="O119" s="61">
        <v>0</v>
      </c>
      <c r="P119" s="61">
        <v>0</v>
      </c>
      <c r="Q119" s="61">
        <v>0</v>
      </c>
      <c r="R119" s="61">
        <v>0</v>
      </c>
      <c r="S119" s="61">
        <v>0</v>
      </c>
      <c r="T119" s="61">
        <v>0</v>
      </c>
      <c r="U119" s="61">
        <v>0</v>
      </c>
      <c r="V119" s="61">
        <v>0</v>
      </c>
      <c r="W119" s="61">
        <v>0</v>
      </c>
      <c r="X119" s="61">
        <v>0</v>
      </c>
      <c r="Y119" s="61">
        <v>0</v>
      </c>
      <c r="Z119" s="61">
        <v>0</v>
      </c>
      <c r="AA119" s="61">
        <v>0</v>
      </c>
      <c r="AB119" s="44"/>
      <c r="AC119" s="48">
        <v>109.30000305175781</v>
      </c>
      <c r="AD119" s="44">
        <f t="shared" ref="AD119:AD121" si="77">SUM(J119:AB121)</f>
        <v>4</v>
      </c>
      <c r="AE119" s="48">
        <f t="shared" ref="AE119:AE121" si="78">AC119+AD119</f>
        <v>113.30000305175781</v>
      </c>
      <c r="AF119" s="48">
        <f t="shared" ref="AF119:AF121" si="79">IF( AND(ISNUMBER(AE$119),ISNUMBER(AE119)),(AE119-AE$119)/AE$119*100,"")</f>
        <v>0</v>
      </c>
    </row>
    <row r="120" spans="1:32" ht="120" x14ac:dyDescent="0.25">
      <c r="A120" s="45"/>
      <c r="B120" s="64" t="s">
        <v>511</v>
      </c>
      <c r="C120" s="64">
        <v>2000</v>
      </c>
      <c r="D120" s="47"/>
      <c r="E120" s="47"/>
      <c r="F120" s="64" t="s">
        <v>268</v>
      </c>
      <c r="G120" s="64" t="s">
        <v>512</v>
      </c>
      <c r="H120" s="64" t="s">
        <v>513</v>
      </c>
      <c r="I120" s="64" t="s">
        <v>514</v>
      </c>
      <c r="J120" s="63">
        <v>0</v>
      </c>
      <c r="K120" s="63">
        <v>0</v>
      </c>
      <c r="L120" s="63">
        <v>0</v>
      </c>
      <c r="M120" s="63">
        <v>0</v>
      </c>
      <c r="N120" s="63">
        <v>0</v>
      </c>
      <c r="O120" s="63">
        <v>0</v>
      </c>
      <c r="P120" s="63">
        <v>0</v>
      </c>
      <c r="Q120" s="63">
        <v>0</v>
      </c>
      <c r="R120" s="63">
        <v>0</v>
      </c>
      <c r="S120" s="63">
        <v>0</v>
      </c>
      <c r="T120" s="63">
        <v>0</v>
      </c>
      <c r="U120" s="63">
        <v>0</v>
      </c>
      <c r="V120" s="63">
        <v>0</v>
      </c>
      <c r="W120" s="63">
        <v>0</v>
      </c>
      <c r="X120" s="63">
        <v>0</v>
      </c>
      <c r="Y120" s="63">
        <v>0</v>
      </c>
      <c r="Z120" s="63">
        <v>0</v>
      </c>
      <c r="AA120" s="63">
        <v>0</v>
      </c>
      <c r="AB120" s="45"/>
      <c r="AC120" s="49"/>
      <c r="AD120" s="45"/>
      <c r="AE120" s="49"/>
      <c r="AF120" s="49"/>
    </row>
    <row r="121" spans="1:32" ht="90" x14ac:dyDescent="0.25">
      <c r="A121" s="69"/>
      <c r="B121" s="70" t="s">
        <v>440</v>
      </c>
      <c r="C121" s="70">
        <v>2001</v>
      </c>
      <c r="D121" s="71"/>
      <c r="E121" s="71"/>
      <c r="F121" s="70">
        <v>1</v>
      </c>
      <c r="G121" s="70" t="s">
        <v>31</v>
      </c>
      <c r="H121" s="70" t="s">
        <v>803</v>
      </c>
      <c r="I121" s="70" t="s">
        <v>438</v>
      </c>
      <c r="J121" s="72">
        <v>0</v>
      </c>
      <c r="K121" s="72">
        <v>0</v>
      </c>
      <c r="L121" s="72">
        <v>0</v>
      </c>
      <c r="M121" s="72">
        <v>0</v>
      </c>
      <c r="N121" s="72">
        <v>0</v>
      </c>
      <c r="O121" s="72">
        <v>0</v>
      </c>
      <c r="P121" s="72">
        <v>0</v>
      </c>
      <c r="Q121" s="72">
        <v>0</v>
      </c>
      <c r="R121" s="72">
        <v>0</v>
      </c>
      <c r="S121" s="72">
        <v>0</v>
      </c>
      <c r="T121" s="72">
        <v>0</v>
      </c>
      <c r="U121" s="72">
        <v>0</v>
      </c>
      <c r="V121" s="72">
        <v>0</v>
      </c>
      <c r="W121" s="72">
        <v>2</v>
      </c>
      <c r="X121" s="72">
        <v>0</v>
      </c>
      <c r="Y121" s="72">
        <v>2</v>
      </c>
      <c r="Z121" s="72">
        <v>0</v>
      </c>
      <c r="AA121" s="72">
        <v>0</v>
      </c>
      <c r="AB121" s="69"/>
      <c r="AC121" s="73"/>
      <c r="AD121" s="69"/>
      <c r="AE121" s="73"/>
      <c r="AF121" s="73"/>
    </row>
    <row r="122" spans="1:32" ht="30" x14ac:dyDescent="0.25">
      <c r="A122" s="76">
        <v>2</v>
      </c>
      <c r="B122" s="68" t="s">
        <v>212</v>
      </c>
      <c r="C122" s="68">
        <v>1999</v>
      </c>
      <c r="D122" s="77">
        <v>2003</v>
      </c>
      <c r="E122" s="77">
        <v>1999</v>
      </c>
      <c r="F122" s="68" t="s">
        <v>24</v>
      </c>
      <c r="G122" s="68" t="s">
        <v>213</v>
      </c>
      <c r="H122" s="68" t="s">
        <v>214</v>
      </c>
      <c r="I122" s="68" t="s">
        <v>215</v>
      </c>
      <c r="J122" s="67">
        <v>0</v>
      </c>
      <c r="K122" s="67">
        <v>0</v>
      </c>
      <c r="L122" s="67">
        <v>0</v>
      </c>
      <c r="M122" s="67">
        <v>0</v>
      </c>
      <c r="N122" s="67">
        <v>0</v>
      </c>
      <c r="O122" s="67">
        <v>0</v>
      </c>
      <c r="P122" s="67">
        <v>0</v>
      </c>
      <c r="Q122" s="67">
        <v>0</v>
      </c>
      <c r="R122" s="67">
        <v>0</v>
      </c>
      <c r="S122" s="67">
        <v>0</v>
      </c>
      <c r="T122" s="67">
        <v>0</v>
      </c>
      <c r="U122" s="67">
        <v>0</v>
      </c>
      <c r="V122" s="67">
        <v>0</v>
      </c>
      <c r="W122" s="67">
        <v>0</v>
      </c>
      <c r="X122" s="67">
        <v>0</v>
      </c>
      <c r="Y122" s="67">
        <v>0</v>
      </c>
      <c r="Z122" s="67">
        <v>0</v>
      </c>
      <c r="AA122" s="67">
        <v>0</v>
      </c>
      <c r="AB122" s="76"/>
      <c r="AC122" s="78">
        <v>121.76000213623047</v>
      </c>
      <c r="AD122" s="76">
        <f t="shared" ref="AD122:AD124" si="80">SUM(J122:AB124)</f>
        <v>0</v>
      </c>
      <c r="AE122" s="78">
        <f t="shared" ref="AE122:AE124" si="81">AC122+AD122</f>
        <v>121.76000213623047</v>
      </c>
      <c r="AF122" s="78">
        <f t="shared" ref="AF122:AF124" si="82">IF( AND(ISNUMBER(AE$122),ISNUMBER(AE122)),(AE122-AE$122)/AE$122*100,"")</f>
        <v>0</v>
      </c>
    </row>
    <row r="123" spans="1:32" ht="30" x14ac:dyDescent="0.25">
      <c r="A123" s="45"/>
      <c r="B123" s="64" t="s">
        <v>416</v>
      </c>
      <c r="C123" s="64">
        <v>1999</v>
      </c>
      <c r="D123" s="47"/>
      <c r="E123" s="47"/>
      <c r="F123" s="64" t="s">
        <v>24</v>
      </c>
      <c r="G123" s="64" t="s">
        <v>213</v>
      </c>
      <c r="H123" s="64" t="s">
        <v>214</v>
      </c>
      <c r="I123" s="64" t="s">
        <v>417</v>
      </c>
      <c r="J123" s="63">
        <v>0</v>
      </c>
      <c r="K123" s="63">
        <v>0</v>
      </c>
      <c r="L123" s="63">
        <v>0</v>
      </c>
      <c r="M123" s="63">
        <v>0</v>
      </c>
      <c r="N123" s="63">
        <v>0</v>
      </c>
      <c r="O123" s="63">
        <v>0</v>
      </c>
      <c r="P123" s="63">
        <v>0</v>
      </c>
      <c r="Q123" s="63">
        <v>0</v>
      </c>
      <c r="R123" s="63">
        <v>0</v>
      </c>
      <c r="S123" s="63">
        <v>0</v>
      </c>
      <c r="T123" s="63">
        <v>0</v>
      </c>
      <c r="U123" s="63">
        <v>0</v>
      </c>
      <c r="V123" s="63">
        <v>0</v>
      </c>
      <c r="W123" s="63">
        <v>0</v>
      </c>
      <c r="X123" s="63">
        <v>0</v>
      </c>
      <c r="Y123" s="63">
        <v>0</v>
      </c>
      <c r="Z123" s="63">
        <v>0</v>
      </c>
      <c r="AA123" s="63">
        <v>0</v>
      </c>
      <c r="AB123" s="45"/>
      <c r="AC123" s="49"/>
      <c r="AD123" s="45"/>
      <c r="AE123" s="49"/>
      <c r="AF123" s="49"/>
    </row>
    <row r="124" spans="1:32" ht="75" x14ac:dyDescent="0.25">
      <c r="A124" s="69"/>
      <c r="B124" s="70" t="s">
        <v>46</v>
      </c>
      <c r="C124" s="70">
        <v>2003</v>
      </c>
      <c r="D124" s="71"/>
      <c r="E124" s="71"/>
      <c r="F124" s="70">
        <v>1</v>
      </c>
      <c r="G124" s="70" t="s">
        <v>47</v>
      </c>
      <c r="H124" s="70" t="s">
        <v>48</v>
      </c>
      <c r="I124" s="70" t="s">
        <v>49</v>
      </c>
      <c r="J124" s="72">
        <v>0</v>
      </c>
      <c r="K124" s="72">
        <v>0</v>
      </c>
      <c r="L124" s="72">
        <v>0</v>
      </c>
      <c r="M124" s="72">
        <v>0</v>
      </c>
      <c r="N124" s="72">
        <v>0</v>
      </c>
      <c r="O124" s="72">
        <v>0</v>
      </c>
      <c r="P124" s="72">
        <v>0</v>
      </c>
      <c r="Q124" s="72">
        <v>0</v>
      </c>
      <c r="R124" s="72">
        <v>0</v>
      </c>
      <c r="S124" s="72">
        <v>0</v>
      </c>
      <c r="T124" s="72">
        <v>0</v>
      </c>
      <c r="U124" s="72">
        <v>0</v>
      </c>
      <c r="V124" s="72">
        <v>0</v>
      </c>
      <c r="W124" s="72">
        <v>0</v>
      </c>
      <c r="X124" s="72">
        <v>0</v>
      </c>
      <c r="Y124" s="72">
        <v>0</v>
      </c>
      <c r="Z124" s="72">
        <v>0</v>
      </c>
      <c r="AA124" s="72">
        <v>0</v>
      </c>
      <c r="AB124" s="69"/>
      <c r="AC124" s="73"/>
      <c r="AD124" s="69"/>
      <c r="AE124" s="73"/>
      <c r="AF124" s="73"/>
    </row>
    <row r="125" spans="1:32" ht="60" x14ac:dyDescent="0.25">
      <c r="A125" s="76">
        <v>3</v>
      </c>
      <c r="B125" s="68" t="s">
        <v>210</v>
      </c>
      <c r="C125" s="68">
        <v>2001</v>
      </c>
      <c r="D125" s="77">
        <v>2002</v>
      </c>
      <c r="E125" s="77">
        <v>2001</v>
      </c>
      <c r="F125" s="68" t="s">
        <v>24</v>
      </c>
      <c r="G125" s="68" t="s">
        <v>69</v>
      </c>
      <c r="H125" s="68" t="s">
        <v>70</v>
      </c>
      <c r="I125" s="68" t="s">
        <v>71</v>
      </c>
      <c r="J125" s="67">
        <v>0</v>
      </c>
      <c r="K125" s="67">
        <v>0</v>
      </c>
      <c r="L125" s="67">
        <v>0</v>
      </c>
      <c r="M125" s="67">
        <v>0</v>
      </c>
      <c r="N125" s="67">
        <v>0</v>
      </c>
      <c r="O125" s="67">
        <v>2</v>
      </c>
      <c r="P125" s="67">
        <v>2</v>
      </c>
      <c r="Q125" s="67">
        <v>0</v>
      </c>
      <c r="R125" s="67">
        <v>0</v>
      </c>
      <c r="S125" s="67">
        <v>0</v>
      </c>
      <c r="T125" s="67">
        <v>0</v>
      </c>
      <c r="U125" s="67">
        <v>0</v>
      </c>
      <c r="V125" s="67">
        <v>0</v>
      </c>
      <c r="W125" s="67">
        <v>0</v>
      </c>
      <c r="X125" s="67">
        <v>0</v>
      </c>
      <c r="Y125" s="67">
        <v>0</v>
      </c>
      <c r="Z125" s="67">
        <v>0</v>
      </c>
      <c r="AA125" s="67">
        <v>0</v>
      </c>
      <c r="AB125" s="76"/>
      <c r="AC125" s="78">
        <v>127.06999969482422</v>
      </c>
      <c r="AD125" s="76">
        <f t="shared" ref="AD125:AD127" si="83">SUM(J125:AB127)</f>
        <v>12</v>
      </c>
      <c r="AE125" s="78">
        <f t="shared" ref="AE125:AE127" si="84">AC125+AD125</f>
        <v>139.06999969482422</v>
      </c>
      <c r="AF125" s="78">
        <f t="shared" ref="AF125:AF127" si="85">IF( AND(ISNUMBER(AE$125),ISNUMBER(AE125)),(AE125-AE$125)/AE$125*100,"")</f>
        <v>0</v>
      </c>
    </row>
    <row r="126" spans="1:32" ht="60" x14ac:dyDescent="0.25">
      <c r="A126" s="45"/>
      <c r="B126" s="64" t="s">
        <v>364</v>
      </c>
      <c r="C126" s="64">
        <v>2002</v>
      </c>
      <c r="D126" s="47"/>
      <c r="E126" s="47"/>
      <c r="F126" s="64" t="s">
        <v>24</v>
      </c>
      <c r="G126" s="64" t="s">
        <v>74</v>
      </c>
      <c r="H126" s="64" t="s">
        <v>70</v>
      </c>
      <c r="I126" s="64" t="s">
        <v>71</v>
      </c>
      <c r="J126" s="63">
        <v>0</v>
      </c>
      <c r="K126" s="63">
        <v>0</v>
      </c>
      <c r="L126" s="63">
        <v>2</v>
      </c>
      <c r="M126" s="63">
        <v>0</v>
      </c>
      <c r="N126" s="63">
        <v>0</v>
      </c>
      <c r="O126" s="63">
        <v>0</v>
      </c>
      <c r="P126" s="63">
        <v>0</v>
      </c>
      <c r="Q126" s="63">
        <v>0</v>
      </c>
      <c r="R126" s="63">
        <v>0</v>
      </c>
      <c r="S126" s="63">
        <v>2</v>
      </c>
      <c r="T126" s="63">
        <v>0</v>
      </c>
      <c r="U126" s="63">
        <v>0</v>
      </c>
      <c r="V126" s="63">
        <v>2</v>
      </c>
      <c r="W126" s="63">
        <v>2</v>
      </c>
      <c r="X126" s="63">
        <v>0</v>
      </c>
      <c r="Y126" s="63">
        <v>0</v>
      </c>
      <c r="Z126" s="63">
        <v>0</v>
      </c>
      <c r="AA126" s="63">
        <v>0</v>
      </c>
      <c r="AB126" s="45"/>
      <c r="AC126" s="49"/>
      <c r="AD126" s="45"/>
      <c r="AE126" s="49"/>
      <c r="AF126" s="49"/>
    </row>
    <row r="127" spans="1:32" ht="30" x14ac:dyDescent="0.25">
      <c r="A127" s="69"/>
      <c r="B127" s="70" t="s">
        <v>229</v>
      </c>
      <c r="C127" s="70">
        <v>2002</v>
      </c>
      <c r="D127" s="71"/>
      <c r="E127" s="71"/>
      <c r="F127" s="70">
        <v>1</v>
      </c>
      <c r="G127" s="70" t="s">
        <v>69</v>
      </c>
      <c r="H127" s="70" t="s">
        <v>75</v>
      </c>
      <c r="I127" s="70" t="s">
        <v>76</v>
      </c>
      <c r="J127" s="72">
        <v>0</v>
      </c>
      <c r="K127" s="72">
        <v>0</v>
      </c>
      <c r="L127" s="72">
        <v>0</v>
      </c>
      <c r="M127" s="72">
        <v>0</v>
      </c>
      <c r="N127" s="72">
        <v>0</v>
      </c>
      <c r="O127" s="72">
        <v>0</v>
      </c>
      <c r="P127" s="72">
        <v>0</v>
      </c>
      <c r="Q127" s="72">
        <v>0</v>
      </c>
      <c r="R127" s="72">
        <v>0</v>
      </c>
      <c r="S127" s="72">
        <v>0</v>
      </c>
      <c r="T127" s="72">
        <v>0</v>
      </c>
      <c r="U127" s="72">
        <v>0</v>
      </c>
      <c r="V127" s="72">
        <v>0</v>
      </c>
      <c r="W127" s="72">
        <v>0</v>
      </c>
      <c r="X127" s="72">
        <v>0</v>
      </c>
      <c r="Y127" s="72">
        <v>0</v>
      </c>
      <c r="Z127" s="72">
        <v>0</v>
      </c>
      <c r="AA127" s="72">
        <v>0</v>
      </c>
      <c r="AB127" s="69"/>
      <c r="AC127" s="73"/>
      <c r="AD127" s="69"/>
      <c r="AE127" s="73"/>
      <c r="AF127" s="73"/>
    </row>
    <row r="128" spans="1:32" ht="75" x14ac:dyDescent="0.25">
      <c r="A128" s="67"/>
      <c r="B128" s="68" t="s">
        <v>446</v>
      </c>
      <c r="C128" s="68">
        <v>2004</v>
      </c>
      <c r="D128" s="68"/>
      <c r="E128" s="68"/>
      <c r="F128" s="68" t="s">
        <v>24</v>
      </c>
      <c r="G128" s="68" t="s">
        <v>59</v>
      </c>
      <c r="H128" s="68" t="s">
        <v>100</v>
      </c>
      <c r="I128" s="68" t="s">
        <v>101</v>
      </c>
      <c r="J128" s="67">
        <v>0</v>
      </c>
      <c r="K128" s="67">
        <v>0</v>
      </c>
      <c r="L128" s="67">
        <v>0</v>
      </c>
      <c r="M128" s="67">
        <v>0</v>
      </c>
      <c r="N128" s="67">
        <v>0</v>
      </c>
      <c r="O128" s="67">
        <v>0</v>
      </c>
      <c r="P128" s="67">
        <v>2</v>
      </c>
      <c r="Q128" s="67">
        <v>2</v>
      </c>
      <c r="R128" s="67">
        <v>0</v>
      </c>
      <c r="S128" s="67">
        <v>0</v>
      </c>
      <c r="T128" s="67">
        <v>0</v>
      </c>
      <c r="U128" s="67">
        <v>0</v>
      </c>
      <c r="V128" s="67">
        <v>2</v>
      </c>
      <c r="W128" s="67">
        <v>2</v>
      </c>
      <c r="X128" s="67">
        <v>0</v>
      </c>
      <c r="Y128" s="67">
        <v>0</v>
      </c>
      <c r="Z128" s="67">
        <v>0</v>
      </c>
      <c r="AA128" s="67">
        <v>0</v>
      </c>
      <c r="AB128" s="67"/>
      <c r="AC128" s="67"/>
      <c r="AD128" s="67"/>
      <c r="AE128" s="67"/>
      <c r="AF128" s="67"/>
    </row>
    <row r="129" spans="1:32" ht="75" x14ac:dyDescent="0.25">
      <c r="A129" s="63"/>
      <c r="B129" s="64" t="s">
        <v>493</v>
      </c>
      <c r="C129" s="64">
        <v>2002</v>
      </c>
      <c r="D129" s="64"/>
      <c r="E129" s="64"/>
      <c r="F129" s="64">
        <v>2</v>
      </c>
      <c r="G129" s="64" t="s">
        <v>59</v>
      </c>
      <c r="H129" s="64" t="s">
        <v>100</v>
      </c>
      <c r="I129" s="64" t="s">
        <v>61</v>
      </c>
      <c r="J129" s="63">
        <v>0</v>
      </c>
      <c r="K129" s="63">
        <v>0</v>
      </c>
      <c r="L129" s="63">
        <v>0</v>
      </c>
      <c r="M129" s="63">
        <v>0</v>
      </c>
      <c r="N129" s="63">
        <v>0</v>
      </c>
      <c r="O129" s="63">
        <v>0</v>
      </c>
      <c r="P129" s="63">
        <v>0</v>
      </c>
      <c r="Q129" s="63">
        <v>2</v>
      </c>
      <c r="R129" s="63">
        <v>2</v>
      </c>
      <c r="S129" s="63">
        <v>0</v>
      </c>
      <c r="T129" s="63">
        <v>0</v>
      </c>
      <c r="U129" s="63">
        <v>0</v>
      </c>
      <c r="V129" s="63">
        <v>0</v>
      </c>
      <c r="W129" s="63">
        <v>0</v>
      </c>
      <c r="X129" s="63">
        <v>0</v>
      </c>
      <c r="Y129" s="63">
        <v>0</v>
      </c>
      <c r="Z129" s="63">
        <v>0</v>
      </c>
      <c r="AA129" s="63">
        <v>0</v>
      </c>
      <c r="AB129" s="63"/>
      <c r="AC129" s="63"/>
      <c r="AD129" s="63"/>
      <c r="AE129" s="63"/>
      <c r="AF129" s="63"/>
    </row>
    <row r="130" spans="1:32" ht="75" x14ac:dyDescent="0.25">
      <c r="A130" s="63"/>
      <c r="B130" s="64" t="s">
        <v>261</v>
      </c>
      <c r="C130" s="64">
        <v>2002</v>
      </c>
      <c r="D130" s="64"/>
      <c r="E130" s="64"/>
      <c r="F130" s="64">
        <v>1</v>
      </c>
      <c r="G130" s="64" t="s">
        <v>47</v>
      </c>
      <c r="H130" s="64" t="s">
        <v>48</v>
      </c>
      <c r="I130" s="64" t="s">
        <v>84</v>
      </c>
      <c r="J130" s="63">
        <v>0</v>
      </c>
      <c r="K130" s="63">
        <v>0</v>
      </c>
      <c r="L130" s="63">
        <v>0</v>
      </c>
      <c r="M130" s="63">
        <v>0</v>
      </c>
      <c r="N130" s="63">
        <v>0</v>
      </c>
      <c r="O130" s="63">
        <v>0</v>
      </c>
      <c r="P130" s="63">
        <v>0</v>
      </c>
      <c r="Q130" s="63">
        <v>0</v>
      </c>
      <c r="R130" s="63">
        <v>0</v>
      </c>
      <c r="S130" s="63">
        <v>0</v>
      </c>
      <c r="T130" s="63">
        <v>0</v>
      </c>
      <c r="U130" s="63">
        <v>0</v>
      </c>
      <c r="V130" s="63">
        <v>0</v>
      </c>
      <c r="W130" s="63">
        <v>0</v>
      </c>
      <c r="X130" s="63">
        <v>0</v>
      </c>
      <c r="Y130" s="63">
        <v>0</v>
      </c>
      <c r="Z130" s="63">
        <v>0</v>
      </c>
      <c r="AA130" s="63">
        <v>0</v>
      </c>
      <c r="AB130" s="63"/>
      <c r="AC130" s="63"/>
      <c r="AD130" s="63"/>
      <c r="AE130" s="63"/>
      <c r="AF130" s="63"/>
    </row>
    <row r="131" spans="1:32" ht="75" x14ac:dyDescent="0.25">
      <c r="A131" s="63"/>
      <c r="B131" s="64" t="s">
        <v>383</v>
      </c>
      <c r="C131" s="64">
        <v>2004</v>
      </c>
      <c r="D131" s="64"/>
      <c r="E131" s="64"/>
      <c r="F131" s="64">
        <v>2</v>
      </c>
      <c r="G131" s="64" t="s">
        <v>47</v>
      </c>
      <c r="H131" s="64" t="s">
        <v>48</v>
      </c>
      <c r="I131" s="64" t="s">
        <v>384</v>
      </c>
      <c r="J131" s="63">
        <v>0</v>
      </c>
      <c r="K131" s="63">
        <v>0</v>
      </c>
      <c r="L131" s="63">
        <v>0</v>
      </c>
      <c r="M131" s="63">
        <v>2</v>
      </c>
      <c r="N131" s="63">
        <v>0</v>
      </c>
      <c r="O131" s="63">
        <v>0</v>
      </c>
      <c r="P131" s="63">
        <v>0</v>
      </c>
      <c r="Q131" s="63">
        <v>2</v>
      </c>
      <c r="R131" s="63">
        <v>0</v>
      </c>
      <c r="S131" s="63">
        <v>0</v>
      </c>
      <c r="T131" s="63">
        <v>0</v>
      </c>
      <c r="U131" s="63">
        <v>0</v>
      </c>
      <c r="V131" s="63">
        <v>0</v>
      </c>
      <c r="W131" s="63">
        <v>0</v>
      </c>
      <c r="X131" s="63">
        <v>0</v>
      </c>
      <c r="Y131" s="63">
        <v>0</v>
      </c>
      <c r="Z131" s="63">
        <v>0</v>
      </c>
      <c r="AA131" s="63">
        <v>0</v>
      </c>
      <c r="AB131" s="63"/>
      <c r="AC131" s="63"/>
      <c r="AD131" s="63"/>
      <c r="AE131" s="63"/>
      <c r="AF131" s="63"/>
    </row>
    <row r="132" spans="1:32" ht="30" x14ac:dyDescent="0.25">
      <c r="A132" s="79">
        <v>6</v>
      </c>
      <c r="B132" s="64" t="s">
        <v>348</v>
      </c>
      <c r="C132" s="64">
        <v>2000</v>
      </c>
      <c r="D132" s="81">
        <v>2004</v>
      </c>
      <c r="E132" s="81">
        <v>1999</v>
      </c>
      <c r="F132" s="64">
        <v>2</v>
      </c>
      <c r="G132" s="64" t="s">
        <v>213</v>
      </c>
      <c r="H132" s="64" t="s">
        <v>214</v>
      </c>
      <c r="I132" s="64" t="s">
        <v>215</v>
      </c>
      <c r="J132" s="63">
        <v>0</v>
      </c>
      <c r="K132" s="63">
        <v>0</v>
      </c>
      <c r="L132" s="63">
        <v>0</v>
      </c>
      <c r="M132" s="63">
        <v>0</v>
      </c>
      <c r="N132" s="63">
        <v>2</v>
      </c>
      <c r="O132" s="63">
        <v>0</v>
      </c>
      <c r="P132" s="63">
        <v>0</v>
      </c>
      <c r="Q132" s="63">
        <v>2</v>
      </c>
      <c r="R132" s="63">
        <v>0</v>
      </c>
      <c r="S132" s="63">
        <v>0</v>
      </c>
      <c r="T132" s="63">
        <v>0</v>
      </c>
      <c r="U132" s="63">
        <v>2</v>
      </c>
      <c r="V132" s="63">
        <v>0</v>
      </c>
      <c r="W132" s="63">
        <v>0</v>
      </c>
      <c r="X132" s="63">
        <v>0</v>
      </c>
      <c r="Y132" s="63">
        <v>0</v>
      </c>
      <c r="Z132" s="63">
        <v>0</v>
      </c>
      <c r="AA132" s="63">
        <v>0</v>
      </c>
      <c r="AB132" s="79"/>
      <c r="AC132" s="82">
        <v>131.1300048828125</v>
      </c>
      <c r="AD132" s="79">
        <f t="shared" ref="AD132:AD134" si="86">SUM(J132:AB134)</f>
        <v>16</v>
      </c>
      <c r="AE132" s="82">
        <f t="shared" ref="AE132:AE134" si="87">AC132+AD132</f>
        <v>147.1300048828125</v>
      </c>
      <c r="AF132" s="82">
        <f t="shared" ref="AF132:AF134" si="88">IF( AND(ISNUMBER(AE$132),ISNUMBER(AE132)),(AE132-AE$132)/AE$132*100,"")</f>
        <v>0</v>
      </c>
    </row>
    <row r="133" spans="1:32" ht="75" x14ac:dyDescent="0.25">
      <c r="A133" s="45"/>
      <c r="B133" s="64" t="s">
        <v>158</v>
      </c>
      <c r="C133" s="64">
        <v>1999</v>
      </c>
      <c r="D133" s="47"/>
      <c r="E133" s="47"/>
      <c r="F133" s="64" t="s">
        <v>24</v>
      </c>
      <c r="G133" s="64" t="s">
        <v>47</v>
      </c>
      <c r="H133" s="64" t="s">
        <v>83</v>
      </c>
      <c r="I133" s="64" t="s">
        <v>84</v>
      </c>
      <c r="J133" s="63">
        <v>0</v>
      </c>
      <c r="K133" s="63">
        <v>0</v>
      </c>
      <c r="L133" s="63">
        <v>0</v>
      </c>
      <c r="M133" s="63">
        <v>0</v>
      </c>
      <c r="N133" s="63">
        <v>0</v>
      </c>
      <c r="O133" s="63">
        <v>0</v>
      </c>
      <c r="P133" s="63">
        <v>0</v>
      </c>
      <c r="Q133" s="63">
        <v>2</v>
      </c>
      <c r="R133" s="63">
        <v>0</v>
      </c>
      <c r="S133" s="63">
        <v>0</v>
      </c>
      <c r="T133" s="63">
        <v>0</v>
      </c>
      <c r="U133" s="63">
        <v>0</v>
      </c>
      <c r="V133" s="63">
        <v>0</v>
      </c>
      <c r="W133" s="63">
        <v>0</v>
      </c>
      <c r="X133" s="63">
        <v>0</v>
      </c>
      <c r="Y133" s="63">
        <v>2</v>
      </c>
      <c r="Z133" s="63">
        <v>0</v>
      </c>
      <c r="AA133" s="63">
        <v>0</v>
      </c>
      <c r="AB133" s="45"/>
      <c r="AC133" s="49"/>
      <c r="AD133" s="45"/>
      <c r="AE133" s="49"/>
      <c r="AF133" s="49"/>
    </row>
    <row r="134" spans="1:32" ht="75" x14ac:dyDescent="0.25">
      <c r="A134" s="69"/>
      <c r="B134" s="70" t="s">
        <v>528</v>
      </c>
      <c r="C134" s="70">
        <v>2004</v>
      </c>
      <c r="D134" s="71"/>
      <c r="E134" s="71"/>
      <c r="F134" s="70">
        <v>2</v>
      </c>
      <c r="G134" s="70" t="s">
        <v>47</v>
      </c>
      <c r="H134" s="70" t="s">
        <v>83</v>
      </c>
      <c r="I134" s="70" t="s">
        <v>84</v>
      </c>
      <c r="J134" s="72">
        <v>0</v>
      </c>
      <c r="K134" s="72">
        <v>0</v>
      </c>
      <c r="L134" s="72">
        <v>2</v>
      </c>
      <c r="M134" s="72">
        <v>0</v>
      </c>
      <c r="N134" s="72">
        <v>0</v>
      </c>
      <c r="O134" s="72">
        <v>0</v>
      </c>
      <c r="P134" s="72">
        <v>0</v>
      </c>
      <c r="Q134" s="72">
        <v>0</v>
      </c>
      <c r="R134" s="72">
        <v>0</v>
      </c>
      <c r="S134" s="72">
        <v>0</v>
      </c>
      <c r="T134" s="72">
        <v>0</v>
      </c>
      <c r="U134" s="72">
        <v>2</v>
      </c>
      <c r="V134" s="72">
        <v>0</v>
      </c>
      <c r="W134" s="72">
        <v>0</v>
      </c>
      <c r="X134" s="72">
        <v>0</v>
      </c>
      <c r="Y134" s="72">
        <v>2</v>
      </c>
      <c r="Z134" s="72">
        <v>0</v>
      </c>
      <c r="AA134" s="72">
        <v>0</v>
      </c>
      <c r="AB134" s="69"/>
      <c r="AC134" s="73"/>
      <c r="AD134" s="69"/>
      <c r="AE134" s="73"/>
      <c r="AF134" s="73"/>
    </row>
    <row r="135" spans="1:32" ht="45" x14ac:dyDescent="0.25">
      <c r="A135" s="76">
        <v>7</v>
      </c>
      <c r="B135" s="68" t="s">
        <v>110</v>
      </c>
      <c r="C135" s="68">
        <v>2002</v>
      </c>
      <c r="D135" s="77">
        <v>2003</v>
      </c>
      <c r="E135" s="77">
        <v>2002</v>
      </c>
      <c r="F135" s="68" t="s">
        <v>24</v>
      </c>
      <c r="G135" s="68" t="s">
        <v>87</v>
      </c>
      <c r="H135" s="68" t="s">
        <v>88</v>
      </c>
      <c r="I135" s="68" t="s">
        <v>111</v>
      </c>
      <c r="J135" s="67">
        <v>0</v>
      </c>
      <c r="K135" s="67">
        <v>0</v>
      </c>
      <c r="L135" s="67">
        <v>0</v>
      </c>
      <c r="M135" s="67">
        <v>0</v>
      </c>
      <c r="N135" s="67">
        <v>0</v>
      </c>
      <c r="O135" s="67">
        <v>0</v>
      </c>
      <c r="P135" s="67">
        <v>0</v>
      </c>
      <c r="Q135" s="67">
        <v>2</v>
      </c>
      <c r="R135" s="67">
        <v>0</v>
      </c>
      <c r="S135" s="67">
        <v>0</v>
      </c>
      <c r="T135" s="67">
        <v>2</v>
      </c>
      <c r="U135" s="67">
        <v>0</v>
      </c>
      <c r="V135" s="67">
        <v>0</v>
      </c>
      <c r="W135" s="67">
        <v>0</v>
      </c>
      <c r="X135" s="67">
        <v>0</v>
      </c>
      <c r="Y135" s="67">
        <v>0</v>
      </c>
      <c r="Z135" s="67">
        <v>0</v>
      </c>
      <c r="AA135" s="67">
        <v>0</v>
      </c>
      <c r="AB135" s="76"/>
      <c r="AC135" s="78">
        <v>148.19999694824219</v>
      </c>
      <c r="AD135" s="76">
        <f t="shared" ref="AD135:AD137" si="89">SUM(J135:AB137)</f>
        <v>8</v>
      </c>
      <c r="AE135" s="78">
        <f t="shared" ref="AE135:AE137" si="90">AC135+AD135</f>
        <v>156.19999694824219</v>
      </c>
      <c r="AF135" s="78">
        <f t="shared" ref="AF135:AF137" si="91">IF( AND(ISNUMBER(AE$135),ISNUMBER(AE135)),(AE135-AE$135)/AE$135*100,"")</f>
        <v>0</v>
      </c>
    </row>
    <row r="136" spans="1:32" ht="45" x14ac:dyDescent="0.25">
      <c r="A136" s="45"/>
      <c r="B136" s="64" t="s">
        <v>259</v>
      </c>
      <c r="C136" s="64">
        <v>2002</v>
      </c>
      <c r="D136" s="47"/>
      <c r="E136" s="47"/>
      <c r="F136" s="64">
        <v>1</v>
      </c>
      <c r="G136" s="64" t="s">
        <v>87</v>
      </c>
      <c r="H136" s="64" t="s">
        <v>88</v>
      </c>
      <c r="I136" s="64" t="s">
        <v>111</v>
      </c>
      <c r="J136" s="63">
        <v>0</v>
      </c>
      <c r="K136" s="63">
        <v>0</v>
      </c>
      <c r="L136" s="63">
        <v>2</v>
      </c>
      <c r="M136" s="63">
        <v>0</v>
      </c>
      <c r="N136" s="63">
        <v>0</v>
      </c>
      <c r="O136" s="63">
        <v>0</v>
      </c>
      <c r="P136" s="63">
        <v>0</v>
      </c>
      <c r="Q136" s="63">
        <v>0</v>
      </c>
      <c r="R136" s="63">
        <v>2</v>
      </c>
      <c r="S136" s="63">
        <v>0</v>
      </c>
      <c r="T136" s="63">
        <v>0</v>
      </c>
      <c r="U136" s="63">
        <v>0</v>
      </c>
      <c r="V136" s="63">
        <v>0</v>
      </c>
      <c r="W136" s="63">
        <v>0</v>
      </c>
      <c r="X136" s="63">
        <v>0</v>
      </c>
      <c r="Y136" s="63">
        <v>0</v>
      </c>
      <c r="Z136" s="63">
        <v>0</v>
      </c>
      <c r="AA136" s="63">
        <v>0</v>
      </c>
      <c r="AB136" s="45"/>
      <c r="AC136" s="49"/>
      <c r="AD136" s="45"/>
      <c r="AE136" s="49"/>
      <c r="AF136" s="49"/>
    </row>
    <row r="137" spans="1:32" ht="45" x14ac:dyDescent="0.25">
      <c r="A137" s="69"/>
      <c r="B137" s="70" t="s">
        <v>423</v>
      </c>
      <c r="C137" s="70">
        <v>2003</v>
      </c>
      <c r="D137" s="71"/>
      <c r="E137" s="71"/>
      <c r="F137" s="70">
        <v>2</v>
      </c>
      <c r="G137" s="70" t="s">
        <v>87</v>
      </c>
      <c r="H137" s="70" t="s">
        <v>357</v>
      </c>
      <c r="I137" s="70" t="s">
        <v>205</v>
      </c>
      <c r="J137" s="72">
        <v>0</v>
      </c>
      <c r="K137" s="72">
        <v>0</v>
      </c>
      <c r="L137" s="72">
        <v>0</v>
      </c>
      <c r="M137" s="72">
        <v>0</v>
      </c>
      <c r="N137" s="72">
        <v>0</v>
      </c>
      <c r="O137" s="72">
        <v>0</v>
      </c>
      <c r="P137" s="72">
        <v>0</v>
      </c>
      <c r="Q137" s="72">
        <v>0</v>
      </c>
      <c r="R137" s="72">
        <v>0</v>
      </c>
      <c r="S137" s="72">
        <v>0</v>
      </c>
      <c r="T137" s="72">
        <v>0</v>
      </c>
      <c r="U137" s="72">
        <v>0</v>
      </c>
      <c r="V137" s="72">
        <v>0</v>
      </c>
      <c r="W137" s="72">
        <v>0</v>
      </c>
      <c r="X137" s="72">
        <v>0</v>
      </c>
      <c r="Y137" s="72">
        <v>0</v>
      </c>
      <c r="Z137" s="72">
        <v>0</v>
      </c>
      <c r="AA137" s="72">
        <v>0</v>
      </c>
      <c r="AB137" s="69"/>
      <c r="AC137" s="73"/>
      <c r="AD137" s="69"/>
      <c r="AE137" s="73"/>
      <c r="AF137" s="73"/>
    </row>
    <row r="138" spans="1:32" ht="60" x14ac:dyDescent="0.25">
      <c r="A138" s="76">
        <v>8</v>
      </c>
      <c r="B138" s="68" t="s">
        <v>290</v>
      </c>
      <c r="C138" s="68">
        <v>1999</v>
      </c>
      <c r="D138" s="77">
        <v>2003</v>
      </c>
      <c r="E138" s="77">
        <v>1999</v>
      </c>
      <c r="F138" s="68" t="s">
        <v>24</v>
      </c>
      <c r="G138" s="68" t="s">
        <v>41</v>
      </c>
      <c r="H138" s="68" t="s">
        <v>274</v>
      </c>
      <c r="I138" s="68" t="s">
        <v>291</v>
      </c>
      <c r="J138" s="67">
        <v>0</v>
      </c>
      <c r="K138" s="67">
        <v>0</v>
      </c>
      <c r="L138" s="67">
        <v>0</v>
      </c>
      <c r="M138" s="67">
        <v>0</v>
      </c>
      <c r="N138" s="67">
        <v>0</v>
      </c>
      <c r="O138" s="67">
        <v>0</v>
      </c>
      <c r="P138" s="67">
        <v>2</v>
      </c>
      <c r="Q138" s="67">
        <v>0</v>
      </c>
      <c r="R138" s="67">
        <v>0</v>
      </c>
      <c r="S138" s="67">
        <v>0</v>
      </c>
      <c r="T138" s="67">
        <v>0</v>
      </c>
      <c r="U138" s="67">
        <v>0</v>
      </c>
      <c r="V138" s="67">
        <v>0</v>
      </c>
      <c r="W138" s="67">
        <v>0</v>
      </c>
      <c r="X138" s="67">
        <v>0</v>
      </c>
      <c r="Y138" s="67">
        <v>0</v>
      </c>
      <c r="Z138" s="67">
        <v>0</v>
      </c>
      <c r="AA138" s="67">
        <v>0</v>
      </c>
      <c r="AB138" s="76"/>
      <c r="AC138" s="78">
        <v>141.22000122070312</v>
      </c>
      <c r="AD138" s="76">
        <f t="shared" ref="AD138:AD140" si="92">SUM(J138:AB140)</f>
        <v>62</v>
      </c>
      <c r="AE138" s="78">
        <f t="shared" ref="AE138:AE140" si="93">AC138+AD138</f>
        <v>203.22000122070312</v>
      </c>
      <c r="AF138" s="78">
        <f t="shared" ref="AF138:AF140" si="94">IF( AND(ISNUMBER(AE$138),ISNUMBER(AE138)),(AE138-AE$138)/AE$138*100,"")</f>
        <v>0</v>
      </c>
    </row>
    <row r="139" spans="1:32" ht="75" x14ac:dyDescent="0.25">
      <c r="A139" s="45"/>
      <c r="B139" s="64" t="s">
        <v>386</v>
      </c>
      <c r="C139" s="64">
        <v>2001</v>
      </c>
      <c r="D139" s="47"/>
      <c r="E139" s="47"/>
      <c r="F139" s="64" t="s">
        <v>24</v>
      </c>
      <c r="G139" s="64" t="s">
        <v>41</v>
      </c>
      <c r="H139" s="64" t="s">
        <v>387</v>
      </c>
      <c r="I139" s="64" t="s">
        <v>388</v>
      </c>
      <c r="J139" s="63">
        <v>0</v>
      </c>
      <c r="K139" s="63">
        <v>50</v>
      </c>
      <c r="L139" s="63">
        <v>0</v>
      </c>
      <c r="M139" s="63">
        <v>0</v>
      </c>
      <c r="N139" s="63">
        <v>0</v>
      </c>
      <c r="O139" s="63">
        <v>0</v>
      </c>
      <c r="P139" s="63">
        <v>0</v>
      </c>
      <c r="Q139" s="63">
        <v>0</v>
      </c>
      <c r="R139" s="63">
        <v>0</v>
      </c>
      <c r="S139" s="63">
        <v>0</v>
      </c>
      <c r="T139" s="63">
        <v>0</v>
      </c>
      <c r="U139" s="63">
        <v>0</v>
      </c>
      <c r="V139" s="63">
        <v>0</v>
      </c>
      <c r="W139" s="63">
        <v>0</v>
      </c>
      <c r="X139" s="63">
        <v>0</v>
      </c>
      <c r="Y139" s="63">
        <v>0</v>
      </c>
      <c r="Z139" s="63">
        <v>0</v>
      </c>
      <c r="AA139" s="63">
        <v>0</v>
      </c>
      <c r="AB139" s="45"/>
      <c r="AC139" s="49"/>
      <c r="AD139" s="45"/>
      <c r="AE139" s="49"/>
      <c r="AF139" s="49"/>
    </row>
    <row r="140" spans="1:32" ht="45" x14ac:dyDescent="0.25">
      <c r="A140" s="69"/>
      <c r="B140" s="70" t="s">
        <v>40</v>
      </c>
      <c r="C140" s="70">
        <v>2003</v>
      </c>
      <c r="D140" s="71"/>
      <c r="E140" s="71"/>
      <c r="F140" s="70">
        <v>3</v>
      </c>
      <c r="G140" s="70" t="s">
        <v>41</v>
      </c>
      <c r="H140" s="70" t="s">
        <v>42</v>
      </c>
      <c r="I140" s="70" t="s">
        <v>43</v>
      </c>
      <c r="J140" s="72">
        <v>0</v>
      </c>
      <c r="K140" s="72">
        <v>0</v>
      </c>
      <c r="L140" s="72">
        <v>2</v>
      </c>
      <c r="M140" s="72">
        <v>0</v>
      </c>
      <c r="N140" s="72">
        <v>0</v>
      </c>
      <c r="O140" s="72">
        <v>0</v>
      </c>
      <c r="P140" s="72">
        <v>0</v>
      </c>
      <c r="Q140" s="72">
        <v>0</v>
      </c>
      <c r="R140" s="72">
        <v>0</v>
      </c>
      <c r="S140" s="72">
        <v>0</v>
      </c>
      <c r="T140" s="72">
        <v>0</v>
      </c>
      <c r="U140" s="72">
        <v>2</v>
      </c>
      <c r="V140" s="72">
        <v>0</v>
      </c>
      <c r="W140" s="72">
        <v>0</v>
      </c>
      <c r="X140" s="72">
        <v>2</v>
      </c>
      <c r="Y140" s="72">
        <v>2</v>
      </c>
      <c r="Z140" s="72">
        <v>2</v>
      </c>
      <c r="AA140" s="72">
        <v>0</v>
      </c>
      <c r="AB140" s="69"/>
      <c r="AC140" s="73"/>
      <c r="AD140" s="69"/>
      <c r="AE140" s="73"/>
      <c r="AF140" s="73"/>
    </row>
    <row r="141" spans="1:32" x14ac:dyDescent="0.25">
      <c r="A141" s="67"/>
      <c r="B141" s="68"/>
      <c r="C141" s="68"/>
      <c r="D141" s="68"/>
      <c r="E141" s="68"/>
      <c r="F141" s="68"/>
      <c r="G141" s="68"/>
      <c r="H141" s="68"/>
      <c r="I141" s="68"/>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row>
    <row r="142" spans="1:32" ht="18.75" x14ac:dyDescent="0.25">
      <c r="A142" s="83" t="s">
        <v>983</v>
      </c>
      <c r="B142" s="83"/>
      <c r="C142" s="83"/>
      <c r="D142" s="83"/>
      <c r="E142" s="83"/>
      <c r="F142" s="83"/>
      <c r="G142" s="83"/>
      <c r="H142" s="83"/>
      <c r="I142" s="83"/>
      <c r="J142" s="83"/>
      <c r="K142" s="65"/>
      <c r="L142" s="65"/>
      <c r="M142" s="65"/>
      <c r="N142" s="65"/>
      <c r="O142" s="65"/>
      <c r="P142" s="65"/>
      <c r="Q142" s="65"/>
      <c r="R142" s="65"/>
      <c r="S142" s="65"/>
      <c r="T142" s="65"/>
      <c r="U142" s="65"/>
      <c r="V142" s="65"/>
      <c r="W142" s="65"/>
      <c r="X142" s="65"/>
      <c r="Y142" s="65"/>
      <c r="Z142" s="65"/>
      <c r="AA142" s="65"/>
      <c r="AB142" s="65"/>
      <c r="AC142" s="65"/>
      <c r="AD142" s="65"/>
      <c r="AE142" s="65"/>
      <c r="AF142" s="65"/>
    </row>
    <row r="143" spans="1:32" x14ac:dyDescent="0.25">
      <c r="A143" s="29" t="s">
        <v>912</v>
      </c>
      <c r="B143" s="29" t="s">
        <v>1</v>
      </c>
      <c r="C143" s="29" t="s">
        <v>2</v>
      </c>
      <c r="D143" s="29" t="s">
        <v>542</v>
      </c>
      <c r="E143" s="29" t="s">
        <v>543</v>
      </c>
      <c r="F143" s="29" t="s">
        <v>3</v>
      </c>
      <c r="G143" s="29" t="s">
        <v>4</v>
      </c>
      <c r="H143" s="29" t="s">
        <v>5</v>
      </c>
      <c r="I143" s="29" t="s">
        <v>6</v>
      </c>
      <c r="J143" s="29">
        <v>1</v>
      </c>
      <c r="K143" s="29">
        <v>2</v>
      </c>
      <c r="L143" s="29">
        <v>3</v>
      </c>
      <c r="M143" s="29">
        <v>4</v>
      </c>
      <c r="N143" s="29">
        <v>5</v>
      </c>
      <c r="O143" s="29">
        <v>6</v>
      </c>
      <c r="P143" s="29">
        <v>7</v>
      </c>
      <c r="Q143" s="29">
        <v>8</v>
      </c>
      <c r="R143" s="29">
        <v>9</v>
      </c>
      <c r="S143" s="29">
        <v>10</v>
      </c>
      <c r="T143" s="29">
        <v>11</v>
      </c>
      <c r="U143" s="29">
        <v>12</v>
      </c>
      <c r="V143" s="29">
        <v>13</v>
      </c>
      <c r="W143" s="29">
        <v>14</v>
      </c>
      <c r="X143" s="29">
        <v>15</v>
      </c>
      <c r="Y143" s="29">
        <v>16</v>
      </c>
      <c r="Z143" s="29">
        <v>17</v>
      </c>
      <c r="AA143" s="29">
        <v>18</v>
      </c>
      <c r="AB143" s="29" t="s">
        <v>1270</v>
      </c>
      <c r="AC143" s="29" t="s">
        <v>915</v>
      </c>
      <c r="AD143" s="29" t="s">
        <v>916</v>
      </c>
      <c r="AE143" s="29" t="s">
        <v>917</v>
      </c>
      <c r="AF143" s="29" t="s">
        <v>920</v>
      </c>
    </row>
    <row r="144" spans="1:32"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row>
    <row r="145" spans="1:32" ht="75" x14ac:dyDescent="0.25">
      <c r="A145" s="39"/>
      <c r="B145" s="40" t="s">
        <v>501</v>
      </c>
      <c r="C145" s="40">
        <v>1999</v>
      </c>
      <c r="D145" s="40"/>
      <c r="E145" s="40"/>
      <c r="F145" s="40" t="s">
        <v>24</v>
      </c>
      <c r="G145" s="40" t="s">
        <v>36</v>
      </c>
      <c r="H145" s="40" t="s">
        <v>37</v>
      </c>
      <c r="I145" s="40" t="s">
        <v>38</v>
      </c>
      <c r="J145" s="39">
        <v>0</v>
      </c>
      <c r="K145" s="39">
        <v>0</v>
      </c>
      <c r="L145" s="39">
        <v>0</v>
      </c>
      <c r="M145" s="39">
        <v>0</v>
      </c>
      <c r="N145" s="39">
        <v>0</v>
      </c>
      <c r="O145" s="39">
        <v>0</v>
      </c>
      <c r="P145" s="39">
        <v>0</v>
      </c>
      <c r="Q145" s="39">
        <v>0</v>
      </c>
      <c r="R145" s="39">
        <v>0</v>
      </c>
      <c r="S145" s="39">
        <v>0</v>
      </c>
      <c r="T145" s="39">
        <v>0</v>
      </c>
      <c r="U145" s="39">
        <v>0</v>
      </c>
      <c r="V145" s="39">
        <v>0</v>
      </c>
      <c r="W145" s="39">
        <v>0</v>
      </c>
      <c r="X145" s="39">
        <v>0</v>
      </c>
      <c r="Y145" s="39">
        <v>0</v>
      </c>
      <c r="Z145" s="39">
        <v>0</v>
      </c>
      <c r="AA145" s="39">
        <v>0</v>
      </c>
      <c r="AB145" s="39"/>
      <c r="AC145" s="39"/>
      <c r="AD145" s="39"/>
      <c r="AE145" s="39"/>
      <c r="AF145" s="39"/>
    </row>
    <row r="146" spans="1:32" ht="75" x14ac:dyDescent="0.25">
      <c r="A146" s="5"/>
      <c r="B146" s="17" t="s">
        <v>495</v>
      </c>
      <c r="C146" s="17">
        <v>2002</v>
      </c>
      <c r="D146" s="17"/>
      <c r="E146" s="17"/>
      <c r="F146" s="17" t="s">
        <v>24</v>
      </c>
      <c r="G146" s="17" t="s">
        <v>36</v>
      </c>
      <c r="H146" s="17" t="s">
        <v>37</v>
      </c>
      <c r="I146" s="17" t="s">
        <v>38</v>
      </c>
      <c r="J146" s="5">
        <v>0</v>
      </c>
      <c r="K146" s="5">
        <v>0</v>
      </c>
      <c r="L146" s="5">
        <v>0</v>
      </c>
      <c r="M146" s="5">
        <v>0</v>
      </c>
      <c r="N146" s="5">
        <v>0</v>
      </c>
      <c r="O146" s="5">
        <v>0</v>
      </c>
      <c r="P146" s="5">
        <v>0</v>
      </c>
      <c r="Q146" s="5">
        <v>0</v>
      </c>
      <c r="R146" s="5">
        <v>0</v>
      </c>
      <c r="S146" s="5">
        <v>0</v>
      </c>
      <c r="T146" s="5">
        <v>0</v>
      </c>
      <c r="U146" s="5">
        <v>2</v>
      </c>
      <c r="V146" s="5">
        <v>0</v>
      </c>
      <c r="W146" s="5">
        <v>2</v>
      </c>
      <c r="X146" s="5">
        <v>0</v>
      </c>
      <c r="Y146" s="5">
        <v>0</v>
      </c>
      <c r="Z146" s="5">
        <v>0</v>
      </c>
      <c r="AA146" s="5">
        <v>0</v>
      </c>
      <c r="AB146" s="5"/>
      <c r="AC146" s="5"/>
      <c r="AD146" s="5"/>
      <c r="AE146" s="5"/>
      <c r="AF146" s="5"/>
    </row>
    <row r="147" spans="1:32" ht="75" x14ac:dyDescent="0.25">
      <c r="A147" s="5"/>
      <c r="B147" s="17" t="s">
        <v>272</v>
      </c>
      <c r="C147" s="17">
        <v>2000</v>
      </c>
      <c r="D147" s="17"/>
      <c r="E147" s="17"/>
      <c r="F147" s="17" t="s">
        <v>24</v>
      </c>
      <c r="G147" s="17" t="s">
        <v>273</v>
      </c>
      <c r="H147" s="17" t="s">
        <v>274</v>
      </c>
      <c r="I147" s="17" t="s">
        <v>275</v>
      </c>
      <c r="J147" s="5">
        <v>0</v>
      </c>
      <c r="K147" s="5">
        <v>0</v>
      </c>
      <c r="L147" s="5">
        <v>0</v>
      </c>
      <c r="M147" s="5">
        <v>0</v>
      </c>
      <c r="N147" s="5">
        <v>0</v>
      </c>
      <c r="O147" s="5">
        <v>0</v>
      </c>
      <c r="P147" s="5">
        <v>0</v>
      </c>
      <c r="Q147" s="5">
        <v>2</v>
      </c>
      <c r="R147" s="5">
        <v>0</v>
      </c>
      <c r="S147" s="5">
        <v>0</v>
      </c>
      <c r="T147" s="5">
        <v>0</v>
      </c>
      <c r="U147" s="5">
        <v>0</v>
      </c>
      <c r="V147" s="5">
        <v>0</v>
      </c>
      <c r="W147" s="5">
        <v>0</v>
      </c>
      <c r="X147" s="5">
        <v>0</v>
      </c>
      <c r="Y147" s="5">
        <v>0</v>
      </c>
      <c r="Z147" s="5">
        <v>0</v>
      </c>
      <c r="AA147" s="5">
        <v>0</v>
      </c>
      <c r="AB147" s="5"/>
      <c r="AC147" s="5"/>
      <c r="AD147" s="5"/>
      <c r="AE147" s="5"/>
      <c r="AF147" s="5"/>
    </row>
    <row r="148" spans="1:32" ht="60" x14ac:dyDescent="0.25">
      <c r="A148" s="5"/>
      <c r="B148" s="17" t="s">
        <v>408</v>
      </c>
      <c r="C148" s="17">
        <v>2000</v>
      </c>
      <c r="D148" s="17"/>
      <c r="E148" s="17"/>
      <c r="F148" s="17" t="s">
        <v>24</v>
      </c>
      <c r="G148" s="17" t="s">
        <v>273</v>
      </c>
      <c r="H148" s="17" t="s">
        <v>274</v>
      </c>
      <c r="I148" s="17" t="s">
        <v>409</v>
      </c>
      <c r="J148" s="5">
        <v>0</v>
      </c>
      <c r="K148" s="5">
        <v>0</v>
      </c>
      <c r="L148" s="5">
        <v>0</v>
      </c>
      <c r="M148" s="5">
        <v>0</v>
      </c>
      <c r="N148" s="5">
        <v>0</v>
      </c>
      <c r="O148" s="5">
        <v>0</v>
      </c>
      <c r="P148" s="5">
        <v>0</v>
      </c>
      <c r="Q148" s="5">
        <v>0</v>
      </c>
      <c r="R148" s="5">
        <v>0</v>
      </c>
      <c r="S148" s="5">
        <v>0</v>
      </c>
      <c r="T148" s="5">
        <v>0</v>
      </c>
      <c r="U148" s="5">
        <v>0</v>
      </c>
      <c r="V148" s="5">
        <v>0</v>
      </c>
      <c r="W148" s="5">
        <v>0</v>
      </c>
      <c r="X148" s="5">
        <v>0</v>
      </c>
      <c r="Y148" s="5">
        <v>0</v>
      </c>
      <c r="Z148" s="5">
        <v>0</v>
      </c>
      <c r="AA148" s="5">
        <v>0</v>
      </c>
      <c r="AB148" s="5"/>
      <c r="AC148" s="5"/>
      <c r="AD148" s="5"/>
      <c r="AE148" s="5"/>
      <c r="AF148" s="5"/>
    </row>
    <row r="149" spans="1:32" ht="75" x14ac:dyDescent="0.25">
      <c r="A149" s="56">
        <v>3</v>
      </c>
      <c r="B149" s="17" t="s">
        <v>263</v>
      </c>
      <c r="C149" s="17">
        <v>1999</v>
      </c>
      <c r="D149" s="57">
        <v>2003</v>
      </c>
      <c r="E149" s="57">
        <v>1999</v>
      </c>
      <c r="F149" s="17" t="s">
        <v>24</v>
      </c>
      <c r="G149" s="17" t="s">
        <v>47</v>
      </c>
      <c r="H149" s="17" t="s">
        <v>264</v>
      </c>
      <c r="I149" s="17" t="s">
        <v>265</v>
      </c>
      <c r="J149" s="5">
        <v>0</v>
      </c>
      <c r="K149" s="5">
        <v>0</v>
      </c>
      <c r="L149" s="5">
        <v>2</v>
      </c>
      <c r="M149" s="5">
        <v>0</v>
      </c>
      <c r="N149" s="5">
        <v>0</v>
      </c>
      <c r="O149" s="5">
        <v>0</v>
      </c>
      <c r="P149" s="5">
        <v>0</v>
      </c>
      <c r="Q149" s="5">
        <v>0</v>
      </c>
      <c r="R149" s="5">
        <v>0</v>
      </c>
      <c r="S149" s="5">
        <v>0</v>
      </c>
      <c r="T149" s="5">
        <v>0</v>
      </c>
      <c r="U149" s="5">
        <v>0</v>
      </c>
      <c r="V149" s="5">
        <v>0</v>
      </c>
      <c r="W149" s="5">
        <v>0</v>
      </c>
      <c r="X149" s="5">
        <v>0</v>
      </c>
      <c r="Y149" s="5">
        <v>0</v>
      </c>
      <c r="Z149" s="5">
        <v>0</v>
      </c>
      <c r="AA149" s="5">
        <v>0</v>
      </c>
      <c r="AB149" s="56"/>
      <c r="AC149" s="58">
        <v>108.05000305175781</v>
      </c>
      <c r="AD149" s="56">
        <f t="shared" ref="AD149:AD151" si="95">SUM(J149:AB151)</f>
        <v>6</v>
      </c>
      <c r="AE149" s="58">
        <f t="shared" ref="AE149:AE151" si="96">AC149+AD149</f>
        <v>114.05000305175781</v>
      </c>
      <c r="AF149" s="58">
        <f t="shared" ref="AF149:AF151" si="97">IF( AND(ISNUMBER(AE$149),ISNUMBER(AE149)),(AE149-AE$149)/AE$149*100,"")</f>
        <v>0</v>
      </c>
    </row>
    <row r="150" spans="1:32" ht="75" x14ac:dyDescent="0.25">
      <c r="A150" s="45"/>
      <c r="B150" s="17" t="s">
        <v>435</v>
      </c>
      <c r="C150" s="17">
        <v>2003</v>
      </c>
      <c r="D150" s="47"/>
      <c r="E150" s="47"/>
      <c r="F150" s="17" t="s">
        <v>24</v>
      </c>
      <c r="G150" s="17" t="s">
        <v>47</v>
      </c>
      <c r="H150" s="17" t="s">
        <v>48</v>
      </c>
      <c r="I150" s="17" t="s">
        <v>49</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45"/>
      <c r="AC150" s="49"/>
      <c r="AD150" s="45"/>
      <c r="AE150" s="49"/>
      <c r="AF150" s="49"/>
    </row>
    <row r="151" spans="1:32" ht="30" x14ac:dyDescent="0.25">
      <c r="A151" s="51"/>
      <c r="B151" s="52" t="s">
        <v>489</v>
      </c>
      <c r="C151" s="52">
        <v>2001</v>
      </c>
      <c r="D151" s="53"/>
      <c r="E151" s="53"/>
      <c r="F151" s="52" t="s">
        <v>24</v>
      </c>
      <c r="G151" s="52" t="s">
        <v>213</v>
      </c>
      <c r="H151" s="52" t="s">
        <v>214</v>
      </c>
      <c r="I151" s="52" t="s">
        <v>215</v>
      </c>
      <c r="J151" s="54">
        <v>0</v>
      </c>
      <c r="K151" s="54">
        <v>0</v>
      </c>
      <c r="L151" s="54">
        <v>0</v>
      </c>
      <c r="M151" s="54">
        <v>0</v>
      </c>
      <c r="N151" s="54">
        <v>0</v>
      </c>
      <c r="O151" s="54">
        <v>0</v>
      </c>
      <c r="P151" s="54">
        <v>0</v>
      </c>
      <c r="Q151" s="54">
        <v>2</v>
      </c>
      <c r="R151" s="54">
        <v>0</v>
      </c>
      <c r="S151" s="54">
        <v>2</v>
      </c>
      <c r="T151" s="54">
        <v>0</v>
      </c>
      <c r="U151" s="54">
        <v>0</v>
      </c>
      <c r="V151" s="54">
        <v>0</v>
      </c>
      <c r="W151" s="54">
        <v>0</v>
      </c>
      <c r="X151" s="54">
        <v>0</v>
      </c>
      <c r="Y151" s="54">
        <v>0</v>
      </c>
      <c r="Z151" s="54">
        <v>0</v>
      </c>
      <c r="AA151" s="54">
        <v>0</v>
      </c>
      <c r="AB151" s="51"/>
      <c r="AC151" s="55"/>
      <c r="AD151" s="51"/>
      <c r="AE151" s="55"/>
      <c r="AF151" s="55"/>
    </row>
    <row r="152" spans="1:32" ht="75" x14ac:dyDescent="0.25">
      <c r="A152" s="44">
        <v>4</v>
      </c>
      <c r="B152" s="50" t="s">
        <v>301</v>
      </c>
      <c r="C152" s="50">
        <v>2000</v>
      </c>
      <c r="D152" s="46">
        <v>2001</v>
      </c>
      <c r="E152" s="46">
        <v>2000</v>
      </c>
      <c r="F152" s="50" t="s">
        <v>24</v>
      </c>
      <c r="G152" s="50" t="s">
        <v>59</v>
      </c>
      <c r="H152" s="50" t="s">
        <v>100</v>
      </c>
      <c r="I152" s="50" t="s">
        <v>114</v>
      </c>
      <c r="J152" s="2">
        <v>0</v>
      </c>
      <c r="K152" s="2">
        <v>0</v>
      </c>
      <c r="L152" s="2">
        <v>0</v>
      </c>
      <c r="M152" s="2">
        <v>0</v>
      </c>
      <c r="N152" s="2">
        <v>0</v>
      </c>
      <c r="O152" s="2">
        <v>0</v>
      </c>
      <c r="P152" s="2">
        <v>0</v>
      </c>
      <c r="Q152" s="2">
        <v>0</v>
      </c>
      <c r="R152" s="2">
        <v>0</v>
      </c>
      <c r="S152" s="2">
        <v>0</v>
      </c>
      <c r="T152" s="2">
        <v>0</v>
      </c>
      <c r="U152" s="2">
        <v>0</v>
      </c>
      <c r="V152" s="2">
        <v>0</v>
      </c>
      <c r="W152" s="2">
        <v>2</v>
      </c>
      <c r="X152" s="2">
        <v>0</v>
      </c>
      <c r="Y152" s="2">
        <v>2</v>
      </c>
      <c r="Z152" s="2">
        <v>0</v>
      </c>
      <c r="AA152" s="2">
        <v>0</v>
      </c>
      <c r="AB152" s="44"/>
      <c r="AC152" s="48">
        <v>109.70999908447266</v>
      </c>
      <c r="AD152" s="44">
        <f t="shared" ref="AD152:AD154" si="98">SUM(J152:AB154)</f>
        <v>6</v>
      </c>
      <c r="AE152" s="48">
        <f t="shared" ref="AE152:AE154" si="99">AC152+AD152</f>
        <v>115.70999908447266</v>
      </c>
      <c r="AF152" s="48">
        <f t="shared" ref="AF152:AF154" si="100">IF( AND(ISNUMBER(AE$152),ISNUMBER(AE152)),(AE152-AE$152)/AE$152*100,"")</f>
        <v>0</v>
      </c>
    </row>
    <row r="153" spans="1:32" ht="75" x14ac:dyDescent="0.25">
      <c r="A153" s="45"/>
      <c r="B153" s="17" t="s">
        <v>452</v>
      </c>
      <c r="C153" s="17">
        <v>2000</v>
      </c>
      <c r="D153" s="47"/>
      <c r="E153" s="47"/>
      <c r="F153" s="17" t="s">
        <v>24</v>
      </c>
      <c r="G153" s="17" t="s">
        <v>59</v>
      </c>
      <c r="H153" s="17" t="s">
        <v>100</v>
      </c>
      <c r="I153" s="17" t="s">
        <v>453</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45"/>
      <c r="AC153" s="49"/>
      <c r="AD153" s="45"/>
      <c r="AE153" s="49"/>
      <c r="AF153" s="49"/>
    </row>
    <row r="154" spans="1:32" ht="75" x14ac:dyDescent="0.25">
      <c r="A154" s="51"/>
      <c r="B154" s="52" t="s">
        <v>113</v>
      </c>
      <c r="C154" s="52">
        <v>2001</v>
      </c>
      <c r="D154" s="53"/>
      <c r="E154" s="53"/>
      <c r="F154" s="52" t="s">
        <v>24</v>
      </c>
      <c r="G154" s="52" t="s">
        <v>59</v>
      </c>
      <c r="H154" s="52" t="s">
        <v>100</v>
      </c>
      <c r="I154" s="52" t="s">
        <v>114</v>
      </c>
      <c r="J154" s="54">
        <v>0</v>
      </c>
      <c r="K154" s="54">
        <v>0</v>
      </c>
      <c r="L154" s="54">
        <v>0</v>
      </c>
      <c r="M154" s="54">
        <v>0</v>
      </c>
      <c r="N154" s="54">
        <v>0</v>
      </c>
      <c r="O154" s="54">
        <v>0</v>
      </c>
      <c r="P154" s="54">
        <v>0</v>
      </c>
      <c r="Q154" s="54">
        <v>0</v>
      </c>
      <c r="R154" s="54">
        <v>0</v>
      </c>
      <c r="S154" s="54">
        <v>2</v>
      </c>
      <c r="T154" s="54">
        <v>0</v>
      </c>
      <c r="U154" s="54">
        <v>0</v>
      </c>
      <c r="V154" s="54">
        <v>0</v>
      </c>
      <c r="W154" s="54">
        <v>0</v>
      </c>
      <c r="X154" s="54">
        <v>0</v>
      </c>
      <c r="Y154" s="54">
        <v>0</v>
      </c>
      <c r="Z154" s="54">
        <v>0</v>
      </c>
      <c r="AA154" s="54">
        <v>0</v>
      </c>
      <c r="AB154" s="51"/>
      <c r="AC154" s="55"/>
      <c r="AD154" s="51"/>
      <c r="AE154" s="55"/>
      <c r="AF154" s="55"/>
    </row>
    <row r="155" spans="1:32" ht="30" x14ac:dyDescent="0.25">
      <c r="A155" s="44">
        <v>5</v>
      </c>
      <c r="B155" s="50" t="s">
        <v>217</v>
      </c>
      <c r="C155" s="50">
        <v>2000</v>
      </c>
      <c r="D155" s="46">
        <v>2000</v>
      </c>
      <c r="E155" s="46">
        <v>1999</v>
      </c>
      <c r="F155" s="50" t="s">
        <v>24</v>
      </c>
      <c r="G155" s="50" t="s">
        <v>41</v>
      </c>
      <c r="H155" s="50" t="s">
        <v>132</v>
      </c>
      <c r="I155" s="50" t="s">
        <v>133</v>
      </c>
      <c r="J155" s="2">
        <v>0</v>
      </c>
      <c r="K155" s="2">
        <v>0</v>
      </c>
      <c r="L155" s="2">
        <v>0</v>
      </c>
      <c r="M155" s="2">
        <v>0</v>
      </c>
      <c r="N155" s="2">
        <v>2</v>
      </c>
      <c r="O155" s="2">
        <v>0</v>
      </c>
      <c r="P155" s="2">
        <v>0</v>
      </c>
      <c r="Q155" s="2">
        <v>0</v>
      </c>
      <c r="R155" s="2">
        <v>0</v>
      </c>
      <c r="S155" s="2">
        <v>2</v>
      </c>
      <c r="T155" s="2">
        <v>0</v>
      </c>
      <c r="U155" s="2">
        <v>0</v>
      </c>
      <c r="V155" s="2">
        <v>0</v>
      </c>
      <c r="W155" s="2">
        <v>0</v>
      </c>
      <c r="X155" s="2">
        <v>0</v>
      </c>
      <c r="Y155" s="2">
        <v>0</v>
      </c>
      <c r="Z155" s="2">
        <v>0</v>
      </c>
      <c r="AA155" s="2">
        <v>0</v>
      </c>
      <c r="AB155" s="44"/>
      <c r="AC155" s="48">
        <v>109.16000366210937</v>
      </c>
      <c r="AD155" s="44">
        <f t="shared" ref="AD155:AD157" si="101">SUM(J155:AB157)</f>
        <v>10</v>
      </c>
      <c r="AE155" s="48">
        <f t="shared" ref="AE155:AE157" si="102">AC155+AD155</f>
        <v>119.16000366210937</v>
      </c>
      <c r="AF155" s="48">
        <f t="shared" ref="AF155:AF157" si="103">IF( AND(ISNUMBER(AE$155),ISNUMBER(AE155)),(AE155-AE$155)/AE$155*100,"")</f>
        <v>0</v>
      </c>
    </row>
    <row r="156" spans="1:32" ht="30" x14ac:dyDescent="0.25">
      <c r="A156" s="45"/>
      <c r="B156" s="17" t="s">
        <v>248</v>
      </c>
      <c r="C156" s="17">
        <v>2000</v>
      </c>
      <c r="D156" s="47"/>
      <c r="E156" s="47"/>
      <c r="F156" s="17" t="s">
        <v>24</v>
      </c>
      <c r="G156" s="17" t="s">
        <v>41</v>
      </c>
      <c r="H156" s="17" t="s">
        <v>132</v>
      </c>
      <c r="I156" s="17" t="s">
        <v>133</v>
      </c>
      <c r="J156" s="5">
        <v>0</v>
      </c>
      <c r="K156" s="5">
        <v>0</v>
      </c>
      <c r="L156" s="5">
        <v>0</v>
      </c>
      <c r="M156" s="5">
        <v>0</v>
      </c>
      <c r="N156" s="5">
        <v>2</v>
      </c>
      <c r="O156" s="5">
        <v>0</v>
      </c>
      <c r="P156" s="5">
        <v>0</v>
      </c>
      <c r="Q156" s="5">
        <v>0</v>
      </c>
      <c r="R156" s="5">
        <v>0</v>
      </c>
      <c r="S156" s="5">
        <v>0</v>
      </c>
      <c r="T156" s="5">
        <v>0</v>
      </c>
      <c r="U156" s="5">
        <v>0</v>
      </c>
      <c r="V156" s="5">
        <v>2</v>
      </c>
      <c r="W156" s="5">
        <v>0</v>
      </c>
      <c r="X156" s="5">
        <v>0</v>
      </c>
      <c r="Y156" s="5">
        <v>0</v>
      </c>
      <c r="Z156" s="5">
        <v>0</v>
      </c>
      <c r="AA156" s="5">
        <v>0</v>
      </c>
      <c r="AB156" s="45"/>
      <c r="AC156" s="49"/>
      <c r="AD156" s="45"/>
      <c r="AE156" s="49"/>
      <c r="AF156" s="49"/>
    </row>
    <row r="157" spans="1:32" ht="30" x14ac:dyDescent="0.25">
      <c r="A157" s="51"/>
      <c r="B157" s="52" t="s">
        <v>131</v>
      </c>
      <c r="C157" s="52">
        <v>1999</v>
      </c>
      <c r="D157" s="53"/>
      <c r="E157" s="53"/>
      <c r="F157" s="52" t="s">
        <v>24</v>
      </c>
      <c r="G157" s="52" t="s">
        <v>41</v>
      </c>
      <c r="H157" s="52" t="s">
        <v>132</v>
      </c>
      <c r="I157" s="52" t="s">
        <v>133</v>
      </c>
      <c r="J157" s="54">
        <v>0</v>
      </c>
      <c r="K157" s="54">
        <v>0</v>
      </c>
      <c r="L157" s="54">
        <v>0</v>
      </c>
      <c r="M157" s="54">
        <v>0</v>
      </c>
      <c r="N157" s="54">
        <v>0</v>
      </c>
      <c r="O157" s="54">
        <v>0</v>
      </c>
      <c r="P157" s="54">
        <v>0</v>
      </c>
      <c r="Q157" s="54">
        <v>0</v>
      </c>
      <c r="R157" s="54">
        <v>0</v>
      </c>
      <c r="S157" s="54">
        <v>0</v>
      </c>
      <c r="T157" s="54">
        <v>0</v>
      </c>
      <c r="U157" s="54">
        <v>0</v>
      </c>
      <c r="V157" s="54">
        <v>2</v>
      </c>
      <c r="W157" s="54">
        <v>0</v>
      </c>
      <c r="X157" s="54">
        <v>0</v>
      </c>
      <c r="Y157" s="54">
        <v>0</v>
      </c>
      <c r="Z157" s="54">
        <v>0</v>
      </c>
      <c r="AA157" s="54">
        <v>0</v>
      </c>
      <c r="AB157" s="51"/>
      <c r="AC157" s="55"/>
      <c r="AD157" s="51"/>
      <c r="AE157" s="55"/>
      <c r="AF157" s="55"/>
    </row>
    <row r="158" spans="1:32" ht="60" x14ac:dyDescent="0.25">
      <c r="A158" s="44">
        <v>6</v>
      </c>
      <c r="B158" s="50" t="s">
        <v>520</v>
      </c>
      <c r="C158" s="50">
        <v>2003</v>
      </c>
      <c r="D158" s="46">
        <v>2003</v>
      </c>
      <c r="E158" s="46">
        <v>2000</v>
      </c>
      <c r="F158" s="50">
        <v>1</v>
      </c>
      <c r="G158" s="50" t="s">
        <v>92</v>
      </c>
      <c r="H158" s="50" t="s">
        <v>651</v>
      </c>
      <c r="I158" s="50" t="s">
        <v>367</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c r="AB158" s="44"/>
      <c r="AC158" s="48">
        <v>119.51999664306641</v>
      </c>
      <c r="AD158" s="44">
        <f t="shared" ref="AD158:AD160" si="104">SUM(J158:AB160)</f>
        <v>0</v>
      </c>
      <c r="AE158" s="48">
        <f t="shared" ref="AE158:AE160" si="105">AC158+AD158</f>
        <v>119.51999664306641</v>
      </c>
      <c r="AF158" s="48">
        <f t="shared" ref="AF158:AF160" si="106">IF( AND(ISNUMBER(AE$158),ISNUMBER(AE158)),(AE158-AE$158)/AE$158*100,"")</f>
        <v>0</v>
      </c>
    </row>
    <row r="159" spans="1:32" ht="45" x14ac:dyDescent="0.25">
      <c r="A159" s="45"/>
      <c r="B159" s="17" t="s">
        <v>91</v>
      </c>
      <c r="C159" s="17">
        <v>2001</v>
      </c>
      <c r="D159" s="47"/>
      <c r="E159" s="47"/>
      <c r="F159" s="17">
        <v>1</v>
      </c>
      <c r="G159" s="17" t="s">
        <v>92</v>
      </c>
      <c r="H159" s="17" t="s">
        <v>93</v>
      </c>
      <c r="I159" s="17" t="s">
        <v>94</v>
      </c>
      <c r="J159" s="5">
        <v>0</v>
      </c>
      <c r="K159" s="5">
        <v>0</v>
      </c>
      <c r="L159" s="5">
        <v>0</v>
      </c>
      <c r="M159" s="5">
        <v>0</v>
      </c>
      <c r="N159" s="5">
        <v>0</v>
      </c>
      <c r="O159" s="5">
        <v>0</v>
      </c>
      <c r="P159" s="5">
        <v>0</v>
      </c>
      <c r="Q159" s="5">
        <v>0</v>
      </c>
      <c r="R159" s="5">
        <v>0</v>
      </c>
      <c r="S159" s="5">
        <v>0</v>
      </c>
      <c r="T159" s="5">
        <v>0</v>
      </c>
      <c r="U159" s="5">
        <v>0</v>
      </c>
      <c r="V159" s="5">
        <v>0</v>
      </c>
      <c r="W159" s="5">
        <v>0</v>
      </c>
      <c r="X159" s="5">
        <v>0</v>
      </c>
      <c r="Y159" s="5">
        <v>0</v>
      </c>
      <c r="Z159" s="5">
        <v>0</v>
      </c>
      <c r="AA159" s="5">
        <v>0</v>
      </c>
      <c r="AB159" s="45"/>
      <c r="AC159" s="49"/>
      <c r="AD159" s="45"/>
      <c r="AE159" s="49"/>
      <c r="AF159" s="49"/>
    </row>
    <row r="160" spans="1:32" ht="45" x14ac:dyDescent="0.25">
      <c r="A160" s="51"/>
      <c r="B160" s="52" t="s">
        <v>285</v>
      </c>
      <c r="C160" s="52">
        <v>2000</v>
      </c>
      <c r="D160" s="53"/>
      <c r="E160" s="53"/>
      <c r="F160" s="52" t="s">
        <v>24</v>
      </c>
      <c r="G160" s="52" t="s">
        <v>92</v>
      </c>
      <c r="H160" s="52" t="s">
        <v>286</v>
      </c>
      <c r="I160" s="52" t="s">
        <v>94</v>
      </c>
      <c r="J160" s="54">
        <v>0</v>
      </c>
      <c r="K160" s="54">
        <v>0</v>
      </c>
      <c r="L160" s="54">
        <v>0</v>
      </c>
      <c r="M160" s="54">
        <v>0</v>
      </c>
      <c r="N160" s="54">
        <v>0</v>
      </c>
      <c r="O160" s="54">
        <v>0</v>
      </c>
      <c r="P160" s="54">
        <v>0</v>
      </c>
      <c r="Q160" s="54">
        <v>0</v>
      </c>
      <c r="R160" s="54">
        <v>0</v>
      </c>
      <c r="S160" s="54">
        <v>0</v>
      </c>
      <c r="T160" s="54">
        <v>0</v>
      </c>
      <c r="U160" s="54">
        <v>0</v>
      </c>
      <c r="V160" s="54">
        <v>0</v>
      </c>
      <c r="W160" s="54">
        <v>0</v>
      </c>
      <c r="X160" s="54">
        <v>0</v>
      </c>
      <c r="Y160" s="54">
        <v>0</v>
      </c>
      <c r="Z160" s="54">
        <v>0</v>
      </c>
      <c r="AA160" s="54">
        <v>0</v>
      </c>
      <c r="AB160" s="51"/>
      <c r="AC160" s="55"/>
      <c r="AD160" s="51"/>
      <c r="AE160" s="55"/>
      <c r="AF160" s="55"/>
    </row>
    <row r="161" spans="1:32" ht="60" x14ac:dyDescent="0.25">
      <c r="A161" s="44">
        <v>7</v>
      </c>
      <c r="B161" s="50" t="s">
        <v>250</v>
      </c>
      <c r="C161" s="50">
        <v>2002</v>
      </c>
      <c r="D161" s="46">
        <v>2002</v>
      </c>
      <c r="E161" s="46">
        <v>2001</v>
      </c>
      <c r="F161" s="50">
        <v>1</v>
      </c>
      <c r="G161" s="50" t="s">
        <v>69</v>
      </c>
      <c r="H161" s="50" t="s">
        <v>70</v>
      </c>
      <c r="I161" s="50" t="s">
        <v>71</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c r="AB161" s="44"/>
      <c r="AC161" s="48">
        <v>115.76000213623047</v>
      </c>
      <c r="AD161" s="44">
        <f t="shared" ref="AD161:AD163" si="107">SUM(J161:AB163)</f>
        <v>4</v>
      </c>
      <c r="AE161" s="48">
        <f t="shared" ref="AE161:AE163" si="108">AC161+AD161</f>
        <v>119.76000213623047</v>
      </c>
      <c r="AF161" s="48">
        <f t="shared" ref="AF161:AF163" si="109">IF( AND(ISNUMBER(AE$161),ISNUMBER(AE161)),(AE161-AE$161)/AE$161*100,"")</f>
        <v>0</v>
      </c>
    </row>
    <row r="162" spans="1:32" ht="60" x14ac:dyDescent="0.25">
      <c r="A162" s="45"/>
      <c r="B162" s="17" t="s">
        <v>444</v>
      </c>
      <c r="C162" s="17">
        <v>2002</v>
      </c>
      <c r="D162" s="47"/>
      <c r="E162" s="47"/>
      <c r="F162" s="17" t="s">
        <v>24</v>
      </c>
      <c r="G162" s="17" t="s">
        <v>74</v>
      </c>
      <c r="H162" s="17" t="s">
        <v>70</v>
      </c>
      <c r="I162" s="17" t="s">
        <v>71</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45"/>
      <c r="AC162" s="49"/>
      <c r="AD162" s="45"/>
      <c r="AE162" s="49"/>
      <c r="AF162" s="49"/>
    </row>
    <row r="163" spans="1:32" ht="60" x14ac:dyDescent="0.25">
      <c r="A163" s="51"/>
      <c r="B163" s="52" t="s">
        <v>350</v>
      </c>
      <c r="C163" s="52">
        <v>2001</v>
      </c>
      <c r="D163" s="53"/>
      <c r="E163" s="53"/>
      <c r="F163" s="52" t="s">
        <v>24</v>
      </c>
      <c r="G163" s="52" t="s">
        <v>69</v>
      </c>
      <c r="H163" s="52" t="s">
        <v>70</v>
      </c>
      <c r="I163" s="52" t="s">
        <v>71</v>
      </c>
      <c r="J163" s="54">
        <v>0</v>
      </c>
      <c r="K163" s="54">
        <v>0</v>
      </c>
      <c r="L163" s="54">
        <v>0</v>
      </c>
      <c r="M163" s="54">
        <v>0</v>
      </c>
      <c r="N163" s="54">
        <v>0</v>
      </c>
      <c r="O163" s="54">
        <v>0</v>
      </c>
      <c r="P163" s="54">
        <v>0</v>
      </c>
      <c r="Q163" s="54">
        <v>0</v>
      </c>
      <c r="R163" s="54">
        <v>0</v>
      </c>
      <c r="S163" s="54">
        <v>0</v>
      </c>
      <c r="T163" s="54">
        <v>2</v>
      </c>
      <c r="U163" s="54">
        <v>0</v>
      </c>
      <c r="V163" s="54">
        <v>2</v>
      </c>
      <c r="W163" s="54">
        <v>0</v>
      </c>
      <c r="X163" s="54">
        <v>0</v>
      </c>
      <c r="Y163" s="54">
        <v>0</v>
      </c>
      <c r="Z163" s="54">
        <v>0</v>
      </c>
      <c r="AA163" s="54">
        <v>0</v>
      </c>
      <c r="AB163" s="51"/>
      <c r="AC163" s="55"/>
      <c r="AD163" s="51"/>
      <c r="AE163" s="55"/>
      <c r="AF163" s="55"/>
    </row>
    <row r="164" spans="1:32" x14ac:dyDescent="0.25">
      <c r="A164" s="44">
        <v>8</v>
      </c>
      <c r="B164" s="50" t="s">
        <v>361</v>
      </c>
      <c r="C164" s="50">
        <v>2000</v>
      </c>
      <c r="D164" s="46">
        <v>2003</v>
      </c>
      <c r="E164" s="46">
        <v>2000</v>
      </c>
      <c r="F164" s="50" t="s">
        <v>24</v>
      </c>
      <c r="G164" s="50" t="s">
        <v>47</v>
      </c>
      <c r="H164" s="50" t="s">
        <v>83</v>
      </c>
      <c r="I164" s="50" t="s">
        <v>362</v>
      </c>
      <c r="J164" s="2">
        <v>0</v>
      </c>
      <c r="K164" s="2">
        <v>0</v>
      </c>
      <c r="L164" s="2">
        <v>0</v>
      </c>
      <c r="M164" s="2">
        <v>0</v>
      </c>
      <c r="N164" s="2">
        <v>0</v>
      </c>
      <c r="O164" s="2">
        <v>0</v>
      </c>
      <c r="P164" s="2">
        <v>0</v>
      </c>
      <c r="Q164" s="2">
        <v>0</v>
      </c>
      <c r="R164" s="2">
        <v>0</v>
      </c>
      <c r="S164" s="2">
        <v>0</v>
      </c>
      <c r="T164" s="2">
        <v>0</v>
      </c>
      <c r="U164" s="2">
        <v>0</v>
      </c>
      <c r="V164" s="2">
        <v>2</v>
      </c>
      <c r="W164" s="2">
        <v>0</v>
      </c>
      <c r="X164" s="2">
        <v>0</v>
      </c>
      <c r="Y164" s="2">
        <v>0</v>
      </c>
      <c r="Z164" s="2">
        <v>0</v>
      </c>
      <c r="AA164" s="2">
        <v>0</v>
      </c>
      <c r="AB164" s="44"/>
      <c r="AC164" s="48">
        <v>113.16000366210937</v>
      </c>
      <c r="AD164" s="44">
        <f t="shared" ref="AD164:AD166" si="110">SUM(J164:AB166)</f>
        <v>8</v>
      </c>
      <c r="AE164" s="48">
        <f t="shared" ref="AE164:AE166" si="111">AC164+AD164</f>
        <v>121.16000366210937</v>
      </c>
      <c r="AF164" s="48">
        <f t="shared" ref="AF164:AF166" si="112">IF( AND(ISNUMBER(AE$164),ISNUMBER(AE164)),(AE164-AE$164)/AE$164*100,"")</f>
        <v>0</v>
      </c>
    </row>
    <row r="165" spans="1:32" ht="75" x14ac:dyDescent="0.25">
      <c r="A165" s="45"/>
      <c r="B165" s="17" t="s">
        <v>233</v>
      </c>
      <c r="C165" s="17">
        <v>2002</v>
      </c>
      <c r="D165" s="47"/>
      <c r="E165" s="47"/>
      <c r="F165" s="17">
        <v>2</v>
      </c>
      <c r="G165" s="17" t="s">
        <v>47</v>
      </c>
      <c r="H165" s="17" t="s">
        <v>48</v>
      </c>
      <c r="I165" s="17" t="s">
        <v>234</v>
      </c>
      <c r="J165" s="5">
        <v>0</v>
      </c>
      <c r="K165" s="5">
        <v>0</v>
      </c>
      <c r="L165" s="5">
        <v>0</v>
      </c>
      <c r="M165" s="5">
        <v>0</v>
      </c>
      <c r="N165" s="5">
        <v>0</v>
      </c>
      <c r="O165" s="5">
        <v>0</v>
      </c>
      <c r="P165" s="5">
        <v>0</v>
      </c>
      <c r="Q165" s="5">
        <v>0</v>
      </c>
      <c r="R165" s="5">
        <v>0</v>
      </c>
      <c r="S165" s="5">
        <v>2</v>
      </c>
      <c r="T165" s="5">
        <v>0</v>
      </c>
      <c r="U165" s="5">
        <v>0</v>
      </c>
      <c r="V165" s="5">
        <v>0</v>
      </c>
      <c r="W165" s="5">
        <v>2</v>
      </c>
      <c r="X165" s="5">
        <v>0</v>
      </c>
      <c r="Y165" s="5">
        <v>0</v>
      </c>
      <c r="Z165" s="5">
        <v>0</v>
      </c>
      <c r="AA165" s="5">
        <v>0</v>
      </c>
      <c r="AB165" s="45"/>
      <c r="AC165" s="49"/>
      <c r="AD165" s="45"/>
      <c r="AE165" s="49"/>
      <c r="AF165" s="49"/>
    </row>
    <row r="166" spans="1:32" ht="75" x14ac:dyDescent="0.25">
      <c r="A166" s="51"/>
      <c r="B166" s="52" t="s">
        <v>480</v>
      </c>
      <c r="C166" s="52">
        <v>2003</v>
      </c>
      <c r="D166" s="53"/>
      <c r="E166" s="53"/>
      <c r="F166" s="52">
        <v>2</v>
      </c>
      <c r="G166" s="52" t="s">
        <v>47</v>
      </c>
      <c r="H166" s="52" t="s">
        <v>83</v>
      </c>
      <c r="I166" s="52" t="s">
        <v>84</v>
      </c>
      <c r="J166" s="54">
        <v>0</v>
      </c>
      <c r="K166" s="54">
        <v>0</v>
      </c>
      <c r="L166" s="54">
        <v>0</v>
      </c>
      <c r="M166" s="54">
        <v>0</v>
      </c>
      <c r="N166" s="54">
        <v>0</v>
      </c>
      <c r="O166" s="54">
        <v>0</v>
      </c>
      <c r="P166" s="54">
        <v>0</v>
      </c>
      <c r="Q166" s="54">
        <v>0</v>
      </c>
      <c r="R166" s="54">
        <v>0</v>
      </c>
      <c r="S166" s="54">
        <v>0</v>
      </c>
      <c r="T166" s="54">
        <v>0</v>
      </c>
      <c r="U166" s="54">
        <v>0</v>
      </c>
      <c r="V166" s="54">
        <v>0</v>
      </c>
      <c r="W166" s="54">
        <v>0</v>
      </c>
      <c r="X166" s="54">
        <v>2</v>
      </c>
      <c r="Y166" s="54">
        <v>0</v>
      </c>
      <c r="Z166" s="54">
        <v>0</v>
      </c>
      <c r="AA166" s="54">
        <v>0</v>
      </c>
      <c r="AB166" s="51"/>
      <c r="AC166" s="55"/>
      <c r="AD166" s="51"/>
      <c r="AE166" s="55"/>
      <c r="AF166" s="55"/>
    </row>
    <row r="167" spans="1:32" ht="90" x14ac:dyDescent="0.25">
      <c r="A167" s="44">
        <v>9</v>
      </c>
      <c r="B167" s="50" t="s">
        <v>369</v>
      </c>
      <c r="C167" s="50">
        <v>2002</v>
      </c>
      <c r="D167" s="46">
        <v>2003</v>
      </c>
      <c r="E167" s="46">
        <v>2002</v>
      </c>
      <c r="F167" s="50">
        <v>1</v>
      </c>
      <c r="G167" s="50" t="s">
        <v>25</v>
      </c>
      <c r="H167" s="50" t="s">
        <v>589</v>
      </c>
      <c r="I167" s="50" t="s">
        <v>139</v>
      </c>
      <c r="J167" s="2">
        <v>0</v>
      </c>
      <c r="K167" s="2">
        <v>0</v>
      </c>
      <c r="L167" s="2">
        <v>0</v>
      </c>
      <c r="M167" s="2">
        <v>0</v>
      </c>
      <c r="N167" s="2">
        <v>0</v>
      </c>
      <c r="O167" s="2">
        <v>0</v>
      </c>
      <c r="P167" s="2">
        <v>2</v>
      </c>
      <c r="Q167" s="2">
        <v>0</v>
      </c>
      <c r="R167" s="2">
        <v>0</v>
      </c>
      <c r="S167" s="2">
        <v>0</v>
      </c>
      <c r="T167" s="2">
        <v>0</v>
      </c>
      <c r="U167" s="2">
        <v>0</v>
      </c>
      <c r="V167" s="2">
        <v>0</v>
      </c>
      <c r="W167" s="2">
        <v>0</v>
      </c>
      <c r="X167" s="2">
        <v>0</v>
      </c>
      <c r="Y167" s="2">
        <v>0</v>
      </c>
      <c r="Z167" s="2">
        <v>0</v>
      </c>
      <c r="AA167" s="2">
        <v>0</v>
      </c>
      <c r="AB167" s="44"/>
      <c r="AC167" s="48">
        <v>118.72000122070312</v>
      </c>
      <c r="AD167" s="44">
        <f t="shared" ref="AD167:AD169" si="113">SUM(J167:AB169)</f>
        <v>6</v>
      </c>
      <c r="AE167" s="48">
        <f t="shared" ref="AE167:AE169" si="114">AC167+AD167</f>
        <v>124.72000122070312</v>
      </c>
      <c r="AF167" s="48">
        <f t="shared" ref="AF167:AF169" si="115">IF( AND(ISNUMBER(AE$167),ISNUMBER(AE167)),(AE167-AE$167)/AE$167*100,"")</f>
        <v>0</v>
      </c>
    </row>
    <row r="168" spans="1:32" ht="90" x14ac:dyDescent="0.25">
      <c r="A168" s="45"/>
      <c r="B168" s="17" t="s">
        <v>236</v>
      </c>
      <c r="C168" s="17">
        <v>2002</v>
      </c>
      <c r="D168" s="47"/>
      <c r="E168" s="47"/>
      <c r="F168" s="17">
        <v>1</v>
      </c>
      <c r="G168" s="17" t="s">
        <v>25</v>
      </c>
      <c r="H168" s="17" t="s">
        <v>589</v>
      </c>
      <c r="I168" s="17" t="s">
        <v>139</v>
      </c>
      <c r="J168" s="5">
        <v>0</v>
      </c>
      <c r="K168" s="5">
        <v>0</v>
      </c>
      <c r="L168" s="5">
        <v>0</v>
      </c>
      <c r="M168" s="5">
        <v>0</v>
      </c>
      <c r="N168" s="5">
        <v>0</v>
      </c>
      <c r="O168" s="5">
        <v>0</v>
      </c>
      <c r="P168" s="5">
        <v>0</v>
      </c>
      <c r="Q168" s="5">
        <v>0</v>
      </c>
      <c r="R168" s="5">
        <v>0</v>
      </c>
      <c r="S168" s="5">
        <v>2</v>
      </c>
      <c r="T168" s="5">
        <v>2</v>
      </c>
      <c r="U168" s="5">
        <v>0</v>
      </c>
      <c r="V168" s="5">
        <v>0</v>
      </c>
      <c r="W168" s="5">
        <v>0</v>
      </c>
      <c r="X168" s="5">
        <v>0</v>
      </c>
      <c r="Y168" s="5">
        <v>0</v>
      </c>
      <c r="Z168" s="5">
        <v>0</v>
      </c>
      <c r="AA168" s="5">
        <v>0</v>
      </c>
      <c r="AB168" s="45"/>
      <c r="AC168" s="49"/>
      <c r="AD168" s="45"/>
      <c r="AE168" s="49"/>
      <c r="AF168" s="49"/>
    </row>
    <row r="169" spans="1:32" ht="120" x14ac:dyDescent="0.25">
      <c r="A169" s="51"/>
      <c r="B169" s="52" t="s">
        <v>150</v>
      </c>
      <c r="C169" s="52">
        <v>2003</v>
      </c>
      <c r="D169" s="53"/>
      <c r="E169" s="53"/>
      <c r="F169" s="52">
        <v>2</v>
      </c>
      <c r="G169" s="52" t="s">
        <v>25</v>
      </c>
      <c r="H169" s="52" t="s">
        <v>153</v>
      </c>
      <c r="I169" s="52" t="s">
        <v>27</v>
      </c>
      <c r="J169" s="54">
        <v>0</v>
      </c>
      <c r="K169" s="54">
        <v>0</v>
      </c>
      <c r="L169" s="54">
        <v>0</v>
      </c>
      <c r="M169" s="54">
        <v>0</v>
      </c>
      <c r="N169" s="54">
        <v>0</v>
      </c>
      <c r="O169" s="54">
        <v>0</v>
      </c>
      <c r="P169" s="54">
        <v>0</v>
      </c>
      <c r="Q169" s="54">
        <v>0</v>
      </c>
      <c r="R169" s="54">
        <v>0</v>
      </c>
      <c r="S169" s="54">
        <v>0</v>
      </c>
      <c r="T169" s="54">
        <v>0</v>
      </c>
      <c r="U169" s="54">
        <v>0</v>
      </c>
      <c r="V169" s="54">
        <v>0</v>
      </c>
      <c r="W169" s="54">
        <v>0</v>
      </c>
      <c r="X169" s="54">
        <v>0</v>
      </c>
      <c r="Y169" s="54">
        <v>0</v>
      </c>
      <c r="Z169" s="54">
        <v>0</v>
      </c>
      <c r="AA169" s="54">
        <v>0</v>
      </c>
      <c r="AB169" s="51"/>
      <c r="AC169" s="55"/>
      <c r="AD169" s="51"/>
      <c r="AE169" s="55"/>
      <c r="AF169" s="55"/>
    </row>
    <row r="170" spans="1:32" ht="90" x14ac:dyDescent="0.25">
      <c r="A170" s="44">
        <v>10</v>
      </c>
      <c r="B170" s="50" t="s">
        <v>371</v>
      </c>
      <c r="C170" s="50">
        <v>2003</v>
      </c>
      <c r="D170" s="46">
        <v>2003</v>
      </c>
      <c r="E170" s="46">
        <v>1999</v>
      </c>
      <c r="F170" s="50">
        <v>1</v>
      </c>
      <c r="G170" s="50" t="s">
        <v>19</v>
      </c>
      <c r="H170" s="50" t="s">
        <v>20</v>
      </c>
      <c r="I170" s="50" t="s">
        <v>21</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c r="AB170" s="44"/>
      <c r="AC170" s="48">
        <v>123.44999694824219</v>
      </c>
      <c r="AD170" s="44">
        <f t="shared" ref="AD170:AD172" si="116">SUM(J170:AB172)</f>
        <v>2</v>
      </c>
      <c r="AE170" s="48">
        <f t="shared" ref="AE170:AE172" si="117">AC170+AD170</f>
        <v>125.44999694824219</v>
      </c>
      <c r="AF170" s="48">
        <f t="shared" ref="AF170:AF172" si="118">IF( AND(ISNUMBER(AE$170),ISNUMBER(AE170)),(AE170-AE$170)/AE$170*100,"")</f>
        <v>0</v>
      </c>
    </row>
    <row r="171" spans="1:32" ht="75" x14ac:dyDescent="0.25">
      <c r="A171" s="45"/>
      <c r="B171" s="17" t="s">
        <v>395</v>
      </c>
      <c r="C171" s="17">
        <v>1999</v>
      </c>
      <c r="D171" s="47"/>
      <c r="E171" s="47"/>
      <c r="F171" s="17" t="s">
        <v>24</v>
      </c>
      <c r="G171" s="17" t="s">
        <v>396</v>
      </c>
      <c r="H171" s="17" t="s">
        <v>20</v>
      </c>
      <c r="I171" s="17" t="s">
        <v>397</v>
      </c>
      <c r="J171" s="5">
        <v>0</v>
      </c>
      <c r="K171" s="5">
        <v>0</v>
      </c>
      <c r="L171" s="5">
        <v>0</v>
      </c>
      <c r="M171" s="5">
        <v>0</v>
      </c>
      <c r="N171" s="5">
        <v>0</v>
      </c>
      <c r="O171" s="5">
        <v>0</v>
      </c>
      <c r="P171" s="5">
        <v>0</v>
      </c>
      <c r="Q171" s="5">
        <v>0</v>
      </c>
      <c r="R171" s="5">
        <v>0</v>
      </c>
      <c r="S171" s="5">
        <v>0</v>
      </c>
      <c r="T171" s="5">
        <v>0</v>
      </c>
      <c r="U171" s="5">
        <v>0</v>
      </c>
      <c r="V171" s="5">
        <v>0</v>
      </c>
      <c r="W171" s="5">
        <v>2</v>
      </c>
      <c r="X171" s="5">
        <v>0</v>
      </c>
      <c r="Y171" s="5">
        <v>0</v>
      </c>
      <c r="Z171" s="5">
        <v>0</v>
      </c>
      <c r="AA171" s="5">
        <v>0</v>
      </c>
      <c r="AB171" s="45"/>
      <c r="AC171" s="49"/>
      <c r="AD171" s="45"/>
      <c r="AE171" s="49"/>
      <c r="AF171" s="49"/>
    </row>
    <row r="172" spans="1:32" ht="90" x14ac:dyDescent="0.25">
      <c r="A172" s="51"/>
      <c r="B172" s="52" t="s">
        <v>254</v>
      </c>
      <c r="C172" s="52">
        <v>2003</v>
      </c>
      <c r="D172" s="53"/>
      <c r="E172" s="53"/>
      <c r="F172" s="52">
        <v>1</v>
      </c>
      <c r="G172" s="52" t="s">
        <v>19</v>
      </c>
      <c r="H172" s="52" t="s">
        <v>20</v>
      </c>
      <c r="I172" s="52" t="s">
        <v>21</v>
      </c>
      <c r="J172" s="54">
        <v>0</v>
      </c>
      <c r="K172" s="54">
        <v>0</v>
      </c>
      <c r="L172" s="54">
        <v>0</v>
      </c>
      <c r="M172" s="54">
        <v>0</v>
      </c>
      <c r="N172" s="54">
        <v>0</v>
      </c>
      <c r="O172" s="54">
        <v>0</v>
      </c>
      <c r="P172" s="54">
        <v>0</v>
      </c>
      <c r="Q172" s="54">
        <v>0</v>
      </c>
      <c r="R172" s="54">
        <v>0</v>
      </c>
      <c r="S172" s="54">
        <v>0</v>
      </c>
      <c r="T172" s="54">
        <v>0</v>
      </c>
      <c r="U172" s="54">
        <v>0</v>
      </c>
      <c r="V172" s="54">
        <v>0</v>
      </c>
      <c r="W172" s="54">
        <v>0</v>
      </c>
      <c r="X172" s="54">
        <v>0</v>
      </c>
      <c r="Y172" s="54">
        <v>0</v>
      </c>
      <c r="Z172" s="54">
        <v>0</v>
      </c>
      <c r="AA172" s="54">
        <v>0</v>
      </c>
      <c r="AB172" s="51"/>
      <c r="AC172" s="55"/>
      <c r="AD172" s="51"/>
      <c r="AE172" s="55"/>
      <c r="AF172" s="55"/>
    </row>
    <row r="173" spans="1:32" ht="45" x14ac:dyDescent="0.25">
      <c r="A173" s="2"/>
      <c r="B173" s="50" t="s">
        <v>204</v>
      </c>
      <c r="C173" s="50">
        <v>2002</v>
      </c>
      <c r="D173" s="50"/>
      <c r="E173" s="50"/>
      <c r="F173" s="50">
        <v>1</v>
      </c>
      <c r="G173" s="50" t="s">
        <v>87</v>
      </c>
      <c r="H173" s="50" t="s">
        <v>88</v>
      </c>
      <c r="I173" s="50" t="s">
        <v>205</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c r="AB173" s="2"/>
      <c r="AC173" s="2"/>
      <c r="AD173" s="2"/>
      <c r="AE173" s="2"/>
      <c r="AF173" s="2"/>
    </row>
    <row r="174" spans="1:32" ht="45" x14ac:dyDescent="0.25">
      <c r="A174" s="56">
        <v>12</v>
      </c>
      <c r="B174" s="17" t="s">
        <v>327</v>
      </c>
      <c r="C174" s="17">
        <v>2000</v>
      </c>
      <c r="D174" s="57">
        <v>2000</v>
      </c>
      <c r="E174" s="57">
        <v>2000</v>
      </c>
      <c r="F174" s="17" t="s">
        <v>24</v>
      </c>
      <c r="G174" s="17" t="s">
        <v>239</v>
      </c>
      <c r="H174" s="17" t="s">
        <v>240</v>
      </c>
      <c r="I174" s="17" t="s">
        <v>241</v>
      </c>
      <c r="J174" s="5">
        <v>0</v>
      </c>
      <c r="K174" s="5">
        <v>0</v>
      </c>
      <c r="L174" s="5">
        <v>2</v>
      </c>
      <c r="M174" s="5">
        <v>0</v>
      </c>
      <c r="N174" s="5">
        <v>0</v>
      </c>
      <c r="O174" s="5">
        <v>0</v>
      </c>
      <c r="P174" s="5">
        <v>0</v>
      </c>
      <c r="Q174" s="5">
        <v>0</v>
      </c>
      <c r="R174" s="5">
        <v>0</v>
      </c>
      <c r="S174" s="5">
        <v>0</v>
      </c>
      <c r="T174" s="5">
        <v>0</v>
      </c>
      <c r="U174" s="5">
        <v>0</v>
      </c>
      <c r="V174" s="5">
        <v>0</v>
      </c>
      <c r="W174" s="5">
        <v>0</v>
      </c>
      <c r="X174" s="5">
        <v>0</v>
      </c>
      <c r="Y174" s="5">
        <v>0</v>
      </c>
      <c r="Z174" s="5">
        <v>0</v>
      </c>
      <c r="AA174" s="5">
        <v>0</v>
      </c>
      <c r="AB174" s="56"/>
      <c r="AC174" s="58">
        <v>120.11000061035156</v>
      </c>
      <c r="AD174" s="56">
        <f t="shared" ref="AD174:AD176" si="119">SUM(J174:AB176)</f>
        <v>8</v>
      </c>
      <c r="AE174" s="58">
        <f t="shared" ref="AE174:AE176" si="120">AC174+AD174</f>
        <v>128.11000061035156</v>
      </c>
      <c r="AF174" s="58">
        <f t="shared" ref="AF174:AF176" si="121">IF( AND(ISNUMBER(AE$174),ISNUMBER(AE174)),(AE174-AE$174)/AE$174*100,"")</f>
        <v>0</v>
      </c>
    </row>
    <row r="175" spans="1:32" ht="45" x14ac:dyDescent="0.25">
      <c r="A175" s="45"/>
      <c r="B175" s="17" t="s">
        <v>238</v>
      </c>
      <c r="C175" s="17">
        <v>2000</v>
      </c>
      <c r="D175" s="47"/>
      <c r="E175" s="47"/>
      <c r="F175" s="17" t="s">
        <v>24</v>
      </c>
      <c r="G175" s="17" t="s">
        <v>239</v>
      </c>
      <c r="H175" s="17" t="s">
        <v>240</v>
      </c>
      <c r="I175" s="17" t="s">
        <v>241</v>
      </c>
      <c r="J175" s="5">
        <v>0</v>
      </c>
      <c r="K175" s="5">
        <v>0</v>
      </c>
      <c r="L175" s="5">
        <v>0</v>
      </c>
      <c r="M175" s="5">
        <v>0</v>
      </c>
      <c r="N175" s="5">
        <v>0</v>
      </c>
      <c r="O175" s="5">
        <v>0</v>
      </c>
      <c r="P175" s="5">
        <v>0</v>
      </c>
      <c r="Q175" s="5">
        <v>2</v>
      </c>
      <c r="R175" s="5">
        <v>0</v>
      </c>
      <c r="S175" s="5">
        <v>0</v>
      </c>
      <c r="T175" s="5">
        <v>0</v>
      </c>
      <c r="U175" s="5">
        <v>0</v>
      </c>
      <c r="V175" s="5">
        <v>0</v>
      </c>
      <c r="W175" s="5">
        <v>2</v>
      </c>
      <c r="X175" s="5">
        <v>0</v>
      </c>
      <c r="Y175" s="5">
        <v>0</v>
      </c>
      <c r="Z175" s="5">
        <v>0</v>
      </c>
      <c r="AA175" s="5">
        <v>0</v>
      </c>
      <c r="AB175" s="45"/>
      <c r="AC175" s="49"/>
      <c r="AD175" s="45"/>
      <c r="AE175" s="49"/>
      <c r="AF175" s="49"/>
    </row>
    <row r="176" spans="1:32" ht="45" x14ac:dyDescent="0.25">
      <c r="A176" s="51"/>
      <c r="B176" s="52" t="s">
        <v>256</v>
      </c>
      <c r="C176" s="52">
        <v>2000</v>
      </c>
      <c r="D176" s="53"/>
      <c r="E176" s="53"/>
      <c r="F176" s="52" t="s">
        <v>24</v>
      </c>
      <c r="G176" s="52" t="s">
        <v>257</v>
      </c>
      <c r="H176" s="52" t="s">
        <v>240</v>
      </c>
      <c r="I176" s="52" t="s">
        <v>241</v>
      </c>
      <c r="J176" s="54">
        <v>0</v>
      </c>
      <c r="K176" s="54">
        <v>0</v>
      </c>
      <c r="L176" s="54">
        <v>0</v>
      </c>
      <c r="M176" s="54">
        <v>0</v>
      </c>
      <c r="N176" s="54">
        <v>0</v>
      </c>
      <c r="O176" s="54">
        <v>0</v>
      </c>
      <c r="P176" s="54">
        <v>0</v>
      </c>
      <c r="Q176" s="54">
        <v>0</v>
      </c>
      <c r="R176" s="54">
        <v>0</v>
      </c>
      <c r="S176" s="54">
        <v>0</v>
      </c>
      <c r="T176" s="54">
        <v>0</v>
      </c>
      <c r="U176" s="54">
        <v>0</v>
      </c>
      <c r="V176" s="54">
        <v>0</v>
      </c>
      <c r="W176" s="54">
        <v>0</v>
      </c>
      <c r="X176" s="54">
        <v>0</v>
      </c>
      <c r="Y176" s="54">
        <v>0</v>
      </c>
      <c r="Z176" s="54">
        <v>2</v>
      </c>
      <c r="AA176" s="54">
        <v>0</v>
      </c>
      <c r="AB176" s="51"/>
      <c r="AC176" s="55"/>
      <c r="AD176" s="51"/>
      <c r="AE176" s="55"/>
      <c r="AF176" s="55"/>
    </row>
    <row r="177" spans="1:32" ht="30" x14ac:dyDescent="0.25">
      <c r="A177" s="44">
        <v>13</v>
      </c>
      <c r="B177" s="50" t="s">
        <v>165</v>
      </c>
      <c r="C177" s="50">
        <v>2002</v>
      </c>
      <c r="D177" s="46">
        <v>2003</v>
      </c>
      <c r="E177" s="46">
        <v>2002</v>
      </c>
      <c r="F177" s="50">
        <v>1</v>
      </c>
      <c r="G177" s="50" t="s">
        <v>69</v>
      </c>
      <c r="H177" s="50" t="s">
        <v>75</v>
      </c>
      <c r="I177" s="50" t="s">
        <v>76</v>
      </c>
      <c r="J177" s="2">
        <v>0</v>
      </c>
      <c r="K177" s="2">
        <v>0</v>
      </c>
      <c r="L177" s="2">
        <v>0</v>
      </c>
      <c r="M177" s="2">
        <v>0</v>
      </c>
      <c r="N177" s="2">
        <v>0</v>
      </c>
      <c r="O177" s="2">
        <v>0</v>
      </c>
      <c r="P177" s="2">
        <v>2</v>
      </c>
      <c r="Q177" s="2">
        <v>0</v>
      </c>
      <c r="R177" s="2">
        <v>0</v>
      </c>
      <c r="S177" s="2">
        <v>0</v>
      </c>
      <c r="T177" s="2">
        <v>0</v>
      </c>
      <c r="U177" s="2">
        <v>0</v>
      </c>
      <c r="V177" s="2">
        <v>0</v>
      </c>
      <c r="W177" s="2">
        <v>0</v>
      </c>
      <c r="X177" s="2">
        <v>0</v>
      </c>
      <c r="Y177" s="2">
        <v>0</v>
      </c>
      <c r="Z177" s="2">
        <v>0</v>
      </c>
      <c r="AA177" s="2">
        <v>0</v>
      </c>
      <c r="AB177" s="44"/>
      <c r="AC177" s="48">
        <v>127.09999847412109</v>
      </c>
      <c r="AD177" s="44">
        <f t="shared" ref="AD177:AD179" si="122">SUM(J177:AB179)</f>
        <v>4</v>
      </c>
      <c r="AE177" s="48">
        <f t="shared" ref="AE177:AE179" si="123">AC177+AD177</f>
        <v>131.09999847412109</v>
      </c>
      <c r="AF177" s="48">
        <f t="shared" ref="AF177:AF179" si="124">IF( AND(ISNUMBER(AE$177),ISNUMBER(AE177)),(AE177-AE$177)/AE$177*100,"")</f>
        <v>0</v>
      </c>
    </row>
    <row r="178" spans="1:32" ht="30" x14ac:dyDescent="0.25">
      <c r="A178" s="45"/>
      <c r="B178" s="17" t="s">
        <v>309</v>
      </c>
      <c r="C178" s="17">
        <v>2003</v>
      </c>
      <c r="D178" s="47"/>
      <c r="E178" s="47"/>
      <c r="F178" s="17">
        <v>1</v>
      </c>
      <c r="G178" s="17" t="s">
        <v>69</v>
      </c>
      <c r="H178" s="17" t="s">
        <v>75</v>
      </c>
      <c r="I178" s="17" t="s">
        <v>76</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45"/>
      <c r="AC178" s="49"/>
      <c r="AD178" s="45"/>
      <c r="AE178" s="49"/>
      <c r="AF178" s="49"/>
    </row>
    <row r="179" spans="1:32" ht="60" x14ac:dyDescent="0.25">
      <c r="A179" s="51"/>
      <c r="B179" s="52" t="s">
        <v>311</v>
      </c>
      <c r="C179" s="52">
        <v>2001</v>
      </c>
      <c r="D179" s="53"/>
      <c r="E179" s="53"/>
      <c r="F179" s="52">
        <v>1</v>
      </c>
      <c r="G179" s="52" t="s">
        <v>31</v>
      </c>
      <c r="H179" s="52" t="s">
        <v>146</v>
      </c>
      <c r="I179" s="52" t="s">
        <v>129</v>
      </c>
      <c r="J179" s="54">
        <v>0</v>
      </c>
      <c r="K179" s="54">
        <v>0</v>
      </c>
      <c r="L179" s="54">
        <v>2</v>
      </c>
      <c r="M179" s="54">
        <v>0</v>
      </c>
      <c r="N179" s="54">
        <v>0</v>
      </c>
      <c r="O179" s="54">
        <v>0</v>
      </c>
      <c r="P179" s="54">
        <v>0</v>
      </c>
      <c r="Q179" s="54">
        <v>0</v>
      </c>
      <c r="R179" s="54">
        <v>0</v>
      </c>
      <c r="S179" s="54">
        <v>0</v>
      </c>
      <c r="T179" s="54">
        <v>0</v>
      </c>
      <c r="U179" s="54">
        <v>0</v>
      </c>
      <c r="V179" s="54">
        <v>0</v>
      </c>
      <c r="W179" s="54">
        <v>0</v>
      </c>
      <c r="X179" s="54">
        <v>0</v>
      </c>
      <c r="Y179" s="54">
        <v>0</v>
      </c>
      <c r="Z179" s="54">
        <v>0</v>
      </c>
      <c r="AA179" s="54">
        <v>0</v>
      </c>
      <c r="AB179" s="51"/>
      <c r="AC179" s="55"/>
      <c r="AD179" s="51"/>
      <c r="AE179" s="55"/>
      <c r="AF179" s="55"/>
    </row>
    <row r="180" spans="1:32" ht="60" x14ac:dyDescent="0.25">
      <c r="A180" s="2"/>
      <c r="B180" s="50" t="s">
        <v>127</v>
      </c>
      <c r="C180" s="50">
        <v>2004</v>
      </c>
      <c r="D180" s="50"/>
      <c r="E180" s="50"/>
      <c r="F180" s="50">
        <v>2</v>
      </c>
      <c r="G180" s="50" t="s">
        <v>31</v>
      </c>
      <c r="H180" s="50" t="s">
        <v>128</v>
      </c>
      <c r="I180" s="50" t="s">
        <v>129</v>
      </c>
      <c r="J180" s="2">
        <v>0</v>
      </c>
      <c r="K180" s="2">
        <v>0</v>
      </c>
      <c r="L180" s="2">
        <v>0</v>
      </c>
      <c r="M180" s="2">
        <v>0</v>
      </c>
      <c r="N180" s="2">
        <v>0</v>
      </c>
      <c r="O180" s="2">
        <v>0</v>
      </c>
      <c r="P180" s="2">
        <v>0</v>
      </c>
      <c r="Q180" s="2">
        <v>0</v>
      </c>
      <c r="R180" s="2">
        <v>0</v>
      </c>
      <c r="S180" s="2">
        <v>0</v>
      </c>
      <c r="T180" s="2">
        <v>0</v>
      </c>
      <c r="U180" s="2">
        <v>0</v>
      </c>
      <c r="V180" s="2">
        <v>0</v>
      </c>
      <c r="W180" s="2">
        <v>0</v>
      </c>
      <c r="X180" s="2">
        <v>0</v>
      </c>
      <c r="Y180" s="2">
        <v>0</v>
      </c>
      <c r="Z180" s="2">
        <v>0</v>
      </c>
      <c r="AA180" s="2">
        <v>0</v>
      </c>
      <c r="AB180" s="2"/>
      <c r="AC180" s="2"/>
      <c r="AD180" s="2"/>
      <c r="AE180" s="2"/>
      <c r="AF180" s="2"/>
    </row>
    <row r="181" spans="1:32" ht="75" x14ac:dyDescent="0.25">
      <c r="A181" s="5"/>
      <c r="B181" s="17" t="s">
        <v>231</v>
      </c>
      <c r="C181" s="17">
        <v>2003</v>
      </c>
      <c r="D181" s="17"/>
      <c r="E181" s="17"/>
      <c r="F181" s="17">
        <v>2</v>
      </c>
      <c r="G181" s="17" t="s">
        <v>47</v>
      </c>
      <c r="H181" s="17" t="s">
        <v>48</v>
      </c>
      <c r="I181" s="17" t="s">
        <v>84</v>
      </c>
      <c r="J181" s="5">
        <v>0</v>
      </c>
      <c r="K181" s="5">
        <v>0</v>
      </c>
      <c r="L181" s="5">
        <v>0</v>
      </c>
      <c r="M181" s="5">
        <v>0</v>
      </c>
      <c r="N181" s="5">
        <v>0</v>
      </c>
      <c r="O181" s="5">
        <v>0</v>
      </c>
      <c r="P181" s="5">
        <v>2</v>
      </c>
      <c r="Q181" s="5">
        <v>0</v>
      </c>
      <c r="R181" s="5">
        <v>0</v>
      </c>
      <c r="S181" s="5">
        <v>2</v>
      </c>
      <c r="T181" s="5">
        <v>0</v>
      </c>
      <c r="U181" s="5">
        <v>2</v>
      </c>
      <c r="V181" s="5">
        <v>0</v>
      </c>
      <c r="W181" s="5">
        <v>2</v>
      </c>
      <c r="X181" s="5">
        <v>0</v>
      </c>
      <c r="Y181" s="5">
        <v>0</v>
      </c>
      <c r="Z181" s="5">
        <v>0</v>
      </c>
      <c r="AA181" s="5">
        <v>0</v>
      </c>
      <c r="AB181" s="5"/>
      <c r="AC181" s="5"/>
      <c r="AD181" s="5"/>
      <c r="AE181" s="5"/>
      <c r="AF181" s="5"/>
    </row>
    <row r="182" spans="1:32" ht="75" x14ac:dyDescent="0.25">
      <c r="A182" s="5"/>
      <c r="B182" s="17" t="s">
        <v>169</v>
      </c>
      <c r="C182" s="17">
        <v>2002</v>
      </c>
      <c r="D182" s="17"/>
      <c r="E182" s="17"/>
      <c r="F182" s="17">
        <v>2</v>
      </c>
      <c r="G182" s="17" t="s">
        <v>47</v>
      </c>
      <c r="H182" s="17" t="s">
        <v>48</v>
      </c>
      <c r="I182" s="17" t="s">
        <v>170</v>
      </c>
      <c r="J182" s="5">
        <v>0</v>
      </c>
      <c r="K182" s="5">
        <v>0</v>
      </c>
      <c r="L182" s="5">
        <v>2</v>
      </c>
      <c r="M182" s="5">
        <v>0</v>
      </c>
      <c r="N182" s="5">
        <v>0</v>
      </c>
      <c r="O182" s="5">
        <v>0</v>
      </c>
      <c r="P182" s="5">
        <v>0</v>
      </c>
      <c r="Q182" s="5">
        <v>0</v>
      </c>
      <c r="R182" s="5">
        <v>0</v>
      </c>
      <c r="S182" s="5">
        <v>0</v>
      </c>
      <c r="T182" s="5">
        <v>0</v>
      </c>
      <c r="U182" s="5">
        <v>0</v>
      </c>
      <c r="V182" s="5">
        <v>0</v>
      </c>
      <c r="W182" s="5">
        <v>2</v>
      </c>
      <c r="X182" s="5">
        <v>2</v>
      </c>
      <c r="Y182" s="5">
        <v>0</v>
      </c>
      <c r="Z182" s="5">
        <v>0</v>
      </c>
      <c r="AA182" s="5">
        <v>0</v>
      </c>
      <c r="AB182" s="5"/>
      <c r="AC182" s="5"/>
      <c r="AD182" s="5"/>
      <c r="AE182" s="5"/>
      <c r="AF182" s="5"/>
    </row>
    <row r="183" spans="1:32" ht="45" x14ac:dyDescent="0.25">
      <c r="A183" s="5"/>
      <c r="B183" s="17" t="s">
        <v>482</v>
      </c>
      <c r="C183" s="17">
        <v>2002</v>
      </c>
      <c r="D183" s="17"/>
      <c r="E183" s="17"/>
      <c r="F183" s="17">
        <v>1</v>
      </c>
      <c r="G183" s="17" t="s">
        <v>12</v>
      </c>
      <c r="H183" s="17" t="s">
        <v>13</v>
      </c>
      <c r="I183" s="17" t="s">
        <v>14</v>
      </c>
      <c r="J183" s="5">
        <v>0</v>
      </c>
      <c r="K183" s="5">
        <v>0</v>
      </c>
      <c r="L183" s="5">
        <v>0</v>
      </c>
      <c r="M183" s="5">
        <v>0</v>
      </c>
      <c r="N183" s="5">
        <v>0</v>
      </c>
      <c r="O183" s="5">
        <v>0</v>
      </c>
      <c r="P183" s="5">
        <v>0</v>
      </c>
      <c r="Q183" s="5">
        <v>0</v>
      </c>
      <c r="R183" s="5">
        <v>0</v>
      </c>
      <c r="S183" s="5">
        <v>2</v>
      </c>
      <c r="T183" s="5">
        <v>2</v>
      </c>
      <c r="U183" s="5">
        <v>0</v>
      </c>
      <c r="V183" s="5">
        <v>0</v>
      </c>
      <c r="W183" s="5">
        <v>2</v>
      </c>
      <c r="X183" s="5">
        <v>0</v>
      </c>
      <c r="Y183" s="5">
        <v>0</v>
      </c>
      <c r="Z183" s="5">
        <v>0</v>
      </c>
      <c r="AA183" s="5">
        <v>0</v>
      </c>
      <c r="AB183" s="5"/>
      <c r="AC183" s="5"/>
      <c r="AD183" s="5"/>
      <c r="AE183" s="5"/>
      <c r="AF183" s="5"/>
    </row>
    <row r="184" spans="1:32" ht="30" x14ac:dyDescent="0.25">
      <c r="A184" s="56">
        <v>17</v>
      </c>
      <c r="B184" s="17" t="s">
        <v>413</v>
      </c>
      <c r="C184" s="17">
        <v>2002</v>
      </c>
      <c r="D184" s="57">
        <v>2003</v>
      </c>
      <c r="E184" s="57">
        <v>2002</v>
      </c>
      <c r="F184" s="17">
        <v>1</v>
      </c>
      <c r="G184" s="17" t="s">
        <v>92</v>
      </c>
      <c r="H184" s="17" t="s">
        <v>93</v>
      </c>
      <c r="I184" s="17" t="s">
        <v>106</v>
      </c>
      <c r="J184" s="5">
        <v>0</v>
      </c>
      <c r="K184" s="5">
        <v>0</v>
      </c>
      <c r="L184" s="5">
        <v>0</v>
      </c>
      <c r="M184" s="5">
        <v>0</v>
      </c>
      <c r="N184" s="5">
        <v>0</v>
      </c>
      <c r="O184" s="5">
        <v>0</v>
      </c>
      <c r="P184" s="5">
        <v>0</v>
      </c>
      <c r="Q184" s="5">
        <v>0</v>
      </c>
      <c r="R184" s="5">
        <v>0</v>
      </c>
      <c r="S184" s="5">
        <v>0</v>
      </c>
      <c r="T184" s="5">
        <v>0</v>
      </c>
      <c r="U184" s="5">
        <v>0</v>
      </c>
      <c r="V184" s="5">
        <v>0</v>
      </c>
      <c r="W184" s="5">
        <v>2</v>
      </c>
      <c r="X184" s="5">
        <v>2</v>
      </c>
      <c r="Y184" s="5">
        <v>0</v>
      </c>
      <c r="Z184" s="5">
        <v>0</v>
      </c>
      <c r="AA184" s="5">
        <v>0</v>
      </c>
      <c r="AB184" s="56"/>
      <c r="AC184" s="58">
        <v>139.1300048828125</v>
      </c>
      <c r="AD184" s="56">
        <f t="shared" ref="AD184:AD186" si="125">SUM(J184:AB186)</f>
        <v>10</v>
      </c>
      <c r="AE184" s="58">
        <f t="shared" ref="AE184:AE186" si="126">AC184+AD184</f>
        <v>149.1300048828125</v>
      </c>
      <c r="AF184" s="58">
        <f t="shared" ref="AF184:AF186" si="127">IF( AND(ISNUMBER(AE$184),ISNUMBER(AE184)),(AE184-AE$184)/AE$184*100,"")</f>
        <v>0</v>
      </c>
    </row>
    <row r="185" spans="1:32" ht="30" x14ac:dyDescent="0.25">
      <c r="A185" s="45"/>
      <c r="B185" s="17" t="s">
        <v>499</v>
      </c>
      <c r="C185" s="17">
        <v>2002</v>
      </c>
      <c r="D185" s="47"/>
      <c r="E185" s="47"/>
      <c r="F185" s="17">
        <v>1</v>
      </c>
      <c r="G185" s="17" t="s">
        <v>92</v>
      </c>
      <c r="H185" s="17" t="s">
        <v>93</v>
      </c>
      <c r="I185" s="17" t="s">
        <v>106</v>
      </c>
      <c r="J185" s="5">
        <v>0</v>
      </c>
      <c r="K185" s="5">
        <v>0</v>
      </c>
      <c r="L185" s="5">
        <v>0</v>
      </c>
      <c r="M185" s="5">
        <v>0</v>
      </c>
      <c r="N185" s="5">
        <v>0</v>
      </c>
      <c r="O185" s="5">
        <v>0</v>
      </c>
      <c r="P185" s="5">
        <v>0</v>
      </c>
      <c r="Q185" s="5">
        <v>0</v>
      </c>
      <c r="R185" s="5">
        <v>0</v>
      </c>
      <c r="S185" s="5">
        <v>0</v>
      </c>
      <c r="T185" s="5">
        <v>0</v>
      </c>
      <c r="U185" s="5">
        <v>0</v>
      </c>
      <c r="V185" s="5">
        <v>0</v>
      </c>
      <c r="W185" s="5">
        <v>0</v>
      </c>
      <c r="X185" s="5">
        <v>2</v>
      </c>
      <c r="Y185" s="5">
        <v>0</v>
      </c>
      <c r="Z185" s="5">
        <v>0</v>
      </c>
      <c r="AA185" s="5">
        <v>0</v>
      </c>
      <c r="AB185" s="45"/>
      <c r="AC185" s="49"/>
      <c r="AD185" s="45"/>
      <c r="AE185" s="49"/>
      <c r="AF185" s="49"/>
    </row>
    <row r="186" spans="1:32" ht="30" x14ac:dyDescent="0.25">
      <c r="A186" s="51"/>
      <c r="B186" s="52" t="s">
        <v>507</v>
      </c>
      <c r="C186" s="52">
        <v>2003</v>
      </c>
      <c r="D186" s="53"/>
      <c r="E186" s="53"/>
      <c r="F186" s="52">
        <v>1</v>
      </c>
      <c r="G186" s="52" t="s">
        <v>92</v>
      </c>
      <c r="H186" s="52" t="s">
        <v>93</v>
      </c>
      <c r="I186" s="52" t="s">
        <v>106</v>
      </c>
      <c r="J186" s="54">
        <v>0</v>
      </c>
      <c r="K186" s="54">
        <v>0</v>
      </c>
      <c r="L186" s="54">
        <v>2</v>
      </c>
      <c r="M186" s="54">
        <v>0</v>
      </c>
      <c r="N186" s="54">
        <v>0</v>
      </c>
      <c r="O186" s="54">
        <v>0</v>
      </c>
      <c r="P186" s="54">
        <v>2</v>
      </c>
      <c r="Q186" s="54">
        <v>0</v>
      </c>
      <c r="R186" s="54">
        <v>0</v>
      </c>
      <c r="S186" s="54">
        <v>0</v>
      </c>
      <c r="T186" s="54">
        <v>0</v>
      </c>
      <c r="U186" s="54">
        <v>0</v>
      </c>
      <c r="V186" s="54">
        <v>0</v>
      </c>
      <c r="W186" s="54">
        <v>0</v>
      </c>
      <c r="X186" s="54">
        <v>0</v>
      </c>
      <c r="Y186" s="54">
        <v>0</v>
      </c>
      <c r="Z186" s="54">
        <v>0</v>
      </c>
      <c r="AA186" s="54">
        <v>0</v>
      </c>
      <c r="AB186" s="51"/>
      <c r="AC186" s="55"/>
      <c r="AD186" s="51"/>
      <c r="AE186" s="55"/>
      <c r="AF186" s="55"/>
    </row>
    <row r="187" spans="1:32" ht="45" x14ac:dyDescent="0.25">
      <c r="A187" s="44">
        <v>18</v>
      </c>
      <c r="B187" s="50" t="s">
        <v>390</v>
      </c>
      <c r="C187" s="50">
        <v>2004</v>
      </c>
      <c r="D187" s="46">
        <v>2004</v>
      </c>
      <c r="E187" s="46">
        <v>2002</v>
      </c>
      <c r="F187" s="50">
        <v>2</v>
      </c>
      <c r="G187" s="50" t="s">
        <v>87</v>
      </c>
      <c r="H187" s="50" t="s">
        <v>357</v>
      </c>
      <c r="I187" s="50" t="s">
        <v>391</v>
      </c>
      <c r="J187" s="2">
        <v>0</v>
      </c>
      <c r="K187" s="2">
        <v>0</v>
      </c>
      <c r="L187" s="2">
        <v>0</v>
      </c>
      <c r="M187" s="2">
        <v>0</v>
      </c>
      <c r="N187" s="2">
        <v>0</v>
      </c>
      <c r="O187" s="2">
        <v>0</v>
      </c>
      <c r="P187" s="2">
        <v>0</v>
      </c>
      <c r="Q187" s="2">
        <v>0</v>
      </c>
      <c r="R187" s="2">
        <v>0</v>
      </c>
      <c r="S187" s="2">
        <v>0</v>
      </c>
      <c r="T187" s="2">
        <v>0</v>
      </c>
      <c r="U187" s="2">
        <v>0</v>
      </c>
      <c r="V187" s="2">
        <v>0</v>
      </c>
      <c r="W187" s="2">
        <v>0</v>
      </c>
      <c r="X187" s="2">
        <v>2</v>
      </c>
      <c r="Y187" s="2">
        <v>2</v>
      </c>
      <c r="Z187" s="2">
        <v>0</v>
      </c>
      <c r="AA187" s="2">
        <v>0</v>
      </c>
      <c r="AB187" s="44"/>
      <c r="AC187" s="48">
        <v>160.55999755859375</v>
      </c>
      <c r="AD187" s="44">
        <f t="shared" ref="AD187:AD189" si="128">SUM(J187:AB189)</f>
        <v>6</v>
      </c>
      <c r="AE187" s="48">
        <f t="shared" ref="AE187:AE189" si="129">AC187+AD187</f>
        <v>166.55999755859375</v>
      </c>
      <c r="AF187" s="48">
        <f t="shared" ref="AF187:AF189" si="130">IF( AND(ISNUMBER(AE$187),ISNUMBER(AE187)),(AE187-AE$187)/AE$187*100,"")</f>
        <v>0</v>
      </c>
    </row>
    <row r="188" spans="1:32" ht="90" x14ac:dyDescent="0.25">
      <c r="A188" s="45"/>
      <c r="B188" s="17" t="s">
        <v>437</v>
      </c>
      <c r="C188" s="17">
        <v>2003</v>
      </c>
      <c r="D188" s="47"/>
      <c r="E188" s="47"/>
      <c r="F188" s="17">
        <v>1</v>
      </c>
      <c r="G188" s="17" t="s">
        <v>31</v>
      </c>
      <c r="H188" s="17" t="s">
        <v>803</v>
      </c>
      <c r="I188" s="17" t="s">
        <v>438</v>
      </c>
      <c r="J188" s="5">
        <v>0</v>
      </c>
      <c r="K188" s="5">
        <v>0</v>
      </c>
      <c r="L188" s="5">
        <v>0</v>
      </c>
      <c r="M188" s="5">
        <v>0</v>
      </c>
      <c r="N188" s="5">
        <v>0</v>
      </c>
      <c r="O188" s="5">
        <v>0</v>
      </c>
      <c r="P188" s="5">
        <v>0</v>
      </c>
      <c r="Q188" s="5">
        <v>0</v>
      </c>
      <c r="R188" s="5">
        <v>0</v>
      </c>
      <c r="S188" s="5">
        <v>0</v>
      </c>
      <c r="T188" s="5">
        <v>0</v>
      </c>
      <c r="U188" s="5">
        <v>2</v>
      </c>
      <c r="V188" s="5">
        <v>0</v>
      </c>
      <c r="W188" s="5">
        <v>0</v>
      </c>
      <c r="X188" s="5">
        <v>0</v>
      </c>
      <c r="Y188" s="5">
        <v>0</v>
      </c>
      <c r="Z188" s="5">
        <v>0</v>
      </c>
      <c r="AA188" s="5">
        <v>0</v>
      </c>
      <c r="AB188" s="45"/>
      <c r="AC188" s="49"/>
      <c r="AD188" s="45"/>
      <c r="AE188" s="49"/>
      <c r="AF188" s="49"/>
    </row>
    <row r="189" spans="1:32" ht="30" x14ac:dyDescent="0.25">
      <c r="A189" s="45"/>
      <c r="B189" s="52" t="s">
        <v>468</v>
      </c>
      <c r="C189" s="52">
        <v>2000</v>
      </c>
      <c r="D189" s="47"/>
      <c r="E189" s="47"/>
      <c r="F189" s="52">
        <v>1</v>
      </c>
      <c r="G189" s="52" t="s">
        <v>31</v>
      </c>
      <c r="H189" s="52" t="s">
        <v>555</v>
      </c>
      <c r="I189" s="52" t="s">
        <v>33</v>
      </c>
      <c r="J189" s="54">
        <v>0</v>
      </c>
      <c r="K189" s="54">
        <v>0</v>
      </c>
      <c r="L189" s="54">
        <v>0</v>
      </c>
      <c r="M189" s="54">
        <v>0</v>
      </c>
      <c r="N189" s="54">
        <v>0</v>
      </c>
      <c r="O189" s="54">
        <v>0</v>
      </c>
      <c r="P189" s="54">
        <v>0</v>
      </c>
      <c r="Q189" s="54">
        <v>0</v>
      </c>
      <c r="R189" s="54">
        <v>0</v>
      </c>
      <c r="S189" s="54">
        <v>0</v>
      </c>
      <c r="T189" s="54">
        <v>0</v>
      </c>
      <c r="U189" s="54">
        <v>0</v>
      </c>
      <c r="V189" s="54">
        <v>0</v>
      </c>
      <c r="W189" s="54">
        <v>0</v>
      </c>
      <c r="X189" s="54">
        <v>0</v>
      </c>
      <c r="Y189" s="54">
        <v>0</v>
      </c>
      <c r="Z189" s="54">
        <v>0</v>
      </c>
      <c r="AA189" s="54">
        <v>0</v>
      </c>
      <c r="AB189" s="45"/>
      <c r="AC189" s="49"/>
      <c r="AD189" s="45"/>
      <c r="AE189" s="49"/>
      <c r="AF189" s="49"/>
    </row>
    <row r="190" spans="1:32" ht="60" x14ac:dyDescent="0.25">
      <c r="A190" s="51"/>
      <c r="B190" s="59" t="s">
        <v>329</v>
      </c>
      <c r="C190" s="59">
        <v>2003</v>
      </c>
      <c r="D190" s="53"/>
      <c r="E190" s="53"/>
      <c r="F190" s="59">
        <v>1</v>
      </c>
      <c r="G190" s="59" t="s">
        <v>31</v>
      </c>
      <c r="H190" s="59" t="s">
        <v>146</v>
      </c>
      <c r="I190" s="59" t="s">
        <v>129</v>
      </c>
      <c r="J190" s="11">
        <v>2</v>
      </c>
      <c r="K190" s="11">
        <v>0</v>
      </c>
      <c r="L190" s="11">
        <v>0</v>
      </c>
      <c r="M190" s="11">
        <v>0</v>
      </c>
      <c r="N190" s="11">
        <v>0</v>
      </c>
      <c r="O190" s="11">
        <v>0</v>
      </c>
      <c r="P190" s="11">
        <v>0</v>
      </c>
      <c r="Q190" s="11">
        <v>0</v>
      </c>
      <c r="R190" s="11">
        <v>0</v>
      </c>
      <c r="S190" s="11">
        <v>50</v>
      </c>
      <c r="T190" s="11">
        <v>0</v>
      </c>
      <c r="U190" s="11">
        <v>0</v>
      </c>
      <c r="V190" s="11">
        <v>0</v>
      </c>
      <c r="W190" s="11">
        <v>0</v>
      </c>
      <c r="X190" s="11">
        <v>0</v>
      </c>
      <c r="Y190" s="11">
        <v>0</v>
      </c>
      <c r="Z190" s="11">
        <v>0</v>
      </c>
      <c r="AA190" s="11">
        <v>0</v>
      </c>
      <c r="AB190" s="51"/>
      <c r="AC190" s="55"/>
      <c r="AD190" s="51"/>
      <c r="AE190" s="55"/>
      <c r="AF190" s="55"/>
    </row>
    <row r="191" spans="1:32" ht="75" x14ac:dyDescent="0.25">
      <c r="A191" s="44">
        <v>20</v>
      </c>
      <c r="B191" s="50" t="s">
        <v>359</v>
      </c>
      <c r="C191" s="50">
        <v>2003</v>
      </c>
      <c r="D191" s="46">
        <v>2004</v>
      </c>
      <c r="E191" s="46">
        <v>2003</v>
      </c>
      <c r="F191" s="50">
        <v>2</v>
      </c>
      <c r="G191" s="50" t="s">
        <v>59</v>
      </c>
      <c r="H191" s="50" t="s">
        <v>100</v>
      </c>
      <c r="I191" s="50" t="s">
        <v>61</v>
      </c>
      <c r="J191" s="2">
        <v>0</v>
      </c>
      <c r="K191" s="2">
        <v>0</v>
      </c>
      <c r="L191" s="2">
        <v>0</v>
      </c>
      <c r="M191" s="2">
        <v>0</v>
      </c>
      <c r="N191" s="2">
        <v>2</v>
      </c>
      <c r="O191" s="2">
        <v>0</v>
      </c>
      <c r="P191" s="2">
        <v>0</v>
      </c>
      <c r="Q191" s="2">
        <v>0</v>
      </c>
      <c r="R191" s="2">
        <v>0</v>
      </c>
      <c r="S191" s="2">
        <v>0</v>
      </c>
      <c r="T191" s="2">
        <v>0</v>
      </c>
      <c r="U191" s="2">
        <v>0</v>
      </c>
      <c r="V191" s="2">
        <v>2</v>
      </c>
      <c r="W191" s="2">
        <v>2</v>
      </c>
      <c r="X191" s="2">
        <v>0</v>
      </c>
      <c r="Y191" s="2">
        <v>2</v>
      </c>
      <c r="Z191" s="2">
        <v>2</v>
      </c>
      <c r="AA191" s="2">
        <v>0</v>
      </c>
      <c r="AB191" s="44"/>
      <c r="AC191" s="48">
        <v>163.03999328613281</v>
      </c>
      <c r="AD191" s="44">
        <f t="shared" ref="AD191:AD193" si="131">SUM(J191:AB193)</f>
        <v>26</v>
      </c>
      <c r="AE191" s="48">
        <f t="shared" ref="AE191:AE193" si="132">AC191+AD191</f>
        <v>189.03999328613281</v>
      </c>
      <c r="AF191" s="48">
        <f t="shared" ref="AF191:AF193" si="133">IF( AND(ISNUMBER(AE$191),ISNUMBER(AE191)),(AE191-AE$191)/AE$191*100,"")</f>
        <v>0</v>
      </c>
    </row>
    <row r="192" spans="1:32" ht="45" x14ac:dyDescent="0.25">
      <c r="A192" s="45"/>
      <c r="B192" s="17" t="s">
        <v>96</v>
      </c>
      <c r="C192" s="17">
        <v>2000</v>
      </c>
      <c r="D192" s="47"/>
      <c r="E192" s="47"/>
      <c r="F192" s="17">
        <v>2</v>
      </c>
      <c r="G192" s="17" t="s">
        <v>12</v>
      </c>
      <c r="H192" s="17" t="s">
        <v>13</v>
      </c>
      <c r="I192" s="17" t="s">
        <v>97</v>
      </c>
      <c r="J192" s="5">
        <v>0</v>
      </c>
      <c r="K192" s="5">
        <v>2</v>
      </c>
      <c r="L192" s="5">
        <v>0</v>
      </c>
      <c r="M192" s="5">
        <v>0</v>
      </c>
      <c r="N192" s="5">
        <v>2</v>
      </c>
      <c r="O192" s="5">
        <v>0</v>
      </c>
      <c r="P192" s="5">
        <v>0</v>
      </c>
      <c r="Q192" s="5">
        <v>2</v>
      </c>
      <c r="R192" s="5">
        <v>0</v>
      </c>
      <c r="S192" s="5">
        <v>0</v>
      </c>
      <c r="T192" s="5">
        <v>0</v>
      </c>
      <c r="U192" s="5">
        <v>0</v>
      </c>
      <c r="V192" s="5">
        <v>0</v>
      </c>
      <c r="W192" s="5">
        <v>0</v>
      </c>
      <c r="X192" s="5">
        <v>0</v>
      </c>
      <c r="Y192" s="5">
        <v>2</v>
      </c>
      <c r="Z192" s="5">
        <v>0</v>
      </c>
      <c r="AA192" s="5">
        <v>0</v>
      </c>
      <c r="AB192" s="45"/>
      <c r="AC192" s="49"/>
      <c r="AD192" s="45"/>
      <c r="AE192" s="49"/>
      <c r="AF192" s="49"/>
    </row>
    <row r="193" spans="1:32" ht="45" x14ac:dyDescent="0.25">
      <c r="A193" s="45"/>
      <c r="B193" s="52" t="s">
        <v>116</v>
      </c>
      <c r="C193" s="52">
        <v>2003</v>
      </c>
      <c r="D193" s="47"/>
      <c r="E193" s="47"/>
      <c r="F193" s="52">
        <v>3</v>
      </c>
      <c r="G193" s="52" t="s">
        <v>64</v>
      </c>
      <c r="H193" s="52" t="s">
        <v>117</v>
      </c>
      <c r="I193" s="52" t="s">
        <v>118</v>
      </c>
      <c r="J193" s="54">
        <v>0</v>
      </c>
      <c r="K193" s="54">
        <v>2</v>
      </c>
      <c r="L193" s="54">
        <v>2</v>
      </c>
      <c r="M193" s="54">
        <v>0</v>
      </c>
      <c r="N193" s="54">
        <v>0</v>
      </c>
      <c r="O193" s="54">
        <v>0</v>
      </c>
      <c r="P193" s="54">
        <v>0</v>
      </c>
      <c r="Q193" s="54">
        <v>0</v>
      </c>
      <c r="R193" s="54">
        <v>0</v>
      </c>
      <c r="S193" s="54">
        <v>2</v>
      </c>
      <c r="T193" s="54">
        <v>0</v>
      </c>
      <c r="U193" s="54">
        <v>0</v>
      </c>
      <c r="V193" s="54">
        <v>0</v>
      </c>
      <c r="W193" s="54">
        <v>0</v>
      </c>
      <c r="X193" s="54">
        <v>0</v>
      </c>
      <c r="Y193" s="54">
        <v>0</v>
      </c>
      <c r="Z193" s="54">
        <v>2</v>
      </c>
      <c r="AA193" s="54">
        <v>0</v>
      </c>
      <c r="AB193" s="45"/>
      <c r="AC193" s="49"/>
      <c r="AD193" s="45"/>
      <c r="AE193" s="49"/>
      <c r="AF193" s="49"/>
    </row>
    <row r="194" spans="1:32" ht="45" x14ac:dyDescent="0.25">
      <c r="A194" s="45"/>
      <c r="B194" s="50" t="s">
        <v>172</v>
      </c>
      <c r="C194" s="50">
        <v>2002</v>
      </c>
      <c r="D194" s="47"/>
      <c r="E194" s="47"/>
      <c r="F194" s="50">
        <v>2</v>
      </c>
      <c r="G194" s="50" t="s">
        <v>64</v>
      </c>
      <c r="H194" s="50" t="s">
        <v>117</v>
      </c>
      <c r="I194" s="50" t="s">
        <v>118</v>
      </c>
      <c r="J194" s="2">
        <v>0</v>
      </c>
      <c r="K194" s="2">
        <v>2</v>
      </c>
      <c r="L194" s="2">
        <v>0</v>
      </c>
      <c r="M194" s="2">
        <v>0</v>
      </c>
      <c r="N194" s="2">
        <v>0</v>
      </c>
      <c r="O194" s="2">
        <v>0</v>
      </c>
      <c r="P194" s="2">
        <v>0</v>
      </c>
      <c r="Q194" s="2">
        <v>0</v>
      </c>
      <c r="R194" s="2">
        <v>0</v>
      </c>
      <c r="S194" s="2">
        <v>2</v>
      </c>
      <c r="T194" s="2">
        <v>0</v>
      </c>
      <c r="U194" s="2">
        <v>0</v>
      </c>
      <c r="V194" s="2">
        <v>0</v>
      </c>
      <c r="W194" s="2">
        <v>2</v>
      </c>
      <c r="X194" s="2">
        <v>0</v>
      </c>
      <c r="Y194" s="2">
        <v>0</v>
      </c>
      <c r="Z194" s="2">
        <v>2</v>
      </c>
      <c r="AA194" s="2">
        <v>0</v>
      </c>
      <c r="AB194" s="45"/>
      <c r="AC194" s="49"/>
      <c r="AD194" s="45"/>
      <c r="AE194" s="49"/>
      <c r="AF194" s="49"/>
    </row>
    <row r="195" spans="1:32" ht="45" x14ac:dyDescent="0.25">
      <c r="A195" s="45"/>
      <c r="B195" s="52" t="s">
        <v>307</v>
      </c>
      <c r="C195" s="52">
        <v>2003</v>
      </c>
      <c r="D195" s="47"/>
      <c r="E195" s="47"/>
      <c r="F195" s="52">
        <v>1</v>
      </c>
      <c r="G195" s="52" t="s">
        <v>161</v>
      </c>
      <c r="H195" s="52" t="s">
        <v>162</v>
      </c>
      <c r="I195" s="52" t="s">
        <v>163</v>
      </c>
      <c r="J195" s="54">
        <v>0</v>
      </c>
      <c r="K195" s="54">
        <v>0</v>
      </c>
      <c r="L195" s="54">
        <v>0</v>
      </c>
      <c r="M195" s="54">
        <v>0</v>
      </c>
      <c r="N195" s="54">
        <v>0</v>
      </c>
      <c r="O195" s="54">
        <v>0</v>
      </c>
      <c r="P195" s="54">
        <v>0</v>
      </c>
      <c r="Q195" s="54">
        <v>2</v>
      </c>
      <c r="R195" s="54">
        <v>0</v>
      </c>
      <c r="S195" s="54">
        <v>50</v>
      </c>
      <c r="T195" s="54">
        <v>0</v>
      </c>
      <c r="U195" s="54">
        <v>2</v>
      </c>
      <c r="V195" s="54">
        <v>2</v>
      </c>
      <c r="W195" s="54">
        <v>2</v>
      </c>
      <c r="X195" s="54">
        <v>0</v>
      </c>
      <c r="Y195" s="54">
        <v>0</v>
      </c>
      <c r="Z195" s="54">
        <v>0</v>
      </c>
      <c r="AA195" s="54">
        <v>0</v>
      </c>
      <c r="AB195" s="45"/>
      <c r="AC195" s="49"/>
      <c r="AD195" s="45"/>
      <c r="AE195" s="49"/>
      <c r="AF195" s="49"/>
    </row>
    <row r="196" spans="1:32" ht="45" x14ac:dyDescent="0.25">
      <c r="A196" s="45"/>
      <c r="B196" s="50" t="s">
        <v>200</v>
      </c>
      <c r="C196" s="50">
        <v>2001</v>
      </c>
      <c r="D196" s="47"/>
      <c r="E196" s="47"/>
      <c r="F196" s="50">
        <v>1</v>
      </c>
      <c r="G196" s="50" t="s">
        <v>161</v>
      </c>
      <c r="H196" s="50" t="s">
        <v>162</v>
      </c>
      <c r="I196" s="50" t="s">
        <v>163</v>
      </c>
      <c r="J196" s="2">
        <v>0</v>
      </c>
      <c r="K196" s="2">
        <v>0</v>
      </c>
      <c r="L196" s="2">
        <v>0</v>
      </c>
      <c r="M196" s="2">
        <v>0</v>
      </c>
      <c r="N196" s="2">
        <v>0</v>
      </c>
      <c r="O196" s="2">
        <v>0</v>
      </c>
      <c r="P196" s="2">
        <v>2</v>
      </c>
      <c r="Q196" s="2">
        <v>0</v>
      </c>
      <c r="R196" s="2">
        <v>0</v>
      </c>
      <c r="S196" s="2">
        <v>0</v>
      </c>
      <c r="T196" s="2">
        <v>0</v>
      </c>
      <c r="U196" s="2">
        <v>0</v>
      </c>
      <c r="V196" s="2">
        <v>0</v>
      </c>
      <c r="W196" s="2">
        <v>0</v>
      </c>
      <c r="X196" s="2">
        <v>2</v>
      </c>
      <c r="Y196" s="2">
        <v>0</v>
      </c>
      <c r="Z196" s="2">
        <v>0</v>
      </c>
      <c r="AA196" s="2">
        <v>0</v>
      </c>
      <c r="AB196" s="45"/>
      <c r="AC196" s="49"/>
      <c r="AD196" s="45"/>
      <c r="AE196" s="49"/>
      <c r="AF196" s="49"/>
    </row>
    <row r="197" spans="1:32" x14ac:dyDescent="0.25">
      <c r="A197" s="51"/>
      <c r="B197" s="52"/>
      <c r="C197" s="52"/>
      <c r="D197" s="53"/>
      <c r="E197" s="53"/>
      <c r="F197" s="52"/>
      <c r="G197" s="52"/>
      <c r="H197" s="52"/>
      <c r="I197" s="52"/>
      <c r="J197" s="54"/>
      <c r="K197" s="54"/>
      <c r="L197" s="54"/>
      <c r="M197" s="54"/>
      <c r="N197" s="54"/>
      <c r="O197" s="54"/>
      <c r="P197" s="54"/>
      <c r="Q197" s="54"/>
      <c r="R197" s="54"/>
      <c r="S197" s="54"/>
      <c r="T197" s="54"/>
      <c r="U197" s="54"/>
      <c r="V197" s="54"/>
      <c r="W197" s="54"/>
      <c r="X197" s="54"/>
      <c r="Y197" s="54"/>
      <c r="Z197" s="54"/>
      <c r="AA197" s="54"/>
      <c r="AB197" s="51"/>
      <c r="AC197" s="55"/>
      <c r="AD197" s="51"/>
      <c r="AE197" s="55"/>
      <c r="AF197" s="55"/>
    </row>
    <row r="198" spans="1:32" ht="18.75" x14ac:dyDescent="0.25">
      <c r="A198" s="84" t="s">
        <v>984</v>
      </c>
      <c r="B198" s="84"/>
      <c r="C198" s="84"/>
      <c r="D198" s="84"/>
      <c r="E198" s="84"/>
      <c r="F198" s="84"/>
      <c r="G198" s="84"/>
      <c r="H198" s="84"/>
      <c r="I198" s="84"/>
      <c r="J198" s="84"/>
      <c r="K198" s="2"/>
      <c r="L198" s="2"/>
      <c r="M198" s="2"/>
      <c r="N198" s="2"/>
      <c r="O198" s="2"/>
      <c r="P198" s="2"/>
      <c r="Q198" s="2"/>
      <c r="R198" s="2"/>
      <c r="S198" s="2"/>
      <c r="T198" s="2"/>
      <c r="U198" s="2"/>
      <c r="V198" s="2"/>
      <c r="W198" s="2"/>
      <c r="X198" s="2"/>
      <c r="Y198" s="2"/>
      <c r="Z198" s="2"/>
      <c r="AA198" s="2"/>
      <c r="AB198" s="2"/>
      <c r="AC198" s="2"/>
      <c r="AD198" s="2"/>
      <c r="AE198" s="2"/>
      <c r="AF198" s="2"/>
    </row>
    <row r="199" spans="1:32" x14ac:dyDescent="0.25">
      <c r="A199" s="29" t="s">
        <v>912</v>
      </c>
      <c r="B199" s="29" t="s">
        <v>1</v>
      </c>
      <c r="C199" s="29" t="s">
        <v>2</v>
      </c>
      <c r="D199" s="29" t="s">
        <v>542</v>
      </c>
      <c r="E199" s="29" t="s">
        <v>543</v>
      </c>
      <c r="F199" s="29" t="s">
        <v>3</v>
      </c>
      <c r="G199" s="29" t="s">
        <v>4</v>
      </c>
      <c r="H199" s="29" t="s">
        <v>5</v>
      </c>
      <c r="I199" s="29" t="s">
        <v>6</v>
      </c>
      <c r="J199" s="29">
        <v>1</v>
      </c>
      <c r="K199" s="29">
        <v>2</v>
      </c>
      <c r="L199" s="29">
        <v>3</v>
      </c>
      <c r="M199" s="29">
        <v>4</v>
      </c>
      <c r="N199" s="29">
        <v>5</v>
      </c>
      <c r="O199" s="29">
        <v>6</v>
      </c>
      <c r="P199" s="29">
        <v>7</v>
      </c>
      <c r="Q199" s="29">
        <v>8</v>
      </c>
      <c r="R199" s="29">
        <v>9</v>
      </c>
      <c r="S199" s="29">
        <v>10</v>
      </c>
      <c r="T199" s="29">
        <v>11</v>
      </c>
      <c r="U199" s="29">
        <v>12</v>
      </c>
      <c r="V199" s="29">
        <v>13</v>
      </c>
      <c r="W199" s="29">
        <v>14</v>
      </c>
      <c r="X199" s="29">
        <v>15</v>
      </c>
      <c r="Y199" s="29">
        <v>16</v>
      </c>
      <c r="Z199" s="29">
        <v>17</v>
      </c>
      <c r="AA199" s="29">
        <v>18</v>
      </c>
      <c r="AB199" s="29" t="s">
        <v>1270</v>
      </c>
      <c r="AC199" s="29" t="s">
        <v>915</v>
      </c>
      <c r="AD199" s="29" t="s">
        <v>916</v>
      </c>
      <c r="AE199" s="29" t="s">
        <v>917</v>
      </c>
      <c r="AF199" s="29" t="s">
        <v>920</v>
      </c>
    </row>
    <row r="200" spans="1:32"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ht="30" x14ac:dyDescent="0.25">
      <c r="A201" s="44">
        <v>1</v>
      </c>
      <c r="B201" s="62" t="s">
        <v>416</v>
      </c>
      <c r="C201" s="62">
        <v>1999</v>
      </c>
      <c r="D201" s="46">
        <v>2000</v>
      </c>
      <c r="E201" s="46">
        <v>1999</v>
      </c>
      <c r="F201" s="62" t="s">
        <v>24</v>
      </c>
      <c r="G201" s="62" t="s">
        <v>213</v>
      </c>
      <c r="H201" s="62" t="s">
        <v>214</v>
      </c>
      <c r="I201" s="62" t="s">
        <v>417</v>
      </c>
      <c r="J201" s="61">
        <v>2</v>
      </c>
      <c r="K201" s="61">
        <v>0</v>
      </c>
      <c r="L201" s="61">
        <v>0</v>
      </c>
      <c r="M201" s="61">
        <v>0</v>
      </c>
      <c r="N201" s="61">
        <v>0</v>
      </c>
      <c r="O201" s="61">
        <v>0</v>
      </c>
      <c r="P201" s="61">
        <v>0</v>
      </c>
      <c r="Q201" s="61">
        <v>0</v>
      </c>
      <c r="R201" s="61">
        <v>0</v>
      </c>
      <c r="S201" s="61">
        <v>0</v>
      </c>
      <c r="T201" s="61">
        <v>0</v>
      </c>
      <c r="U201" s="61">
        <v>0</v>
      </c>
      <c r="V201" s="61">
        <v>0</v>
      </c>
      <c r="W201" s="61">
        <v>0</v>
      </c>
      <c r="X201" s="61">
        <v>0</v>
      </c>
      <c r="Y201" s="61">
        <v>0</v>
      </c>
      <c r="Z201" s="61">
        <v>0</v>
      </c>
      <c r="AA201" s="61">
        <v>0</v>
      </c>
      <c r="AB201" s="44"/>
      <c r="AC201" s="48">
        <v>128.19999694824219</v>
      </c>
      <c r="AD201" s="44">
        <f t="shared" ref="AD201:AD203" si="134">SUM(J201:AB203)</f>
        <v>10</v>
      </c>
      <c r="AE201" s="48">
        <f t="shared" ref="AE201:AE203" si="135">AC201+AD201</f>
        <v>138.19999694824219</v>
      </c>
      <c r="AF201" s="48">
        <f t="shared" ref="AF201:AF203" si="136">IF( AND(ISNUMBER(AE$201),ISNUMBER(AE201)),(AE201-AE$201)/AE$201*100,"")</f>
        <v>0</v>
      </c>
    </row>
    <row r="202" spans="1:32" ht="30" x14ac:dyDescent="0.25">
      <c r="A202" s="45"/>
      <c r="B202" s="64" t="s">
        <v>348</v>
      </c>
      <c r="C202" s="64">
        <v>2000</v>
      </c>
      <c r="D202" s="47"/>
      <c r="E202" s="47"/>
      <c r="F202" s="64">
        <v>2</v>
      </c>
      <c r="G202" s="64" t="s">
        <v>213</v>
      </c>
      <c r="H202" s="64" t="s">
        <v>214</v>
      </c>
      <c r="I202" s="64" t="s">
        <v>215</v>
      </c>
      <c r="J202" s="63">
        <v>0</v>
      </c>
      <c r="K202" s="63">
        <v>0</v>
      </c>
      <c r="L202" s="63">
        <v>0</v>
      </c>
      <c r="M202" s="63">
        <v>0</v>
      </c>
      <c r="N202" s="63">
        <v>0</v>
      </c>
      <c r="O202" s="63">
        <v>0</v>
      </c>
      <c r="P202" s="63">
        <v>0</v>
      </c>
      <c r="Q202" s="63">
        <v>2</v>
      </c>
      <c r="R202" s="63">
        <v>0</v>
      </c>
      <c r="S202" s="63">
        <v>0</v>
      </c>
      <c r="T202" s="63">
        <v>0</v>
      </c>
      <c r="U202" s="63">
        <v>0</v>
      </c>
      <c r="V202" s="63">
        <v>2</v>
      </c>
      <c r="W202" s="63">
        <v>0</v>
      </c>
      <c r="X202" s="63">
        <v>2</v>
      </c>
      <c r="Y202" s="63">
        <v>0</v>
      </c>
      <c r="Z202" s="63">
        <v>2</v>
      </c>
      <c r="AA202" s="63">
        <v>0</v>
      </c>
      <c r="AB202" s="45"/>
      <c r="AC202" s="49"/>
      <c r="AD202" s="45"/>
      <c r="AE202" s="49"/>
      <c r="AF202" s="49"/>
    </row>
    <row r="203" spans="1:32" ht="75" x14ac:dyDescent="0.25">
      <c r="A203" s="69"/>
      <c r="B203" s="70" t="s">
        <v>158</v>
      </c>
      <c r="C203" s="70">
        <v>1999</v>
      </c>
      <c r="D203" s="71"/>
      <c r="E203" s="71"/>
      <c r="F203" s="70" t="s">
        <v>24</v>
      </c>
      <c r="G203" s="70" t="s">
        <v>47</v>
      </c>
      <c r="H203" s="70" t="s">
        <v>83</v>
      </c>
      <c r="I203" s="70" t="s">
        <v>84</v>
      </c>
      <c r="J203" s="72">
        <v>0</v>
      </c>
      <c r="K203" s="72">
        <v>0</v>
      </c>
      <c r="L203" s="72">
        <v>0</v>
      </c>
      <c r="M203" s="72">
        <v>0</v>
      </c>
      <c r="N203" s="72">
        <v>0</v>
      </c>
      <c r="O203" s="72">
        <v>0</v>
      </c>
      <c r="P203" s="72">
        <v>0</v>
      </c>
      <c r="Q203" s="72">
        <v>0</v>
      </c>
      <c r="R203" s="72">
        <v>0</v>
      </c>
      <c r="S203" s="72">
        <v>0</v>
      </c>
      <c r="T203" s="72">
        <v>0</v>
      </c>
      <c r="U203" s="72">
        <v>0</v>
      </c>
      <c r="V203" s="72">
        <v>0</v>
      </c>
      <c r="W203" s="72">
        <v>0</v>
      </c>
      <c r="X203" s="72">
        <v>0</v>
      </c>
      <c r="Y203" s="72">
        <v>0</v>
      </c>
      <c r="Z203" s="72">
        <v>0</v>
      </c>
      <c r="AA203" s="72">
        <v>0</v>
      </c>
      <c r="AB203" s="69"/>
      <c r="AC203" s="73"/>
      <c r="AD203" s="69"/>
      <c r="AE203" s="73"/>
      <c r="AF203" s="73"/>
    </row>
    <row r="204" spans="1:32" ht="60" x14ac:dyDescent="0.25">
      <c r="A204" s="76">
        <v>2</v>
      </c>
      <c r="B204" s="68" t="s">
        <v>470</v>
      </c>
      <c r="C204" s="68">
        <v>2001</v>
      </c>
      <c r="D204" s="77">
        <v>2003</v>
      </c>
      <c r="E204" s="77">
        <v>2000</v>
      </c>
      <c r="F204" s="68" t="s">
        <v>24</v>
      </c>
      <c r="G204" s="68" t="s">
        <v>31</v>
      </c>
      <c r="H204" s="68" t="s">
        <v>471</v>
      </c>
      <c r="I204" s="68" t="s">
        <v>472</v>
      </c>
      <c r="J204" s="67">
        <v>0</v>
      </c>
      <c r="K204" s="67">
        <v>0</v>
      </c>
      <c r="L204" s="67">
        <v>0</v>
      </c>
      <c r="M204" s="67">
        <v>0</v>
      </c>
      <c r="N204" s="67">
        <v>0</v>
      </c>
      <c r="O204" s="67">
        <v>0</v>
      </c>
      <c r="P204" s="67">
        <v>0</v>
      </c>
      <c r="Q204" s="67">
        <v>0</v>
      </c>
      <c r="R204" s="67">
        <v>0</v>
      </c>
      <c r="S204" s="67">
        <v>0</v>
      </c>
      <c r="T204" s="67">
        <v>2</v>
      </c>
      <c r="U204" s="67">
        <v>0</v>
      </c>
      <c r="V204" s="67">
        <v>0</v>
      </c>
      <c r="W204" s="67">
        <v>0</v>
      </c>
      <c r="X204" s="67">
        <v>0</v>
      </c>
      <c r="Y204" s="67">
        <v>0</v>
      </c>
      <c r="Z204" s="67">
        <v>0</v>
      </c>
      <c r="AA204" s="67">
        <v>0</v>
      </c>
      <c r="AB204" s="76"/>
      <c r="AC204" s="78">
        <v>140.47000122070312</v>
      </c>
      <c r="AD204" s="76">
        <f t="shared" ref="AD204:AD206" si="137">SUM(J204:AB206)</f>
        <v>6</v>
      </c>
      <c r="AE204" s="78">
        <f t="shared" ref="AE204:AE206" si="138">AC204+AD204</f>
        <v>146.47000122070313</v>
      </c>
      <c r="AF204" s="78">
        <f t="shared" ref="AF204:AF206" si="139">IF( AND(ISNUMBER(AE$204),ISNUMBER(AE204)),(AE204-AE$204)/AE$204*100,"")</f>
        <v>0</v>
      </c>
    </row>
    <row r="205" spans="1:32" ht="120" x14ac:dyDescent="0.25">
      <c r="A205" s="45"/>
      <c r="B205" s="64" t="s">
        <v>511</v>
      </c>
      <c r="C205" s="64">
        <v>2000</v>
      </c>
      <c r="D205" s="47"/>
      <c r="E205" s="47"/>
      <c r="F205" s="64" t="s">
        <v>268</v>
      </c>
      <c r="G205" s="64" t="s">
        <v>512</v>
      </c>
      <c r="H205" s="64" t="s">
        <v>513</v>
      </c>
      <c r="I205" s="64" t="s">
        <v>514</v>
      </c>
      <c r="J205" s="63">
        <v>0</v>
      </c>
      <c r="K205" s="63">
        <v>0</v>
      </c>
      <c r="L205" s="63">
        <v>0</v>
      </c>
      <c r="M205" s="63">
        <v>0</v>
      </c>
      <c r="N205" s="63">
        <v>0</v>
      </c>
      <c r="O205" s="63">
        <v>0</v>
      </c>
      <c r="P205" s="63">
        <v>0</v>
      </c>
      <c r="Q205" s="63">
        <v>0</v>
      </c>
      <c r="R205" s="63">
        <v>0</v>
      </c>
      <c r="S205" s="63">
        <v>0</v>
      </c>
      <c r="T205" s="63">
        <v>0</v>
      </c>
      <c r="U205" s="63">
        <v>0</v>
      </c>
      <c r="V205" s="63">
        <v>0</v>
      </c>
      <c r="W205" s="63">
        <v>0</v>
      </c>
      <c r="X205" s="63">
        <v>0</v>
      </c>
      <c r="Y205" s="63">
        <v>0</v>
      </c>
      <c r="Z205" s="63">
        <v>0</v>
      </c>
      <c r="AA205" s="63">
        <v>0</v>
      </c>
      <c r="AB205" s="45"/>
      <c r="AC205" s="49"/>
      <c r="AD205" s="45"/>
      <c r="AE205" s="49"/>
      <c r="AF205" s="49"/>
    </row>
    <row r="206" spans="1:32" ht="60" x14ac:dyDescent="0.25">
      <c r="A206" s="69"/>
      <c r="B206" s="70" t="s">
        <v>145</v>
      </c>
      <c r="C206" s="70">
        <v>2003</v>
      </c>
      <c r="D206" s="71"/>
      <c r="E206" s="71"/>
      <c r="F206" s="70">
        <v>1</v>
      </c>
      <c r="G206" s="70" t="s">
        <v>31</v>
      </c>
      <c r="H206" s="70" t="s">
        <v>146</v>
      </c>
      <c r="I206" s="70" t="s">
        <v>129</v>
      </c>
      <c r="J206" s="72">
        <v>0</v>
      </c>
      <c r="K206" s="72">
        <v>0</v>
      </c>
      <c r="L206" s="72">
        <v>0</v>
      </c>
      <c r="M206" s="72">
        <v>0</v>
      </c>
      <c r="N206" s="72">
        <v>0</v>
      </c>
      <c r="O206" s="72">
        <v>0</v>
      </c>
      <c r="P206" s="72">
        <v>0</v>
      </c>
      <c r="Q206" s="72">
        <v>0</v>
      </c>
      <c r="R206" s="72">
        <v>0</v>
      </c>
      <c r="S206" s="72">
        <v>0</v>
      </c>
      <c r="T206" s="72">
        <v>0</v>
      </c>
      <c r="U206" s="72">
        <v>0</v>
      </c>
      <c r="V206" s="72">
        <v>2</v>
      </c>
      <c r="W206" s="72">
        <v>0</v>
      </c>
      <c r="X206" s="72">
        <v>0</v>
      </c>
      <c r="Y206" s="72">
        <v>0</v>
      </c>
      <c r="Z206" s="72">
        <v>2</v>
      </c>
      <c r="AA206" s="72">
        <v>0</v>
      </c>
      <c r="AB206" s="69"/>
      <c r="AC206" s="73"/>
      <c r="AD206" s="69"/>
      <c r="AE206" s="73"/>
      <c r="AF206" s="73"/>
    </row>
    <row r="207" spans="1:32" ht="60" x14ac:dyDescent="0.25">
      <c r="A207" s="76">
        <v>3</v>
      </c>
      <c r="B207" s="68" t="s">
        <v>210</v>
      </c>
      <c r="C207" s="68">
        <v>2001</v>
      </c>
      <c r="D207" s="77">
        <v>2002</v>
      </c>
      <c r="E207" s="77">
        <v>2001</v>
      </c>
      <c r="F207" s="68" t="s">
        <v>24</v>
      </c>
      <c r="G207" s="68" t="s">
        <v>69</v>
      </c>
      <c r="H207" s="68" t="s">
        <v>70</v>
      </c>
      <c r="I207" s="68" t="s">
        <v>71</v>
      </c>
      <c r="J207" s="67">
        <v>0</v>
      </c>
      <c r="K207" s="67">
        <v>0</v>
      </c>
      <c r="L207" s="67">
        <v>0</v>
      </c>
      <c r="M207" s="67">
        <v>0</v>
      </c>
      <c r="N207" s="67">
        <v>0</v>
      </c>
      <c r="O207" s="67">
        <v>0</v>
      </c>
      <c r="P207" s="67">
        <v>0</v>
      </c>
      <c r="Q207" s="67">
        <v>0</v>
      </c>
      <c r="R207" s="67">
        <v>0</v>
      </c>
      <c r="S207" s="67">
        <v>0</v>
      </c>
      <c r="T207" s="67">
        <v>0</v>
      </c>
      <c r="U207" s="67">
        <v>0</v>
      </c>
      <c r="V207" s="67">
        <v>0</v>
      </c>
      <c r="W207" s="67">
        <v>0</v>
      </c>
      <c r="X207" s="67">
        <v>2</v>
      </c>
      <c r="Y207" s="67">
        <v>0</v>
      </c>
      <c r="Z207" s="67">
        <v>0</v>
      </c>
      <c r="AA207" s="67">
        <v>0</v>
      </c>
      <c r="AB207" s="76"/>
      <c r="AC207" s="78">
        <v>155.71000671386719</v>
      </c>
      <c r="AD207" s="76">
        <f t="shared" ref="AD207:AD209" si="140">SUM(J207:AB209)</f>
        <v>8</v>
      </c>
      <c r="AE207" s="78">
        <f t="shared" ref="AE207:AE209" si="141">AC207+AD207</f>
        <v>163.71000671386719</v>
      </c>
      <c r="AF207" s="78">
        <f t="shared" ref="AF207:AF209" si="142">IF( AND(ISNUMBER(AE$207),ISNUMBER(AE207)),(AE207-AE$207)/AE$207*100,"")</f>
        <v>0</v>
      </c>
    </row>
    <row r="208" spans="1:32" ht="60" x14ac:dyDescent="0.25">
      <c r="A208" s="45"/>
      <c r="B208" s="64" t="s">
        <v>364</v>
      </c>
      <c r="C208" s="64">
        <v>2002</v>
      </c>
      <c r="D208" s="47"/>
      <c r="E208" s="47"/>
      <c r="F208" s="64" t="s">
        <v>24</v>
      </c>
      <c r="G208" s="64" t="s">
        <v>74</v>
      </c>
      <c r="H208" s="64" t="s">
        <v>70</v>
      </c>
      <c r="I208" s="64" t="s">
        <v>71</v>
      </c>
      <c r="J208" s="63">
        <v>0</v>
      </c>
      <c r="K208" s="63">
        <v>0</v>
      </c>
      <c r="L208" s="63">
        <v>0</v>
      </c>
      <c r="M208" s="63">
        <v>0</v>
      </c>
      <c r="N208" s="63">
        <v>0</v>
      </c>
      <c r="O208" s="63">
        <v>0</v>
      </c>
      <c r="P208" s="63">
        <v>0</v>
      </c>
      <c r="Q208" s="63">
        <v>0</v>
      </c>
      <c r="R208" s="63">
        <v>0</v>
      </c>
      <c r="S208" s="63">
        <v>0</v>
      </c>
      <c r="T208" s="63">
        <v>0</v>
      </c>
      <c r="U208" s="63">
        <v>0</v>
      </c>
      <c r="V208" s="63">
        <v>0</v>
      </c>
      <c r="W208" s="63">
        <v>0</v>
      </c>
      <c r="X208" s="63">
        <v>0</v>
      </c>
      <c r="Y208" s="63">
        <v>0</v>
      </c>
      <c r="Z208" s="63">
        <v>0</v>
      </c>
      <c r="AA208" s="63">
        <v>0</v>
      </c>
      <c r="AB208" s="45"/>
      <c r="AC208" s="49"/>
      <c r="AD208" s="45"/>
      <c r="AE208" s="49"/>
      <c r="AF208" s="49"/>
    </row>
    <row r="209" spans="1:32" ht="30" x14ac:dyDescent="0.25">
      <c r="A209" s="69"/>
      <c r="B209" s="70" t="s">
        <v>229</v>
      </c>
      <c r="C209" s="70">
        <v>2002</v>
      </c>
      <c r="D209" s="71"/>
      <c r="E209" s="71"/>
      <c r="F209" s="70">
        <v>1</v>
      </c>
      <c r="G209" s="70" t="s">
        <v>69</v>
      </c>
      <c r="H209" s="70" t="s">
        <v>75</v>
      </c>
      <c r="I209" s="70" t="s">
        <v>76</v>
      </c>
      <c r="J209" s="72">
        <v>0</v>
      </c>
      <c r="K209" s="72">
        <v>0</v>
      </c>
      <c r="L209" s="72">
        <v>0</v>
      </c>
      <c r="M209" s="72">
        <v>0</v>
      </c>
      <c r="N209" s="72">
        <v>0</v>
      </c>
      <c r="O209" s="72">
        <v>0</v>
      </c>
      <c r="P209" s="72">
        <v>0</v>
      </c>
      <c r="Q209" s="72">
        <v>0</v>
      </c>
      <c r="R209" s="72">
        <v>2</v>
      </c>
      <c r="S209" s="72">
        <v>0</v>
      </c>
      <c r="T209" s="72">
        <v>0</v>
      </c>
      <c r="U209" s="72">
        <v>0</v>
      </c>
      <c r="V209" s="72">
        <v>0</v>
      </c>
      <c r="W209" s="72">
        <v>2</v>
      </c>
      <c r="X209" s="72">
        <v>0</v>
      </c>
      <c r="Y209" s="72">
        <v>2</v>
      </c>
      <c r="Z209" s="72">
        <v>0</v>
      </c>
      <c r="AA209" s="72">
        <v>0</v>
      </c>
      <c r="AB209" s="69"/>
      <c r="AC209" s="73"/>
      <c r="AD209" s="69"/>
      <c r="AE209" s="73"/>
      <c r="AF209" s="73"/>
    </row>
    <row r="210" spans="1:32" ht="75" x14ac:dyDescent="0.25">
      <c r="A210" s="76">
        <v>4</v>
      </c>
      <c r="B210" s="68" t="s">
        <v>393</v>
      </c>
      <c r="C210" s="68">
        <v>2002</v>
      </c>
      <c r="D210" s="77">
        <v>2004</v>
      </c>
      <c r="E210" s="77">
        <v>2002</v>
      </c>
      <c r="F210" s="68" t="s">
        <v>24</v>
      </c>
      <c r="G210" s="68" t="s">
        <v>59</v>
      </c>
      <c r="H210" s="68" t="s">
        <v>100</v>
      </c>
      <c r="I210" s="68" t="s">
        <v>101</v>
      </c>
      <c r="J210" s="67">
        <v>0</v>
      </c>
      <c r="K210" s="67">
        <v>0</v>
      </c>
      <c r="L210" s="67">
        <v>0</v>
      </c>
      <c r="M210" s="67">
        <v>0</v>
      </c>
      <c r="N210" s="67">
        <v>0</v>
      </c>
      <c r="O210" s="67">
        <v>2</v>
      </c>
      <c r="P210" s="67">
        <v>0</v>
      </c>
      <c r="Q210" s="67">
        <v>0</v>
      </c>
      <c r="R210" s="67">
        <v>0</v>
      </c>
      <c r="S210" s="67">
        <v>0</v>
      </c>
      <c r="T210" s="67">
        <v>0</v>
      </c>
      <c r="U210" s="67">
        <v>0</v>
      </c>
      <c r="V210" s="67">
        <v>0</v>
      </c>
      <c r="W210" s="67">
        <v>2</v>
      </c>
      <c r="X210" s="67">
        <v>0</v>
      </c>
      <c r="Y210" s="67">
        <v>0</v>
      </c>
      <c r="Z210" s="67">
        <v>0</v>
      </c>
      <c r="AA210" s="67">
        <v>0</v>
      </c>
      <c r="AB210" s="76"/>
      <c r="AC210" s="78">
        <v>160.46000671386719</v>
      </c>
      <c r="AD210" s="76">
        <f t="shared" ref="AD210:AD212" si="143">SUM(J210:AB212)</f>
        <v>8</v>
      </c>
      <c r="AE210" s="78">
        <f t="shared" ref="AE210:AE212" si="144">AC210+AD210</f>
        <v>168.46000671386719</v>
      </c>
      <c r="AF210" s="78">
        <f t="shared" ref="AF210:AF212" si="145">IF( AND(ISNUMBER(AE$210),ISNUMBER(AE210)),(AE210-AE$210)/AE$210*100,"")</f>
        <v>0</v>
      </c>
    </row>
    <row r="211" spans="1:32" ht="75" x14ac:dyDescent="0.25">
      <c r="A211" s="45"/>
      <c r="B211" s="64" t="s">
        <v>446</v>
      </c>
      <c r="C211" s="64">
        <v>2004</v>
      </c>
      <c r="D211" s="47"/>
      <c r="E211" s="47"/>
      <c r="F211" s="64" t="s">
        <v>24</v>
      </c>
      <c r="G211" s="64" t="s">
        <v>59</v>
      </c>
      <c r="H211" s="64" t="s">
        <v>100</v>
      </c>
      <c r="I211" s="64" t="s">
        <v>101</v>
      </c>
      <c r="J211" s="63">
        <v>0</v>
      </c>
      <c r="K211" s="63">
        <v>0</v>
      </c>
      <c r="L211" s="63">
        <v>0</v>
      </c>
      <c r="M211" s="63">
        <v>0</v>
      </c>
      <c r="N211" s="63">
        <v>0</v>
      </c>
      <c r="O211" s="63">
        <v>0</v>
      </c>
      <c r="P211" s="63">
        <v>0</v>
      </c>
      <c r="Q211" s="63">
        <v>0</v>
      </c>
      <c r="R211" s="63">
        <v>0</v>
      </c>
      <c r="S211" s="63">
        <v>0</v>
      </c>
      <c r="T211" s="63">
        <v>0</v>
      </c>
      <c r="U211" s="63">
        <v>0</v>
      </c>
      <c r="V211" s="63">
        <v>0</v>
      </c>
      <c r="W211" s="63">
        <v>0</v>
      </c>
      <c r="X211" s="63">
        <v>0</v>
      </c>
      <c r="Y211" s="63">
        <v>0</v>
      </c>
      <c r="Z211" s="63">
        <v>0</v>
      </c>
      <c r="AA211" s="63">
        <v>0</v>
      </c>
      <c r="AB211" s="45"/>
      <c r="AC211" s="49"/>
      <c r="AD211" s="45"/>
      <c r="AE211" s="49"/>
      <c r="AF211" s="49"/>
    </row>
    <row r="212" spans="1:32" ht="45" x14ac:dyDescent="0.25">
      <c r="A212" s="45"/>
      <c r="B212" s="70" t="s">
        <v>110</v>
      </c>
      <c r="C212" s="70">
        <v>2002</v>
      </c>
      <c r="D212" s="47"/>
      <c r="E212" s="47"/>
      <c r="F212" s="70" t="s">
        <v>24</v>
      </c>
      <c r="G212" s="70" t="s">
        <v>87</v>
      </c>
      <c r="H212" s="70" t="s">
        <v>88</v>
      </c>
      <c r="I212" s="70" t="s">
        <v>111</v>
      </c>
      <c r="J212" s="72">
        <v>0</v>
      </c>
      <c r="K212" s="72">
        <v>0</v>
      </c>
      <c r="L212" s="72">
        <v>0</v>
      </c>
      <c r="M212" s="72">
        <v>0</v>
      </c>
      <c r="N212" s="72">
        <v>0</v>
      </c>
      <c r="O212" s="72">
        <v>0</v>
      </c>
      <c r="P212" s="72">
        <v>0</v>
      </c>
      <c r="Q212" s="72">
        <v>0</v>
      </c>
      <c r="R212" s="72">
        <v>0</v>
      </c>
      <c r="S212" s="72">
        <v>0</v>
      </c>
      <c r="T212" s="72">
        <v>2</v>
      </c>
      <c r="U212" s="72">
        <v>0</v>
      </c>
      <c r="V212" s="72">
        <v>0</v>
      </c>
      <c r="W212" s="72">
        <v>0</v>
      </c>
      <c r="X212" s="72">
        <v>0</v>
      </c>
      <c r="Y212" s="72">
        <v>0</v>
      </c>
      <c r="Z212" s="72">
        <v>2</v>
      </c>
      <c r="AA212" s="72">
        <v>0</v>
      </c>
      <c r="AB212" s="45"/>
      <c r="AC212" s="49"/>
      <c r="AD212" s="45"/>
      <c r="AE212" s="49"/>
      <c r="AF212" s="49"/>
    </row>
    <row r="213" spans="1:32" ht="45" x14ac:dyDescent="0.25">
      <c r="A213" s="45"/>
      <c r="B213" s="68" t="s">
        <v>423</v>
      </c>
      <c r="C213" s="68">
        <v>2003</v>
      </c>
      <c r="D213" s="47"/>
      <c r="E213" s="47"/>
      <c r="F213" s="68">
        <v>2</v>
      </c>
      <c r="G213" s="68" t="s">
        <v>87</v>
      </c>
      <c r="H213" s="68" t="s">
        <v>357</v>
      </c>
      <c r="I213" s="68" t="s">
        <v>205</v>
      </c>
      <c r="J213" s="67">
        <v>0</v>
      </c>
      <c r="K213" s="67">
        <v>0</v>
      </c>
      <c r="L213" s="67">
        <v>0</v>
      </c>
      <c r="M213" s="67">
        <v>0</v>
      </c>
      <c r="N213" s="67">
        <v>0</v>
      </c>
      <c r="O213" s="67">
        <v>2</v>
      </c>
      <c r="P213" s="67">
        <v>0</v>
      </c>
      <c r="Q213" s="67">
        <v>0</v>
      </c>
      <c r="R213" s="67">
        <v>0</v>
      </c>
      <c r="S213" s="67">
        <v>0</v>
      </c>
      <c r="T213" s="67">
        <v>0</v>
      </c>
      <c r="U213" s="67">
        <v>0</v>
      </c>
      <c r="V213" s="67">
        <v>0</v>
      </c>
      <c r="W213" s="67">
        <v>0</v>
      </c>
      <c r="X213" s="67">
        <v>0</v>
      </c>
      <c r="Y213" s="67">
        <v>2</v>
      </c>
      <c r="Z213" s="67">
        <v>0</v>
      </c>
      <c r="AA213" s="67">
        <v>0</v>
      </c>
      <c r="AB213" s="45"/>
      <c r="AC213" s="49"/>
      <c r="AD213" s="45"/>
      <c r="AE213" s="49"/>
      <c r="AF213" s="49"/>
    </row>
    <row r="214" spans="1:32" ht="45" x14ac:dyDescent="0.25">
      <c r="A214" s="69"/>
      <c r="B214" s="70" t="s">
        <v>259</v>
      </c>
      <c r="C214" s="70">
        <v>2002</v>
      </c>
      <c r="D214" s="71"/>
      <c r="E214" s="71"/>
      <c r="F214" s="70">
        <v>1</v>
      </c>
      <c r="G214" s="70" t="s">
        <v>87</v>
      </c>
      <c r="H214" s="70" t="s">
        <v>88</v>
      </c>
      <c r="I214" s="70" t="s">
        <v>111</v>
      </c>
      <c r="J214" s="72">
        <v>0</v>
      </c>
      <c r="K214" s="72">
        <v>0</v>
      </c>
      <c r="L214" s="72">
        <v>0</v>
      </c>
      <c r="M214" s="72">
        <v>0</v>
      </c>
      <c r="N214" s="72">
        <v>0</v>
      </c>
      <c r="O214" s="72">
        <v>0</v>
      </c>
      <c r="P214" s="72">
        <v>0</v>
      </c>
      <c r="Q214" s="72">
        <v>0</v>
      </c>
      <c r="R214" s="72">
        <v>0</v>
      </c>
      <c r="S214" s="72">
        <v>0</v>
      </c>
      <c r="T214" s="72">
        <v>0</v>
      </c>
      <c r="U214" s="72">
        <v>0</v>
      </c>
      <c r="V214" s="72">
        <v>0</v>
      </c>
      <c r="W214" s="72">
        <v>2</v>
      </c>
      <c r="X214" s="72">
        <v>0</v>
      </c>
      <c r="Y214" s="72">
        <v>0</v>
      </c>
      <c r="Z214" s="72">
        <v>0</v>
      </c>
      <c r="AA214" s="72">
        <v>0</v>
      </c>
      <c r="AB214" s="69"/>
      <c r="AC214" s="73"/>
      <c r="AD214" s="69"/>
      <c r="AE214" s="73"/>
      <c r="AF214" s="73"/>
    </row>
    <row r="215" spans="1:32" ht="75" x14ac:dyDescent="0.25">
      <c r="A215" s="76">
        <v>6</v>
      </c>
      <c r="B215" s="68" t="s">
        <v>82</v>
      </c>
      <c r="C215" s="68">
        <v>1999</v>
      </c>
      <c r="D215" s="77">
        <v>2004</v>
      </c>
      <c r="E215" s="77">
        <v>1999</v>
      </c>
      <c r="F215" s="68" t="s">
        <v>24</v>
      </c>
      <c r="G215" s="68" t="s">
        <v>47</v>
      </c>
      <c r="H215" s="68" t="s">
        <v>83</v>
      </c>
      <c r="I215" s="68" t="s">
        <v>84</v>
      </c>
      <c r="J215" s="67">
        <v>0</v>
      </c>
      <c r="K215" s="67">
        <v>0</v>
      </c>
      <c r="L215" s="67">
        <v>0</v>
      </c>
      <c r="M215" s="67">
        <v>0</v>
      </c>
      <c r="N215" s="67">
        <v>0</v>
      </c>
      <c r="O215" s="67">
        <v>0</v>
      </c>
      <c r="P215" s="67">
        <v>0</v>
      </c>
      <c r="Q215" s="67">
        <v>0</v>
      </c>
      <c r="R215" s="67">
        <v>0</v>
      </c>
      <c r="S215" s="67">
        <v>0</v>
      </c>
      <c r="T215" s="67">
        <v>0</v>
      </c>
      <c r="U215" s="67">
        <v>0</v>
      </c>
      <c r="V215" s="67">
        <v>0</v>
      </c>
      <c r="W215" s="67">
        <v>0</v>
      </c>
      <c r="X215" s="67">
        <v>0</v>
      </c>
      <c r="Y215" s="67">
        <v>0</v>
      </c>
      <c r="Z215" s="67">
        <v>0</v>
      </c>
      <c r="AA215" s="67">
        <v>0</v>
      </c>
      <c r="AB215" s="76"/>
      <c r="AC215" s="78">
        <v>168.27000427246094</v>
      </c>
      <c r="AD215" s="76">
        <f t="shared" ref="AD215:AD217" si="146">SUM(J215:AB217)</f>
        <v>8</v>
      </c>
      <c r="AE215" s="78">
        <f t="shared" ref="AE215:AE217" si="147">AC215+AD215</f>
        <v>176.27000427246094</v>
      </c>
      <c r="AF215" s="78">
        <f t="shared" ref="AF215:AF217" si="148">IF( AND(ISNUMBER(AE$215),ISNUMBER(AE215)),(AE215-AE$215)/AE$215*100,"")</f>
        <v>0</v>
      </c>
    </row>
    <row r="216" spans="1:32" ht="60" x14ac:dyDescent="0.25">
      <c r="A216" s="45"/>
      <c r="B216" s="64" t="s">
        <v>290</v>
      </c>
      <c r="C216" s="64">
        <v>1999</v>
      </c>
      <c r="D216" s="47"/>
      <c r="E216" s="47"/>
      <c r="F216" s="64" t="s">
        <v>24</v>
      </c>
      <c r="G216" s="64" t="s">
        <v>41</v>
      </c>
      <c r="H216" s="64" t="s">
        <v>274</v>
      </c>
      <c r="I216" s="64" t="s">
        <v>291</v>
      </c>
      <c r="J216" s="63">
        <v>0</v>
      </c>
      <c r="K216" s="63">
        <v>0</v>
      </c>
      <c r="L216" s="63">
        <v>0</v>
      </c>
      <c r="M216" s="63">
        <v>0</v>
      </c>
      <c r="N216" s="63">
        <v>0</v>
      </c>
      <c r="O216" s="63">
        <v>0</v>
      </c>
      <c r="P216" s="63">
        <v>0</v>
      </c>
      <c r="Q216" s="63">
        <v>0</v>
      </c>
      <c r="R216" s="63">
        <v>0</v>
      </c>
      <c r="S216" s="63">
        <v>0</v>
      </c>
      <c r="T216" s="63">
        <v>0</v>
      </c>
      <c r="U216" s="63">
        <v>0</v>
      </c>
      <c r="V216" s="63">
        <v>0</v>
      </c>
      <c r="W216" s="63">
        <v>2</v>
      </c>
      <c r="X216" s="63">
        <v>0</v>
      </c>
      <c r="Y216" s="63">
        <v>0</v>
      </c>
      <c r="Z216" s="63">
        <v>2</v>
      </c>
      <c r="AA216" s="63">
        <v>2</v>
      </c>
      <c r="AB216" s="45"/>
      <c r="AC216" s="49"/>
      <c r="AD216" s="45"/>
      <c r="AE216" s="49"/>
      <c r="AF216" s="49"/>
    </row>
    <row r="217" spans="1:32" ht="75" x14ac:dyDescent="0.25">
      <c r="A217" s="45"/>
      <c r="B217" s="70" t="s">
        <v>386</v>
      </c>
      <c r="C217" s="70">
        <v>2001</v>
      </c>
      <c r="D217" s="47"/>
      <c r="E217" s="47"/>
      <c r="F217" s="70" t="s">
        <v>24</v>
      </c>
      <c r="G217" s="70" t="s">
        <v>41</v>
      </c>
      <c r="H217" s="70" t="s">
        <v>387</v>
      </c>
      <c r="I217" s="70" t="s">
        <v>388</v>
      </c>
      <c r="J217" s="72">
        <v>0</v>
      </c>
      <c r="K217" s="72">
        <v>0</v>
      </c>
      <c r="L217" s="72">
        <v>0</v>
      </c>
      <c r="M217" s="72">
        <v>0</v>
      </c>
      <c r="N217" s="72">
        <v>2</v>
      </c>
      <c r="O217" s="72">
        <v>0</v>
      </c>
      <c r="P217" s="72">
        <v>0</v>
      </c>
      <c r="Q217" s="72">
        <v>0</v>
      </c>
      <c r="R217" s="72">
        <v>0</v>
      </c>
      <c r="S217" s="72">
        <v>0</v>
      </c>
      <c r="T217" s="72">
        <v>0</v>
      </c>
      <c r="U217" s="72">
        <v>0</v>
      </c>
      <c r="V217" s="72">
        <v>0</v>
      </c>
      <c r="W217" s="72">
        <v>0</v>
      </c>
      <c r="X217" s="72">
        <v>0</v>
      </c>
      <c r="Y217" s="72">
        <v>0</v>
      </c>
      <c r="Z217" s="72">
        <v>0</v>
      </c>
      <c r="AA217" s="72">
        <v>0</v>
      </c>
      <c r="AB217" s="45"/>
      <c r="AC217" s="49"/>
      <c r="AD217" s="45"/>
      <c r="AE217" s="49"/>
      <c r="AF217" s="49"/>
    </row>
    <row r="218" spans="1:32" ht="45" x14ac:dyDescent="0.25">
      <c r="A218" s="69"/>
      <c r="B218" s="74" t="s">
        <v>399</v>
      </c>
      <c r="C218" s="74">
        <v>2003</v>
      </c>
      <c r="D218" s="71"/>
      <c r="E218" s="71"/>
      <c r="F218" s="74">
        <v>3</v>
      </c>
      <c r="G218" s="74" t="s">
        <v>41</v>
      </c>
      <c r="H218" s="74" t="s">
        <v>42</v>
      </c>
      <c r="I218" s="74" t="s">
        <v>400</v>
      </c>
      <c r="J218" s="75">
        <v>0</v>
      </c>
      <c r="K218" s="75">
        <v>0</v>
      </c>
      <c r="L218" s="75">
        <v>0</v>
      </c>
      <c r="M218" s="75">
        <v>0</v>
      </c>
      <c r="N218" s="75">
        <v>0</v>
      </c>
      <c r="O218" s="75">
        <v>0</v>
      </c>
      <c r="P218" s="75">
        <v>0</v>
      </c>
      <c r="Q218" s="75">
        <v>0</v>
      </c>
      <c r="R218" s="75">
        <v>2</v>
      </c>
      <c r="S218" s="75">
        <v>0</v>
      </c>
      <c r="T218" s="75">
        <v>0</v>
      </c>
      <c r="U218" s="75">
        <v>0</v>
      </c>
      <c r="V218" s="75">
        <v>0</v>
      </c>
      <c r="W218" s="75">
        <v>0</v>
      </c>
      <c r="X218" s="75">
        <v>0</v>
      </c>
      <c r="Y218" s="75">
        <v>0</v>
      </c>
      <c r="Z218" s="75">
        <v>0</v>
      </c>
      <c r="AA218" s="75">
        <v>2</v>
      </c>
      <c r="AB218" s="69"/>
      <c r="AC218" s="73"/>
      <c r="AD218" s="69"/>
      <c r="AE218" s="73"/>
      <c r="AF218" s="73"/>
    </row>
    <row r="219" spans="1:32" x14ac:dyDescent="0.25">
      <c r="A219" s="67"/>
      <c r="B219" s="68"/>
      <c r="C219" s="68"/>
      <c r="D219" s="68"/>
      <c r="E219" s="68"/>
      <c r="F219" s="68"/>
      <c r="G219" s="68"/>
      <c r="H219" s="68"/>
      <c r="I219" s="68"/>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row>
    <row r="220" spans="1:32" x14ac:dyDescent="0.25">
      <c r="A220" s="63"/>
      <c r="B220" s="64"/>
      <c r="C220" s="64"/>
      <c r="D220" s="64"/>
      <c r="E220" s="64"/>
      <c r="F220" s="64"/>
      <c r="G220" s="64"/>
      <c r="H220" s="64"/>
      <c r="I220" s="64"/>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row>
    <row r="221" spans="1:32" x14ac:dyDescent="0.25">
      <c r="A221" s="65"/>
      <c r="B221" s="66"/>
      <c r="C221" s="66"/>
      <c r="D221" s="66"/>
      <c r="E221" s="66"/>
      <c r="F221" s="66"/>
      <c r="G221" s="66"/>
      <c r="H221" s="66"/>
      <c r="I221" s="66"/>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row>
  </sheetData>
  <mergeCells count="571">
    <mergeCell ref="AE215:AE218"/>
    <mergeCell ref="AF215:AF218"/>
    <mergeCell ref="A215:A218"/>
    <mergeCell ref="D215:D218"/>
    <mergeCell ref="E215:E218"/>
    <mergeCell ref="AB215:AB218"/>
    <mergeCell ref="AC215:AC218"/>
    <mergeCell ref="AD215:AD218"/>
    <mergeCell ref="AE210:AE214"/>
    <mergeCell ref="AF210:AF214"/>
    <mergeCell ref="A210:A214"/>
    <mergeCell ref="D210:D214"/>
    <mergeCell ref="E210:E214"/>
    <mergeCell ref="AB210:AB214"/>
    <mergeCell ref="AC210:AC214"/>
    <mergeCell ref="AD210:AD214"/>
    <mergeCell ref="AE207:AE209"/>
    <mergeCell ref="AF207:AF209"/>
    <mergeCell ref="A207:A209"/>
    <mergeCell ref="D207:D209"/>
    <mergeCell ref="E207:E209"/>
    <mergeCell ref="AB207:AB209"/>
    <mergeCell ref="AC207:AC209"/>
    <mergeCell ref="AD207:AD209"/>
    <mergeCell ref="AF201:AF203"/>
    <mergeCell ref="A204:A206"/>
    <mergeCell ref="D204:D206"/>
    <mergeCell ref="E204:E206"/>
    <mergeCell ref="AB204:AB206"/>
    <mergeCell ref="AC204:AC206"/>
    <mergeCell ref="AD204:AD206"/>
    <mergeCell ref="AE204:AE206"/>
    <mergeCell ref="AF204:AF206"/>
    <mergeCell ref="AD199:AD200"/>
    <mergeCell ref="AE199:AE200"/>
    <mergeCell ref="AF199:AF200"/>
    <mergeCell ref="A201:A203"/>
    <mergeCell ref="D201:D203"/>
    <mergeCell ref="E201:E203"/>
    <mergeCell ref="AB201:AB203"/>
    <mergeCell ref="AC201:AC203"/>
    <mergeCell ref="AD201:AD203"/>
    <mergeCell ref="AE201:AE203"/>
    <mergeCell ref="X199:X200"/>
    <mergeCell ref="Y199:Y200"/>
    <mergeCell ref="Z199:Z200"/>
    <mergeCell ref="AA199:AA200"/>
    <mergeCell ref="AB199:AB200"/>
    <mergeCell ref="AC199:AC200"/>
    <mergeCell ref="R199:R200"/>
    <mergeCell ref="S199:S200"/>
    <mergeCell ref="T199:T200"/>
    <mergeCell ref="U199:U200"/>
    <mergeCell ref="V199:V200"/>
    <mergeCell ref="W199:W200"/>
    <mergeCell ref="L199:L200"/>
    <mergeCell ref="M199:M200"/>
    <mergeCell ref="N199:N200"/>
    <mergeCell ref="O199:O200"/>
    <mergeCell ref="P199:P200"/>
    <mergeCell ref="Q199:Q200"/>
    <mergeCell ref="G199:G200"/>
    <mergeCell ref="H199:H200"/>
    <mergeCell ref="I199:I200"/>
    <mergeCell ref="A198:J198"/>
    <mergeCell ref="J199:J200"/>
    <mergeCell ref="K199:K200"/>
    <mergeCell ref="A199:A200"/>
    <mergeCell ref="B199:B200"/>
    <mergeCell ref="C199:C200"/>
    <mergeCell ref="D199:D200"/>
    <mergeCell ref="E199:E200"/>
    <mergeCell ref="F199:F200"/>
    <mergeCell ref="A191:A197"/>
    <mergeCell ref="D191:D197"/>
    <mergeCell ref="E191:E197"/>
    <mergeCell ref="AB191:AB197"/>
    <mergeCell ref="AC191:AC197"/>
    <mergeCell ref="AD191:AD197"/>
    <mergeCell ref="AE191:AE197"/>
    <mergeCell ref="AF191:AF197"/>
    <mergeCell ref="AE187:AE190"/>
    <mergeCell ref="AF187:AF190"/>
    <mergeCell ref="A187:A190"/>
    <mergeCell ref="D187:D190"/>
    <mergeCell ref="E187:E190"/>
    <mergeCell ref="AB187:AB190"/>
    <mergeCell ref="AC187:AC190"/>
    <mergeCell ref="AD187:AD190"/>
    <mergeCell ref="AE184:AE186"/>
    <mergeCell ref="AF184:AF186"/>
    <mergeCell ref="A184:A186"/>
    <mergeCell ref="D184:D186"/>
    <mergeCell ref="E184:E186"/>
    <mergeCell ref="AB184:AB186"/>
    <mergeCell ref="AC184:AC186"/>
    <mergeCell ref="AD184:AD186"/>
    <mergeCell ref="AE174:AE176"/>
    <mergeCell ref="AF174:AF176"/>
    <mergeCell ref="A177:A179"/>
    <mergeCell ref="D177:D179"/>
    <mergeCell ref="E177:E179"/>
    <mergeCell ref="AB177:AB179"/>
    <mergeCell ref="AC177:AC179"/>
    <mergeCell ref="AD177:AD179"/>
    <mergeCell ref="AE177:AE179"/>
    <mergeCell ref="AF177:AF179"/>
    <mergeCell ref="A174:A176"/>
    <mergeCell ref="D174:D176"/>
    <mergeCell ref="E174:E176"/>
    <mergeCell ref="AB174:AB176"/>
    <mergeCell ref="AC174:AC176"/>
    <mergeCell ref="AD174:AD176"/>
    <mergeCell ref="AE167:AE169"/>
    <mergeCell ref="AF167:AF169"/>
    <mergeCell ref="A170:A172"/>
    <mergeCell ref="D170:D172"/>
    <mergeCell ref="E170:E172"/>
    <mergeCell ref="AB170:AB172"/>
    <mergeCell ref="AC170:AC172"/>
    <mergeCell ref="AD170:AD172"/>
    <mergeCell ref="AE170:AE172"/>
    <mergeCell ref="AF170:AF172"/>
    <mergeCell ref="A167:A169"/>
    <mergeCell ref="D167:D169"/>
    <mergeCell ref="E167:E169"/>
    <mergeCell ref="AB167:AB169"/>
    <mergeCell ref="AC167:AC169"/>
    <mergeCell ref="AD167:AD169"/>
    <mergeCell ref="AE161:AE163"/>
    <mergeCell ref="AF161:AF163"/>
    <mergeCell ref="A164:A166"/>
    <mergeCell ref="D164:D166"/>
    <mergeCell ref="E164:E166"/>
    <mergeCell ref="AB164:AB166"/>
    <mergeCell ref="AC164:AC166"/>
    <mergeCell ref="AD164:AD166"/>
    <mergeCell ref="AE164:AE166"/>
    <mergeCell ref="AF164:AF166"/>
    <mergeCell ref="A161:A163"/>
    <mergeCell ref="D161:D163"/>
    <mergeCell ref="E161:E163"/>
    <mergeCell ref="AB161:AB163"/>
    <mergeCell ref="AC161:AC163"/>
    <mergeCell ref="AD161:AD163"/>
    <mergeCell ref="AE155:AE157"/>
    <mergeCell ref="AF155:AF157"/>
    <mergeCell ref="A158:A160"/>
    <mergeCell ref="D158:D160"/>
    <mergeCell ref="E158:E160"/>
    <mergeCell ref="AB158:AB160"/>
    <mergeCell ref="AC158:AC160"/>
    <mergeCell ref="AD158:AD160"/>
    <mergeCell ref="AE158:AE160"/>
    <mergeCell ref="AF158:AF160"/>
    <mergeCell ref="A155:A157"/>
    <mergeCell ref="D155:D157"/>
    <mergeCell ref="E155:E157"/>
    <mergeCell ref="AB155:AB157"/>
    <mergeCell ref="AC155:AC157"/>
    <mergeCell ref="AD155:AD157"/>
    <mergeCell ref="AF149:AF151"/>
    <mergeCell ref="A152:A154"/>
    <mergeCell ref="D152:D154"/>
    <mergeCell ref="E152:E154"/>
    <mergeCell ref="AB152:AB154"/>
    <mergeCell ref="AC152:AC154"/>
    <mergeCell ref="AD152:AD154"/>
    <mergeCell ref="AE152:AE154"/>
    <mergeCell ref="AF152:AF154"/>
    <mergeCell ref="AD143:AD144"/>
    <mergeCell ref="AE143:AE144"/>
    <mergeCell ref="AF143:AF144"/>
    <mergeCell ref="A149:A151"/>
    <mergeCell ref="D149:D151"/>
    <mergeCell ref="E149:E151"/>
    <mergeCell ref="AB149:AB151"/>
    <mergeCell ref="AC149:AC151"/>
    <mergeCell ref="AD149:AD151"/>
    <mergeCell ref="AE149:AE151"/>
    <mergeCell ref="X143:X144"/>
    <mergeCell ref="Y143:Y144"/>
    <mergeCell ref="Z143:Z144"/>
    <mergeCell ref="AA143:AA144"/>
    <mergeCell ref="AB143:AB144"/>
    <mergeCell ref="AC143:AC144"/>
    <mergeCell ref="R143:R144"/>
    <mergeCell ref="S143:S144"/>
    <mergeCell ref="T143:T144"/>
    <mergeCell ref="U143:U144"/>
    <mergeCell ref="V143:V144"/>
    <mergeCell ref="W143:W144"/>
    <mergeCell ref="L143:L144"/>
    <mergeCell ref="M143:M144"/>
    <mergeCell ref="N143:N144"/>
    <mergeCell ref="O143:O144"/>
    <mergeCell ref="P143:P144"/>
    <mergeCell ref="Q143:Q144"/>
    <mergeCell ref="G143:G144"/>
    <mergeCell ref="H143:H144"/>
    <mergeCell ref="I143:I144"/>
    <mergeCell ref="A142:J142"/>
    <mergeCell ref="J143:J144"/>
    <mergeCell ref="K143:K144"/>
    <mergeCell ref="A143:A144"/>
    <mergeCell ref="B143:B144"/>
    <mergeCell ref="C143:C144"/>
    <mergeCell ref="D143:D144"/>
    <mergeCell ref="E143:E144"/>
    <mergeCell ref="F143:F144"/>
    <mergeCell ref="AE135:AE137"/>
    <mergeCell ref="AF135:AF137"/>
    <mergeCell ref="A138:A140"/>
    <mergeCell ref="D138:D140"/>
    <mergeCell ref="E138:E140"/>
    <mergeCell ref="AB138:AB140"/>
    <mergeCell ref="AC138:AC140"/>
    <mergeCell ref="AD138:AD140"/>
    <mergeCell ref="AE138:AE140"/>
    <mergeCell ref="AF138:AF140"/>
    <mergeCell ref="A135:A137"/>
    <mergeCell ref="D135:D137"/>
    <mergeCell ref="E135:E137"/>
    <mergeCell ref="AB135:AB137"/>
    <mergeCell ref="AC135:AC137"/>
    <mergeCell ref="AD135:AD137"/>
    <mergeCell ref="AE125:AE127"/>
    <mergeCell ref="AF125:AF127"/>
    <mergeCell ref="A132:A134"/>
    <mergeCell ref="D132:D134"/>
    <mergeCell ref="E132:E134"/>
    <mergeCell ref="AB132:AB134"/>
    <mergeCell ref="AC132:AC134"/>
    <mergeCell ref="AD132:AD134"/>
    <mergeCell ref="AE132:AE134"/>
    <mergeCell ref="AF132:AF134"/>
    <mergeCell ref="A125:A127"/>
    <mergeCell ref="D125:D127"/>
    <mergeCell ref="E125:E127"/>
    <mergeCell ref="AB125:AB127"/>
    <mergeCell ref="AC125:AC127"/>
    <mergeCell ref="AD125:AD127"/>
    <mergeCell ref="AF119:AF121"/>
    <mergeCell ref="A122:A124"/>
    <mergeCell ref="D122:D124"/>
    <mergeCell ref="E122:E124"/>
    <mergeCell ref="AB122:AB124"/>
    <mergeCell ref="AC122:AC124"/>
    <mergeCell ref="AD122:AD124"/>
    <mergeCell ref="AE122:AE124"/>
    <mergeCell ref="AF122:AF124"/>
    <mergeCell ref="AD117:AD118"/>
    <mergeCell ref="AE117:AE118"/>
    <mergeCell ref="AF117:AF118"/>
    <mergeCell ref="A119:A121"/>
    <mergeCell ref="D119:D121"/>
    <mergeCell ref="E119:E121"/>
    <mergeCell ref="AB119:AB121"/>
    <mergeCell ref="AC119:AC121"/>
    <mergeCell ref="AD119:AD121"/>
    <mergeCell ref="AE119:AE121"/>
    <mergeCell ref="X117:X118"/>
    <mergeCell ref="Y117:Y118"/>
    <mergeCell ref="Z117:Z118"/>
    <mergeCell ref="AA117:AA118"/>
    <mergeCell ref="AB117:AB118"/>
    <mergeCell ref="AC117:AC118"/>
    <mergeCell ref="R117:R118"/>
    <mergeCell ref="S117:S118"/>
    <mergeCell ref="T117:T118"/>
    <mergeCell ref="U117:U118"/>
    <mergeCell ref="V117:V118"/>
    <mergeCell ref="W117:W118"/>
    <mergeCell ref="L117:L118"/>
    <mergeCell ref="M117:M118"/>
    <mergeCell ref="N117:N118"/>
    <mergeCell ref="O117:O118"/>
    <mergeCell ref="P117:P118"/>
    <mergeCell ref="Q117:Q118"/>
    <mergeCell ref="G117:G118"/>
    <mergeCell ref="H117:H118"/>
    <mergeCell ref="I117:I118"/>
    <mergeCell ref="A116:J116"/>
    <mergeCell ref="J117:J118"/>
    <mergeCell ref="K117:K118"/>
    <mergeCell ref="A117:A118"/>
    <mergeCell ref="B117:B118"/>
    <mergeCell ref="C117:C118"/>
    <mergeCell ref="D117:D118"/>
    <mergeCell ref="E117:E118"/>
    <mergeCell ref="F117:F118"/>
    <mergeCell ref="A102:A115"/>
    <mergeCell ref="D102:D115"/>
    <mergeCell ref="E102:E115"/>
    <mergeCell ref="AB102:AB115"/>
    <mergeCell ref="AC102:AC115"/>
    <mergeCell ref="AD102:AD115"/>
    <mergeCell ref="AE102:AE115"/>
    <mergeCell ref="AF102:AF115"/>
    <mergeCell ref="AF98:AF101"/>
    <mergeCell ref="D98:D101"/>
    <mergeCell ref="E98:E101"/>
    <mergeCell ref="AB98:AB101"/>
    <mergeCell ref="AC98:AC101"/>
    <mergeCell ref="AD98:AD101"/>
    <mergeCell ref="AE98:AE101"/>
    <mergeCell ref="AF96:AF97"/>
    <mergeCell ref="A98:A101"/>
    <mergeCell ref="Z96:Z97"/>
    <mergeCell ref="AA96:AA97"/>
    <mergeCell ref="AB96:AB97"/>
    <mergeCell ref="AC96:AC97"/>
    <mergeCell ref="AD96:AD97"/>
    <mergeCell ref="AE96:AE97"/>
    <mergeCell ref="T96:T97"/>
    <mergeCell ref="U96:U97"/>
    <mergeCell ref="V96:V97"/>
    <mergeCell ref="W96:W97"/>
    <mergeCell ref="X96:X97"/>
    <mergeCell ref="Y96:Y97"/>
    <mergeCell ref="N96:N97"/>
    <mergeCell ref="O96:O97"/>
    <mergeCell ref="P96:P97"/>
    <mergeCell ref="Q96:Q97"/>
    <mergeCell ref="R96:R97"/>
    <mergeCell ref="S96:S97"/>
    <mergeCell ref="I96:I97"/>
    <mergeCell ref="A95:J95"/>
    <mergeCell ref="J96:J97"/>
    <mergeCell ref="K96:K97"/>
    <mergeCell ref="L96:L97"/>
    <mergeCell ref="M96:M97"/>
    <mergeCell ref="AE88:AE91"/>
    <mergeCell ref="AF88:AF91"/>
    <mergeCell ref="A96:A97"/>
    <mergeCell ref="B96:B97"/>
    <mergeCell ref="C96:C97"/>
    <mergeCell ref="D96:D97"/>
    <mergeCell ref="E96:E97"/>
    <mergeCell ref="F96:F97"/>
    <mergeCell ref="G96:G97"/>
    <mergeCell ref="H96:H97"/>
    <mergeCell ref="A88:A91"/>
    <mergeCell ref="D88:D91"/>
    <mergeCell ref="E88:E91"/>
    <mergeCell ref="AB88:AB91"/>
    <mergeCell ref="AC88:AC91"/>
    <mergeCell ref="AD88:AD91"/>
    <mergeCell ref="AE85:AE87"/>
    <mergeCell ref="AF85:AF87"/>
    <mergeCell ref="A85:A87"/>
    <mergeCell ref="D85:D87"/>
    <mergeCell ref="E85:E87"/>
    <mergeCell ref="AB85:AB87"/>
    <mergeCell ref="AC85:AC87"/>
    <mergeCell ref="AD85:AD87"/>
    <mergeCell ref="AE78:AE80"/>
    <mergeCell ref="AF78:AF80"/>
    <mergeCell ref="A81:A83"/>
    <mergeCell ref="D81:D83"/>
    <mergeCell ref="E81:E83"/>
    <mergeCell ref="AB81:AB83"/>
    <mergeCell ref="AC81:AC83"/>
    <mergeCell ref="AD81:AD83"/>
    <mergeCell ref="AE81:AE83"/>
    <mergeCell ref="AF81:AF83"/>
    <mergeCell ref="A78:A80"/>
    <mergeCell ref="D78:D80"/>
    <mergeCell ref="E78:E80"/>
    <mergeCell ref="AB78:AB80"/>
    <mergeCell ref="AC78:AC80"/>
    <mergeCell ref="AD78:AD80"/>
    <mergeCell ref="AE70:AE72"/>
    <mergeCell ref="AF70:AF72"/>
    <mergeCell ref="A75:A77"/>
    <mergeCell ref="D75:D77"/>
    <mergeCell ref="E75:E77"/>
    <mergeCell ref="AB75:AB77"/>
    <mergeCell ref="AC75:AC77"/>
    <mergeCell ref="AD75:AD77"/>
    <mergeCell ref="AE75:AE77"/>
    <mergeCell ref="AF75:AF77"/>
    <mergeCell ref="A70:A72"/>
    <mergeCell ref="D70:D72"/>
    <mergeCell ref="E70:E72"/>
    <mergeCell ref="AB70:AB72"/>
    <mergeCell ref="AC70:AC72"/>
    <mergeCell ref="AD70:AD72"/>
    <mergeCell ref="AE62:AE64"/>
    <mergeCell ref="AF62:AF64"/>
    <mergeCell ref="A67:A69"/>
    <mergeCell ref="D67:D69"/>
    <mergeCell ref="E67:E69"/>
    <mergeCell ref="AB67:AB69"/>
    <mergeCell ref="AC67:AC69"/>
    <mergeCell ref="AD67:AD69"/>
    <mergeCell ref="AE67:AE69"/>
    <mergeCell ref="AF67:AF69"/>
    <mergeCell ref="A62:A64"/>
    <mergeCell ref="D62:D64"/>
    <mergeCell ref="E62:E64"/>
    <mergeCell ref="AB62:AB64"/>
    <mergeCell ref="AC62:AC64"/>
    <mergeCell ref="AD62:AD64"/>
    <mergeCell ref="AE56:AE58"/>
    <mergeCell ref="AF56:AF58"/>
    <mergeCell ref="A59:A61"/>
    <mergeCell ref="D59:D61"/>
    <mergeCell ref="E59:E61"/>
    <mergeCell ref="AB59:AB61"/>
    <mergeCell ref="AC59:AC61"/>
    <mergeCell ref="AD59:AD61"/>
    <mergeCell ref="AE59:AE61"/>
    <mergeCell ref="AF59:AF61"/>
    <mergeCell ref="A56:A58"/>
    <mergeCell ref="D56:D58"/>
    <mergeCell ref="E56:E58"/>
    <mergeCell ref="AB56:AB58"/>
    <mergeCell ref="AC56:AC58"/>
    <mergeCell ref="AD56:AD58"/>
    <mergeCell ref="AE48:AE50"/>
    <mergeCell ref="AF48:AF50"/>
    <mergeCell ref="A53:A55"/>
    <mergeCell ref="D53:D55"/>
    <mergeCell ref="E53:E55"/>
    <mergeCell ref="AB53:AB55"/>
    <mergeCell ref="AC53:AC55"/>
    <mergeCell ref="AD53:AD55"/>
    <mergeCell ref="AE53:AE55"/>
    <mergeCell ref="AF53:AF55"/>
    <mergeCell ref="A48:A50"/>
    <mergeCell ref="D48:D50"/>
    <mergeCell ref="E48:E50"/>
    <mergeCell ref="AB48:AB50"/>
    <mergeCell ref="AC48:AC50"/>
    <mergeCell ref="AD48:AD50"/>
    <mergeCell ref="AE40:AE42"/>
    <mergeCell ref="AF40:AF42"/>
    <mergeCell ref="A45:A47"/>
    <mergeCell ref="D45:D47"/>
    <mergeCell ref="E45:E47"/>
    <mergeCell ref="AB45:AB47"/>
    <mergeCell ref="AC45:AC47"/>
    <mergeCell ref="AD45:AD47"/>
    <mergeCell ref="AE45:AE47"/>
    <mergeCell ref="AF45:AF47"/>
    <mergeCell ref="A40:A42"/>
    <mergeCell ref="D40:D42"/>
    <mergeCell ref="E40:E42"/>
    <mergeCell ref="AB40:AB42"/>
    <mergeCell ref="AC40:AC42"/>
    <mergeCell ref="AD40:AD42"/>
    <mergeCell ref="AE34:AE36"/>
    <mergeCell ref="AF34:AF36"/>
    <mergeCell ref="A37:A39"/>
    <mergeCell ref="D37:D39"/>
    <mergeCell ref="E37:E39"/>
    <mergeCell ref="AB37:AB39"/>
    <mergeCell ref="AC37:AC39"/>
    <mergeCell ref="AD37:AD39"/>
    <mergeCell ref="AE37:AE39"/>
    <mergeCell ref="AF37:AF39"/>
    <mergeCell ref="A34:A36"/>
    <mergeCell ref="D34:D36"/>
    <mergeCell ref="E34:E36"/>
    <mergeCell ref="AB34:AB36"/>
    <mergeCell ref="AC34:AC36"/>
    <mergeCell ref="AD34:AD36"/>
    <mergeCell ref="AE28:AE30"/>
    <mergeCell ref="AF28:AF30"/>
    <mergeCell ref="A31:A33"/>
    <mergeCell ref="D31:D33"/>
    <mergeCell ref="E31:E33"/>
    <mergeCell ref="AB31:AB33"/>
    <mergeCell ref="AC31:AC33"/>
    <mergeCell ref="AD31:AD33"/>
    <mergeCell ref="AE31:AE33"/>
    <mergeCell ref="AF31:AF33"/>
    <mergeCell ref="A28:A30"/>
    <mergeCell ref="D28:D30"/>
    <mergeCell ref="E28:E30"/>
    <mergeCell ref="AB28:AB30"/>
    <mergeCell ref="AC28:AC30"/>
    <mergeCell ref="AD28:AD30"/>
    <mergeCell ref="AE22:AE24"/>
    <mergeCell ref="AF22:AF24"/>
    <mergeCell ref="A25:A27"/>
    <mergeCell ref="D25:D27"/>
    <mergeCell ref="E25:E27"/>
    <mergeCell ref="AB25:AB27"/>
    <mergeCell ref="AC25:AC27"/>
    <mergeCell ref="AD25:AD27"/>
    <mergeCell ref="AE25:AE27"/>
    <mergeCell ref="AF25:AF27"/>
    <mergeCell ref="A22:A24"/>
    <mergeCell ref="D22:D24"/>
    <mergeCell ref="E22:E24"/>
    <mergeCell ref="AB22:AB24"/>
    <mergeCell ref="AC22:AC24"/>
    <mergeCell ref="AD22:AD24"/>
    <mergeCell ref="AE16:AE18"/>
    <mergeCell ref="AF16:AF18"/>
    <mergeCell ref="A19:A21"/>
    <mergeCell ref="D19:D21"/>
    <mergeCell ref="E19:E21"/>
    <mergeCell ref="AB19:AB21"/>
    <mergeCell ref="AC19:AC21"/>
    <mergeCell ref="AD19:AD21"/>
    <mergeCell ref="AE19:AE21"/>
    <mergeCell ref="AF19:AF21"/>
    <mergeCell ref="A16:A18"/>
    <mergeCell ref="D16:D18"/>
    <mergeCell ref="E16:E18"/>
    <mergeCell ref="AB16:AB18"/>
    <mergeCell ref="AC16:AC18"/>
    <mergeCell ref="AD16:AD18"/>
    <mergeCell ref="AF10:AF12"/>
    <mergeCell ref="A13:A15"/>
    <mergeCell ref="D13:D15"/>
    <mergeCell ref="E13:E15"/>
    <mergeCell ref="AB13:AB15"/>
    <mergeCell ref="AC13:AC15"/>
    <mergeCell ref="AD13:AD15"/>
    <mergeCell ref="AE13:AE15"/>
    <mergeCell ref="AF13:AF15"/>
    <mergeCell ref="AD8:AD9"/>
    <mergeCell ref="AE8:AE9"/>
    <mergeCell ref="AF8:AF9"/>
    <mergeCell ref="A10:A12"/>
    <mergeCell ref="D10:D12"/>
    <mergeCell ref="E10:E12"/>
    <mergeCell ref="AB10:AB12"/>
    <mergeCell ref="AC10:AC12"/>
    <mergeCell ref="AD10:AD12"/>
    <mergeCell ref="AE10:AE12"/>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F1"/>
    <mergeCell ref="A2:AF2"/>
    <mergeCell ref="A3:B3"/>
    <mergeCell ref="C3:AF3"/>
    <mergeCell ref="A4:AF4"/>
    <mergeCell ref="A5:AF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9" t="s">
        <v>906</v>
      </c>
      <c r="B1" s="20"/>
      <c r="C1" s="20"/>
      <c r="D1" s="20"/>
      <c r="E1" s="20"/>
      <c r="F1" s="20"/>
      <c r="G1" s="20"/>
      <c r="H1" s="20"/>
      <c r="I1" s="20"/>
      <c r="J1" s="20"/>
      <c r="K1" s="20"/>
      <c r="L1" s="20"/>
      <c r="M1" s="20"/>
    </row>
    <row r="2" spans="1:13" ht="18.75" x14ac:dyDescent="0.25">
      <c r="A2" s="21" t="s">
        <v>907</v>
      </c>
      <c r="B2" s="21"/>
      <c r="C2" s="21"/>
      <c r="D2" s="21"/>
      <c r="E2" s="21"/>
      <c r="F2" s="21"/>
      <c r="G2" s="21"/>
      <c r="H2" s="21"/>
      <c r="I2" s="21"/>
      <c r="J2" s="21"/>
      <c r="K2" s="21"/>
      <c r="L2" s="21"/>
      <c r="M2" s="21"/>
    </row>
    <row r="3" spans="1:13" x14ac:dyDescent="0.25">
      <c r="A3" s="22" t="s">
        <v>908</v>
      </c>
      <c r="B3" s="22"/>
      <c r="C3" s="23" t="s">
        <v>909</v>
      </c>
      <c r="D3" s="24"/>
      <c r="E3" s="24"/>
      <c r="F3" s="24"/>
      <c r="G3" s="24"/>
      <c r="H3" s="24"/>
      <c r="I3" s="24"/>
      <c r="J3" s="24"/>
      <c r="K3" s="24"/>
      <c r="L3" s="24"/>
      <c r="M3" s="24"/>
    </row>
    <row r="4" spans="1:13" ht="21" x14ac:dyDescent="0.25">
      <c r="A4" s="25" t="s">
        <v>987</v>
      </c>
      <c r="B4" s="25"/>
      <c r="C4" s="25"/>
      <c r="D4" s="25"/>
      <c r="E4" s="25"/>
      <c r="F4" s="25"/>
      <c r="G4" s="25"/>
      <c r="H4" s="25"/>
      <c r="I4" s="25"/>
      <c r="J4" s="25"/>
      <c r="K4" s="25"/>
      <c r="L4" s="25"/>
      <c r="M4" s="25"/>
    </row>
    <row r="5" spans="1:13" ht="23.25" x14ac:dyDescent="0.25">
      <c r="A5" s="26" t="s">
        <v>911</v>
      </c>
      <c r="B5" s="26"/>
      <c r="C5" s="26"/>
      <c r="D5" s="26"/>
      <c r="E5" s="26"/>
      <c r="F5" s="26"/>
      <c r="G5" s="26"/>
      <c r="H5" s="26"/>
      <c r="I5" s="26"/>
      <c r="J5" s="26"/>
      <c r="K5" s="26"/>
      <c r="L5" s="26"/>
      <c r="M5" s="26"/>
    </row>
    <row r="7" spans="1:13" ht="18.75" x14ac:dyDescent="0.25">
      <c r="A7" s="21" t="s">
        <v>913</v>
      </c>
      <c r="B7" s="21"/>
      <c r="C7" s="21"/>
      <c r="D7" s="21"/>
      <c r="E7" s="21"/>
      <c r="F7" s="21"/>
      <c r="G7" s="21"/>
      <c r="H7" s="21"/>
      <c r="I7" s="21"/>
      <c r="J7" s="21"/>
    </row>
    <row r="8" spans="1:13" x14ac:dyDescent="0.25">
      <c r="A8" s="29" t="s">
        <v>912</v>
      </c>
      <c r="B8" s="29" t="s">
        <v>1</v>
      </c>
      <c r="C8" s="29" t="s">
        <v>2</v>
      </c>
      <c r="D8" s="29" t="s">
        <v>542</v>
      </c>
      <c r="E8" s="29" t="s">
        <v>543</v>
      </c>
      <c r="F8" s="29" t="s">
        <v>3</v>
      </c>
      <c r="G8" s="29" t="s">
        <v>4</v>
      </c>
      <c r="H8" s="29" t="s">
        <v>5</v>
      </c>
      <c r="I8" s="29" t="s">
        <v>6</v>
      </c>
      <c r="J8" s="29" t="s">
        <v>915</v>
      </c>
      <c r="K8" s="29" t="s">
        <v>916</v>
      </c>
      <c r="L8" s="29" t="s">
        <v>917</v>
      </c>
      <c r="M8" s="29" t="s">
        <v>920</v>
      </c>
    </row>
    <row r="9" spans="1:13" x14ac:dyDescent="0.25">
      <c r="A9" s="30"/>
      <c r="B9" s="30"/>
      <c r="C9" s="30"/>
      <c r="D9" s="30"/>
      <c r="E9" s="30"/>
      <c r="F9" s="30"/>
      <c r="G9" s="30"/>
      <c r="H9" s="30"/>
      <c r="I9" s="30"/>
      <c r="J9" s="30"/>
      <c r="K9" s="30"/>
      <c r="L9" s="30"/>
      <c r="M9" s="30"/>
    </row>
    <row r="10" spans="1:13" ht="75" x14ac:dyDescent="0.25">
      <c r="A10" s="39">
        <v>1</v>
      </c>
      <c r="B10" s="40" t="s">
        <v>988</v>
      </c>
      <c r="C10" s="40" t="s">
        <v>989</v>
      </c>
      <c r="D10" s="40">
        <v>2002</v>
      </c>
      <c r="E10" s="40">
        <v>2000</v>
      </c>
      <c r="F10" s="40" t="s">
        <v>990</v>
      </c>
      <c r="G10" s="40" t="s">
        <v>36</v>
      </c>
      <c r="H10" s="40" t="s">
        <v>37</v>
      </c>
      <c r="I10" s="40" t="s">
        <v>38</v>
      </c>
      <c r="J10" s="41">
        <v>96.589996337890625</v>
      </c>
      <c r="K10" s="39">
        <v>2</v>
      </c>
      <c r="L10" s="41">
        <f>J10+K10</f>
        <v>98.589996337890625</v>
      </c>
      <c r="M10" s="41">
        <f t="shared" ref="M10:M40" si="0">IF( AND(ISNUMBER(L$10),ISNUMBER(L10)),(L10-L$10)/L$10*100,"")</f>
        <v>0</v>
      </c>
    </row>
    <row r="11" spans="1:13" ht="165" x14ac:dyDescent="0.25">
      <c r="A11" s="5">
        <v>2</v>
      </c>
      <c r="B11" s="17" t="s">
        <v>991</v>
      </c>
      <c r="C11" s="17" t="s">
        <v>992</v>
      </c>
      <c r="D11" s="17">
        <v>2003</v>
      </c>
      <c r="E11" s="17">
        <v>1999</v>
      </c>
      <c r="F11" s="17" t="s">
        <v>993</v>
      </c>
      <c r="G11" s="17" t="s">
        <v>47</v>
      </c>
      <c r="H11" s="17" t="s">
        <v>994</v>
      </c>
      <c r="I11" s="17" t="s">
        <v>995</v>
      </c>
      <c r="J11" s="42">
        <v>92.970001220703125</v>
      </c>
      <c r="K11" s="5">
        <v>10</v>
      </c>
      <c r="L11" s="42">
        <f>J11+K11</f>
        <v>102.97000122070312</v>
      </c>
      <c r="M11" s="42">
        <f t="shared" si="0"/>
        <v>4.442646359171385</v>
      </c>
    </row>
    <row r="12" spans="1:13" ht="135" x14ac:dyDescent="0.25">
      <c r="A12" s="5">
        <v>3</v>
      </c>
      <c r="B12" s="17" t="s">
        <v>996</v>
      </c>
      <c r="C12" s="17" t="s">
        <v>997</v>
      </c>
      <c r="D12" s="17">
        <v>2003</v>
      </c>
      <c r="E12" s="17">
        <v>2000</v>
      </c>
      <c r="F12" s="17" t="s">
        <v>998</v>
      </c>
      <c r="G12" s="17" t="s">
        <v>92</v>
      </c>
      <c r="H12" s="17" t="s">
        <v>999</v>
      </c>
      <c r="I12" s="17" t="s">
        <v>1000</v>
      </c>
      <c r="J12" s="42">
        <v>107.54000091552734</v>
      </c>
      <c r="K12" s="5">
        <v>2</v>
      </c>
      <c r="L12" s="42">
        <f>J12+K12</f>
        <v>109.54000091552734</v>
      </c>
      <c r="M12" s="42">
        <f t="shared" si="0"/>
        <v>11.10660815942069</v>
      </c>
    </row>
    <row r="13" spans="1:13" ht="120" x14ac:dyDescent="0.25">
      <c r="A13" s="5">
        <v>4</v>
      </c>
      <c r="B13" s="17" t="s">
        <v>1001</v>
      </c>
      <c r="C13" s="17" t="s">
        <v>1002</v>
      </c>
      <c r="D13" s="17">
        <v>2000</v>
      </c>
      <c r="E13" s="17">
        <v>2000</v>
      </c>
      <c r="F13" s="17" t="s">
        <v>993</v>
      </c>
      <c r="G13" s="17" t="s">
        <v>41</v>
      </c>
      <c r="H13" s="17" t="s">
        <v>42</v>
      </c>
      <c r="I13" s="17" t="s">
        <v>1003</v>
      </c>
      <c r="J13" s="42">
        <v>101.86000061035156</v>
      </c>
      <c r="K13" s="5">
        <v>8</v>
      </c>
      <c r="L13" s="42">
        <f>J13+K13</f>
        <v>109.86000061035156</v>
      </c>
      <c r="M13" s="42">
        <f t="shared" si="0"/>
        <v>11.431184390996464</v>
      </c>
    </row>
    <row r="14" spans="1:13" ht="90" x14ac:dyDescent="0.25">
      <c r="A14" s="5">
        <v>5</v>
      </c>
      <c r="B14" s="17" t="s">
        <v>1004</v>
      </c>
      <c r="C14" s="17" t="s">
        <v>1005</v>
      </c>
      <c r="D14" s="17">
        <v>2003</v>
      </c>
      <c r="E14" s="17">
        <v>2002</v>
      </c>
      <c r="F14" s="17" t="s">
        <v>1006</v>
      </c>
      <c r="G14" s="17" t="s">
        <v>19</v>
      </c>
      <c r="H14" s="17" t="s">
        <v>20</v>
      </c>
      <c r="I14" s="17" t="s">
        <v>21</v>
      </c>
      <c r="J14" s="42">
        <v>107.44999694824219</v>
      </c>
      <c r="K14" s="5">
        <v>4</v>
      </c>
      <c r="L14" s="42">
        <f>J14+K14</f>
        <v>111.44999694824219</v>
      </c>
      <c r="M14" s="42">
        <f t="shared" si="0"/>
        <v>13.043920365183279</v>
      </c>
    </row>
    <row r="15" spans="1:13" ht="135" x14ac:dyDescent="0.25">
      <c r="A15" s="5">
        <v>6</v>
      </c>
      <c r="B15" s="17" t="s">
        <v>1007</v>
      </c>
      <c r="C15" s="17" t="s">
        <v>1008</v>
      </c>
      <c r="D15" s="17">
        <v>2004</v>
      </c>
      <c r="E15" s="17">
        <v>2002</v>
      </c>
      <c r="F15" s="17" t="s">
        <v>1009</v>
      </c>
      <c r="G15" s="17" t="s">
        <v>31</v>
      </c>
      <c r="H15" s="17" t="s">
        <v>1010</v>
      </c>
      <c r="I15" s="17" t="s">
        <v>1011</v>
      </c>
      <c r="J15" s="42">
        <v>110.80000305175781</v>
      </c>
      <c r="K15" s="5">
        <v>2</v>
      </c>
      <c r="L15" s="42">
        <f>J15+K15</f>
        <v>112.80000305175781</v>
      </c>
      <c r="M15" s="42">
        <f t="shared" si="0"/>
        <v>14.413233838822977</v>
      </c>
    </row>
    <row r="16" spans="1:13" ht="195" x14ac:dyDescent="0.25">
      <c r="A16" s="5">
        <v>7</v>
      </c>
      <c r="B16" s="17" t="s">
        <v>1012</v>
      </c>
      <c r="C16" s="17" t="s">
        <v>1013</v>
      </c>
      <c r="D16" s="17">
        <v>2002</v>
      </c>
      <c r="E16" s="17">
        <v>2000</v>
      </c>
      <c r="F16" s="17" t="s">
        <v>1014</v>
      </c>
      <c r="G16" s="17" t="s">
        <v>47</v>
      </c>
      <c r="H16" s="17" t="s">
        <v>1015</v>
      </c>
      <c r="I16" s="17" t="s">
        <v>1016</v>
      </c>
      <c r="J16" s="42">
        <v>103.68000030517578</v>
      </c>
      <c r="K16" s="5">
        <v>10</v>
      </c>
      <c r="L16" s="42">
        <f>J16+K16</f>
        <v>113.68000030517578</v>
      </c>
      <c r="M16" s="42">
        <f t="shared" si="0"/>
        <v>15.305816541029413</v>
      </c>
    </row>
    <row r="17" spans="1:13" ht="75" x14ac:dyDescent="0.25">
      <c r="A17" s="5">
        <v>8</v>
      </c>
      <c r="B17" s="17" t="s">
        <v>1017</v>
      </c>
      <c r="C17" s="17" t="s">
        <v>1018</v>
      </c>
      <c r="D17" s="17">
        <v>2002</v>
      </c>
      <c r="E17" s="17">
        <v>2000</v>
      </c>
      <c r="F17" s="17" t="s">
        <v>1009</v>
      </c>
      <c r="G17" s="17" t="s">
        <v>12</v>
      </c>
      <c r="H17" s="17" t="s">
        <v>13</v>
      </c>
      <c r="I17" s="17" t="s">
        <v>1019</v>
      </c>
      <c r="J17" s="42">
        <v>110.16999816894531</v>
      </c>
      <c r="K17" s="5">
        <v>4</v>
      </c>
      <c r="L17" s="42">
        <f>J17+K17</f>
        <v>114.16999816894531</v>
      </c>
      <c r="M17" s="42">
        <f t="shared" si="0"/>
        <v>15.802822202831241</v>
      </c>
    </row>
    <row r="18" spans="1:13" ht="75" x14ac:dyDescent="0.25">
      <c r="A18" s="5">
        <v>9</v>
      </c>
      <c r="B18" s="17" t="s">
        <v>1020</v>
      </c>
      <c r="C18" s="17" t="s">
        <v>1021</v>
      </c>
      <c r="D18" s="17">
        <v>2002</v>
      </c>
      <c r="E18" s="17">
        <v>2002</v>
      </c>
      <c r="F18" s="17" t="s">
        <v>1006</v>
      </c>
      <c r="G18" s="17" t="s">
        <v>36</v>
      </c>
      <c r="H18" s="17" t="s">
        <v>37</v>
      </c>
      <c r="I18" s="17" t="s">
        <v>38</v>
      </c>
      <c r="J18" s="42">
        <v>110.62999725341797</v>
      </c>
      <c r="K18" s="5">
        <v>4</v>
      </c>
      <c r="L18" s="42">
        <f>J18+K18</f>
        <v>114.62999725341797</v>
      </c>
      <c r="M18" s="42">
        <f t="shared" si="0"/>
        <v>16.269400052064682</v>
      </c>
    </row>
    <row r="19" spans="1:13" ht="60" x14ac:dyDescent="0.25">
      <c r="A19" s="5">
        <v>10</v>
      </c>
      <c r="B19" s="17" t="s">
        <v>1022</v>
      </c>
      <c r="C19" s="17" t="s">
        <v>1023</v>
      </c>
      <c r="D19" s="17">
        <v>2002</v>
      </c>
      <c r="E19" s="17">
        <v>2001</v>
      </c>
      <c r="F19" s="17" t="s">
        <v>1024</v>
      </c>
      <c r="G19" s="17" t="s">
        <v>69</v>
      </c>
      <c r="H19" s="17" t="s">
        <v>70</v>
      </c>
      <c r="I19" s="17" t="s">
        <v>71</v>
      </c>
      <c r="J19" s="42">
        <v>109.83999633789063</v>
      </c>
      <c r="K19" s="5">
        <v>6</v>
      </c>
      <c r="L19" s="42">
        <f>J19+K19</f>
        <v>115.83999633789062</v>
      </c>
      <c r="M19" s="42">
        <f t="shared" si="0"/>
        <v>17.496704169538944</v>
      </c>
    </row>
    <row r="20" spans="1:13" ht="90" x14ac:dyDescent="0.25">
      <c r="A20" s="5">
        <v>11</v>
      </c>
      <c r="B20" s="17" t="s">
        <v>1025</v>
      </c>
      <c r="C20" s="17" t="s">
        <v>1026</v>
      </c>
      <c r="D20" s="17">
        <v>2001</v>
      </c>
      <c r="E20" s="17">
        <v>2000</v>
      </c>
      <c r="F20" s="17" t="s">
        <v>990</v>
      </c>
      <c r="G20" s="17" t="s">
        <v>59</v>
      </c>
      <c r="H20" s="17" t="s">
        <v>100</v>
      </c>
      <c r="I20" s="17" t="s">
        <v>1027</v>
      </c>
      <c r="J20" s="42">
        <v>109.94999694824219</v>
      </c>
      <c r="K20" s="5">
        <v>10</v>
      </c>
      <c r="L20" s="42">
        <f>J20+K20</f>
        <v>119.94999694824219</v>
      </c>
      <c r="M20" s="42">
        <f t="shared" si="0"/>
        <v>21.665484738579277</v>
      </c>
    </row>
    <row r="21" spans="1:13" ht="150" x14ac:dyDescent="0.25">
      <c r="A21" s="5">
        <v>12</v>
      </c>
      <c r="B21" s="17" t="s">
        <v>1028</v>
      </c>
      <c r="C21" s="17" t="s">
        <v>1026</v>
      </c>
      <c r="D21" s="17">
        <v>2001</v>
      </c>
      <c r="E21" s="17">
        <v>2000</v>
      </c>
      <c r="F21" s="17" t="s">
        <v>1029</v>
      </c>
      <c r="G21" s="17" t="s">
        <v>239</v>
      </c>
      <c r="H21" s="17" t="s">
        <v>1030</v>
      </c>
      <c r="I21" s="17" t="s">
        <v>1031</v>
      </c>
      <c r="J21" s="42">
        <v>117.98999786376953</v>
      </c>
      <c r="K21" s="5">
        <v>6</v>
      </c>
      <c r="L21" s="42">
        <f>J21+K21</f>
        <v>123.98999786376953</v>
      </c>
      <c r="M21" s="42">
        <f t="shared" si="0"/>
        <v>25.763264498790782</v>
      </c>
    </row>
    <row r="22" spans="1:13" ht="105" x14ac:dyDescent="0.25">
      <c r="A22" s="5">
        <v>13</v>
      </c>
      <c r="B22" s="17" t="s">
        <v>1032</v>
      </c>
      <c r="C22" s="17" t="s">
        <v>1033</v>
      </c>
      <c r="D22" s="17">
        <v>2003</v>
      </c>
      <c r="E22" s="17">
        <v>2000</v>
      </c>
      <c r="F22" s="17" t="s">
        <v>998</v>
      </c>
      <c r="G22" s="17" t="s">
        <v>47</v>
      </c>
      <c r="H22" s="17" t="s">
        <v>1034</v>
      </c>
      <c r="I22" s="17" t="s">
        <v>84</v>
      </c>
      <c r="J22" s="42">
        <v>112.12999725341797</v>
      </c>
      <c r="K22" s="5">
        <v>12</v>
      </c>
      <c r="L22" s="42">
        <f>J22+K22</f>
        <v>124.12999725341797</v>
      </c>
      <c r="M22" s="42">
        <f t="shared" si="0"/>
        <v>25.905266116448445</v>
      </c>
    </row>
    <row r="23" spans="1:13" ht="120" x14ac:dyDescent="0.25">
      <c r="A23" s="5">
        <v>14</v>
      </c>
      <c r="B23" s="17" t="s">
        <v>1035</v>
      </c>
      <c r="C23" s="17" t="s">
        <v>1021</v>
      </c>
      <c r="D23" s="17">
        <v>2002</v>
      </c>
      <c r="E23" s="17">
        <v>2002</v>
      </c>
      <c r="F23" s="17" t="s">
        <v>993</v>
      </c>
      <c r="G23" s="17" t="s">
        <v>41</v>
      </c>
      <c r="H23" s="17" t="s">
        <v>42</v>
      </c>
      <c r="I23" s="17" t="s">
        <v>1036</v>
      </c>
      <c r="J23" s="42">
        <v>113.87999725341797</v>
      </c>
      <c r="K23" s="5">
        <v>14</v>
      </c>
      <c r="L23" s="42">
        <f>J23+K23</f>
        <v>127.87999725341797</v>
      </c>
      <c r="M23" s="42">
        <f t="shared" si="0"/>
        <v>29.708897457652565</v>
      </c>
    </row>
    <row r="24" spans="1:13" ht="75" x14ac:dyDescent="0.25">
      <c r="A24" s="5">
        <v>15</v>
      </c>
      <c r="B24" s="17" t="s">
        <v>1037</v>
      </c>
      <c r="C24" s="17" t="s">
        <v>1038</v>
      </c>
      <c r="D24" s="17">
        <v>2004</v>
      </c>
      <c r="E24" s="17">
        <v>1999</v>
      </c>
      <c r="F24" s="17" t="s">
        <v>1039</v>
      </c>
      <c r="G24" s="17" t="s">
        <v>36</v>
      </c>
      <c r="H24" s="17" t="s">
        <v>37</v>
      </c>
      <c r="I24" s="17" t="s">
        <v>38</v>
      </c>
      <c r="J24" s="42">
        <v>118.72000122070312</v>
      </c>
      <c r="K24" s="5">
        <v>10</v>
      </c>
      <c r="L24" s="42">
        <f>J24+K24</f>
        <v>128.72000122070312</v>
      </c>
      <c r="M24" s="42">
        <f t="shared" si="0"/>
        <v>30.56091490210633</v>
      </c>
    </row>
    <row r="25" spans="1:13" ht="150" x14ac:dyDescent="0.25">
      <c r="A25" s="5">
        <v>16</v>
      </c>
      <c r="B25" s="17" t="s">
        <v>1040</v>
      </c>
      <c r="C25" s="17" t="s">
        <v>1041</v>
      </c>
      <c r="D25" s="17">
        <v>2004</v>
      </c>
      <c r="E25" s="17">
        <v>2002</v>
      </c>
      <c r="F25" s="17" t="s">
        <v>1042</v>
      </c>
      <c r="G25" s="17" t="s">
        <v>69</v>
      </c>
      <c r="H25" s="17" t="s">
        <v>1043</v>
      </c>
      <c r="I25" s="17" t="s">
        <v>1044</v>
      </c>
      <c r="J25" s="42">
        <v>126.33000183105469</v>
      </c>
      <c r="K25" s="5">
        <v>4</v>
      </c>
      <c r="L25" s="42">
        <f>J25+K25</f>
        <v>130.33000183105469</v>
      </c>
      <c r="M25" s="42">
        <f t="shared" si="0"/>
        <v>32.193941243677251</v>
      </c>
    </row>
    <row r="26" spans="1:13" ht="225" x14ac:dyDescent="0.25">
      <c r="A26" s="5">
        <v>17</v>
      </c>
      <c r="B26" s="17" t="s">
        <v>1045</v>
      </c>
      <c r="C26" s="17" t="s">
        <v>1033</v>
      </c>
      <c r="D26" s="17">
        <v>2003</v>
      </c>
      <c r="E26" s="17">
        <v>2000</v>
      </c>
      <c r="F26" s="17" t="s">
        <v>1006</v>
      </c>
      <c r="G26" s="17" t="s">
        <v>25</v>
      </c>
      <c r="H26" s="17" t="s">
        <v>1046</v>
      </c>
      <c r="I26" s="17" t="s">
        <v>1047</v>
      </c>
      <c r="J26" s="42">
        <v>125.94999694824219</v>
      </c>
      <c r="K26" s="5">
        <v>10</v>
      </c>
      <c r="L26" s="42">
        <f>J26+K26</f>
        <v>135.94999694824219</v>
      </c>
      <c r="M26" s="42">
        <f t="shared" si="0"/>
        <v>37.894311794383519</v>
      </c>
    </row>
    <row r="27" spans="1:13" ht="75" x14ac:dyDescent="0.25">
      <c r="A27" s="5">
        <v>18</v>
      </c>
      <c r="B27" s="17" t="s">
        <v>1048</v>
      </c>
      <c r="C27" s="17" t="s">
        <v>1049</v>
      </c>
      <c r="D27" s="17">
        <v>2003</v>
      </c>
      <c r="E27" s="17">
        <v>2002</v>
      </c>
      <c r="F27" s="17" t="s">
        <v>1050</v>
      </c>
      <c r="G27" s="17" t="s">
        <v>59</v>
      </c>
      <c r="H27" s="17" t="s">
        <v>100</v>
      </c>
      <c r="I27" s="17" t="s">
        <v>1051</v>
      </c>
      <c r="J27" s="42">
        <v>126.76999664306641</v>
      </c>
      <c r="K27" s="5">
        <v>10</v>
      </c>
      <c r="L27" s="42">
        <f>J27+K27</f>
        <v>136.76999664306641</v>
      </c>
      <c r="M27" s="42">
        <f t="shared" si="0"/>
        <v>38.72603887145317</v>
      </c>
    </row>
    <row r="28" spans="1:13" ht="45" x14ac:dyDescent="0.25">
      <c r="A28" s="5">
        <v>19</v>
      </c>
      <c r="B28" s="17" t="s">
        <v>1052</v>
      </c>
      <c r="C28" s="17" t="s">
        <v>1005</v>
      </c>
      <c r="D28" s="17">
        <v>2003</v>
      </c>
      <c r="E28" s="17">
        <v>2002</v>
      </c>
      <c r="F28" s="17" t="s">
        <v>1053</v>
      </c>
      <c r="G28" s="17" t="s">
        <v>92</v>
      </c>
      <c r="H28" s="17" t="s">
        <v>93</v>
      </c>
      <c r="I28" s="17" t="s">
        <v>106</v>
      </c>
      <c r="J28" s="42">
        <v>121.86000061035156</v>
      </c>
      <c r="K28" s="5">
        <v>16</v>
      </c>
      <c r="L28" s="42">
        <f>J28+K28</f>
        <v>137.86000061035156</v>
      </c>
      <c r="M28" s="42">
        <f t="shared" si="0"/>
        <v>39.831631738653876</v>
      </c>
    </row>
    <row r="29" spans="1:13" ht="45" x14ac:dyDescent="0.25">
      <c r="A29" s="5">
        <v>20</v>
      </c>
      <c r="B29" s="17" t="s">
        <v>1054</v>
      </c>
      <c r="C29" s="17" t="s">
        <v>1055</v>
      </c>
      <c r="D29" s="17">
        <v>2003</v>
      </c>
      <c r="E29" s="17">
        <v>2002</v>
      </c>
      <c r="F29" s="17" t="s">
        <v>1053</v>
      </c>
      <c r="G29" s="17" t="s">
        <v>12</v>
      </c>
      <c r="H29" s="17" t="s">
        <v>13</v>
      </c>
      <c r="I29" s="17" t="s">
        <v>14</v>
      </c>
      <c r="J29" s="42">
        <v>128.33000183105469</v>
      </c>
      <c r="K29" s="5">
        <v>10</v>
      </c>
      <c r="L29" s="42">
        <f>J29+K29</f>
        <v>138.33000183105469</v>
      </c>
      <c r="M29" s="42">
        <f t="shared" si="0"/>
        <v>40.308354771579367</v>
      </c>
    </row>
    <row r="30" spans="1:13" ht="45" x14ac:dyDescent="0.25">
      <c r="A30" s="5">
        <v>21</v>
      </c>
      <c r="B30" s="17" t="s">
        <v>1056</v>
      </c>
      <c r="C30" s="17" t="s">
        <v>1057</v>
      </c>
      <c r="D30" s="17">
        <v>2003</v>
      </c>
      <c r="E30" s="17">
        <v>2000</v>
      </c>
      <c r="F30" s="17" t="s">
        <v>1058</v>
      </c>
      <c r="G30" s="17" t="s">
        <v>74</v>
      </c>
      <c r="H30" s="17" t="s">
        <v>75</v>
      </c>
      <c r="I30" s="17" t="s">
        <v>76</v>
      </c>
      <c r="J30" s="42">
        <v>122.44999694824219</v>
      </c>
      <c r="K30" s="5">
        <v>16</v>
      </c>
      <c r="L30" s="42">
        <f>J30+K30</f>
        <v>138.44999694824219</v>
      </c>
      <c r="M30" s="42">
        <f t="shared" si="0"/>
        <v>40.43006602185293</v>
      </c>
    </row>
    <row r="31" spans="1:13" ht="240" x14ac:dyDescent="0.25">
      <c r="A31" s="5">
        <v>22</v>
      </c>
      <c r="B31" s="17" t="s">
        <v>1059</v>
      </c>
      <c r="C31" s="17" t="s">
        <v>1060</v>
      </c>
      <c r="D31" s="17">
        <v>2003</v>
      </c>
      <c r="E31" s="17">
        <v>2000</v>
      </c>
      <c r="F31" s="17" t="s">
        <v>1061</v>
      </c>
      <c r="G31" s="17" t="s">
        <v>25</v>
      </c>
      <c r="H31" s="17" t="s">
        <v>1062</v>
      </c>
      <c r="I31" s="17" t="s">
        <v>1063</v>
      </c>
      <c r="J31" s="42">
        <v>130.6300048828125</v>
      </c>
      <c r="K31" s="5">
        <v>8</v>
      </c>
      <c r="L31" s="42">
        <f>J31+K31</f>
        <v>138.6300048828125</v>
      </c>
      <c r="M31" s="42">
        <f t="shared" si="0"/>
        <v>40.612648374278812</v>
      </c>
    </row>
    <row r="32" spans="1:13" ht="90" x14ac:dyDescent="0.25">
      <c r="A32" s="5">
        <v>23</v>
      </c>
      <c r="B32" s="17" t="s">
        <v>1064</v>
      </c>
      <c r="C32" s="17" t="s">
        <v>1065</v>
      </c>
      <c r="D32" s="17">
        <v>2004</v>
      </c>
      <c r="E32" s="17">
        <v>2003</v>
      </c>
      <c r="F32" s="17" t="s">
        <v>1066</v>
      </c>
      <c r="G32" s="17" t="s">
        <v>19</v>
      </c>
      <c r="H32" s="17" t="s">
        <v>20</v>
      </c>
      <c r="I32" s="17" t="s">
        <v>21</v>
      </c>
      <c r="J32" s="42">
        <v>126.55000305175781</v>
      </c>
      <c r="K32" s="5">
        <v>16</v>
      </c>
      <c r="L32" s="42">
        <f>J32+K32</f>
        <v>142.55000305175781</v>
      </c>
      <c r="M32" s="42">
        <f t="shared" si="0"/>
        <v>44.588709145708982</v>
      </c>
    </row>
    <row r="33" spans="1:13" ht="45" x14ac:dyDescent="0.25">
      <c r="A33" s="5">
        <v>24</v>
      </c>
      <c r="B33" s="17" t="s">
        <v>1067</v>
      </c>
      <c r="C33" s="17" t="s">
        <v>1068</v>
      </c>
      <c r="D33" s="17">
        <v>2002</v>
      </c>
      <c r="E33" s="17">
        <v>2000</v>
      </c>
      <c r="F33" s="17" t="s">
        <v>1006</v>
      </c>
      <c r="G33" s="17" t="s">
        <v>161</v>
      </c>
      <c r="H33" s="17" t="s">
        <v>162</v>
      </c>
      <c r="I33" s="17" t="s">
        <v>163</v>
      </c>
      <c r="J33" s="42">
        <v>134.03999328613281</v>
      </c>
      <c r="K33" s="5">
        <v>12</v>
      </c>
      <c r="L33" s="42">
        <f>J33+K33</f>
        <v>146.03999328613281</v>
      </c>
      <c r="M33" s="42">
        <f t="shared" si="0"/>
        <v>48.128612141966329</v>
      </c>
    </row>
    <row r="34" spans="1:13" ht="135" x14ac:dyDescent="0.25">
      <c r="A34" s="5">
        <v>25</v>
      </c>
      <c r="B34" s="17" t="s">
        <v>1069</v>
      </c>
      <c r="C34" s="17" t="s">
        <v>1070</v>
      </c>
      <c r="D34" s="17">
        <v>2004</v>
      </c>
      <c r="E34" s="17">
        <v>2003</v>
      </c>
      <c r="F34" s="17" t="s">
        <v>1071</v>
      </c>
      <c r="G34" s="17" t="s">
        <v>87</v>
      </c>
      <c r="H34" s="17" t="s">
        <v>1072</v>
      </c>
      <c r="I34" s="17" t="s">
        <v>1073</v>
      </c>
      <c r="J34" s="42">
        <v>136.07000732421875</v>
      </c>
      <c r="K34" s="5">
        <v>10</v>
      </c>
      <c r="L34" s="42">
        <f>J34+K34</f>
        <v>146.07000732421875</v>
      </c>
      <c r="M34" s="42">
        <f t="shared" si="0"/>
        <v>48.159055431550271</v>
      </c>
    </row>
    <row r="35" spans="1:13" ht="45" x14ac:dyDescent="0.25">
      <c r="A35" s="5">
        <v>26</v>
      </c>
      <c r="B35" s="17" t="s">
        <v>1074</v>
      </c>
      <c r="C35" s="17" t="s">
        <v>1021</v>
      </c>
      <c r="D35" s="17">
        <v>2002</v>
      </c>
      <c r="E35" s="17">
        <v>2002</v>
      </c>
      <c r="F35" s="17" t="s">
        <v>1075</v>
      </c>
      <c r="G35" s="17" t="s">
        <v>278</v>
      </c>
      <c r="H35" s="17" t="s">
        <v>279</v>
      </c>
      <c r="I35" s="17" t="s">
        <v>280</v>
      </c>
      <c r="J35" s="42">
        <v>141.36000061035156</v>
      </c>
      <c r="K35" s="5">
        <v>10</v>
      </c>
      <c r="L35" s="42">
        <f>J35+K35</f>
        <v>151.36000061035156</v>
      </c>
      <c r="M35" s="42">
        <f t="shared" si="0"/>
        <v>53.524704566988703</v>
      </c>
    </row>
    <row r="36" spans="1:13" ht="45" x14ac:dyDescent="0.25">
      <c r="A36" s="5">
        <v>27</v>
      </c>
      <c r="B36" s="17" t="s">
        <v>1076</v>
      </c>
      <c r="C36" s="17" t="s">
        <v>1005</v>
      </c>
      <c r="D36" s="17">
        <v>2003</v>
      </c>
      <c r="E36" s="17">
        <v>2002</v>
      </c>
      <c r="F36" s="17" t="s">
        <v>1077</v>
      </c>
      <c r="G36" s="17" t="s">
        <v>92</v>
      </c>
      <c r="H36" s="17" t="s">
        <v>93</v>
      </c>
      <c r="I36" s="17" t="s">
        <v>106</v>
      </c>
      <c r="J36" s="42">
        <v>144.36000061035156</v>
      </c>
      <c r="K36" s="5">
        <v>12</v>
      </c>
      <c r="L36" s="42">
        <f>J36+K36</f>
        <v>156.36000061035156</v>
      </c>
      <c r="M36" s="42">
        <f t="shared" si="0"/>
        <v>58.596213021927525</v>
      </c>
    </row>
    <row r="37" spans="1:13" ht="135" x14ac:dyDescent="0.25">
      <c r="A37" s="5">
        <v>28</v>
      </c>
      <c r="B37" s="17" t="s">
        <v>1078</v>
      </c>
      <c r="C37" s="17" t="s">
        <v>1079</v>
      </c>
      <c r="D37" s="17">
        <v>2002</v>
      </c>
      <c r="E37" s="17">
        <v>1999</v>
      </c>
      <c r="F37" s="17" t="s">
        <v>1080</v>
      </c>
      <c r="G37" s="17" t="s">
        <v>87</v>
      </c>
      <c r="H37" s="17" t="s">
        <v>1081</v>
      </c>
      <c r="I37" s="17" t="s">
        <v>89</v>
      </c>
      <c r="J37" s="42">
        <v>113.66999816894531</v>
      </c>
      <c r="K37" s="5">
        <v>60</v>
      </c>
      <c r="L37" s="42">
        <f>J37+K37</f>
        <v>173.66999816894531</v>
      </c>
      <c r="M37" s="42">
        <f t="shared" si="0"/>
        <v>76.153772816603251</v>
      </c>
    </row>
    <row r="38" spans="1:13" ht="135" x14ac:dyDescent="0.25">
      <c r="A38" s="5">
        <v>29</v>
      </c>
      <c r="B38" s="17" t="s">
        <v>1082</v>
      </c>
      <c r="C38" s="17" t="s">
        <v>1083</v>
      </c>
      <c r="D38" s="17">
        <v>2004</v>
      </c>
      <c r="E38" s="17">
        <v>2002</v>
      </c>
      <c r="F38" s="17" t="s">
        <v>1075</v>
      </c>
      <c r="G38" s="17" t="s">
        <v>87</v>
      </c>
      <c r="H38" s="17" t="s">
        <v>1084</v>
      </c>
      <c r="I38" s="17" t="s">
        <v>1085</v>
      </c>
      <c r="J38" s="42">
        <v>173.58999633789063</v>
      </c>
      <c r="K38" s="5">
        <v>10</v>
      </c>
      <c r="L38" s="42">
        <f>J38+K38</f>
        <v>183.58999633789063</v>
      </c>
      <c r="M38" s="42">
        <f t="shared" si="0"/>
        <v>86.215643733960007</v>
      </c>
    </row>
    <row r="39" spans="1:13" ht="75" x14ac:dyDescent="0.25">
      <c r="A39" s="5"/>
      <c r="B39" s="17" t="s">
        <v>1086</v>
      </c>
      <c r="C39" s="17" t="s">
        <v>1087</v>
      </c>
      <c r="D39" s="17">
        <v>2004</v>
      </c>
      <c r="E39" s="17">
        <v>2002</v>
      </c>
      <c r="F39" s="17" t="s">
        <v>1088</v>
      </c>
      <c r="G39" s="17" t="s">
        <v>59</v>
      </c>
      <c r="H39" s="17" t="s">
        <v>100</v>
      </c>
      <c r="I39" s="17" t="s">
        <v>1089</v>
      </c>
      <c r="J39" s="42"/>
      <c r="K39" s="5"/>
      <c r="L39" s="42" t="s">
        <v>979</v>
      </c>
      <c r="M39" s="42" t="str">
        <f t="shared" si="0"/>
        <v/>
      </c>
    </row>
    <row r="40" spans="1:13" ht="285" x14ac:dyDescent="0.25">
      <c r="A40" s="5"/>
      <c r="B40" s="17" t="s">
        <v>1090</v>
      </c>
      <c r="C40" s="17" t="s">
        <v>1091</v>
      </c>
      <c r="D40" s="17">
        <v>2004</v>
      </c>
      <c r="E40" s="17">
        <v>2003</v>
      </c>
      <c r="F40" s="17" t="s">
        <v>1092</v>
      </c>
      <c r="G40" s="17" t="s">
        <v>25</v>
      </c>
      <c r="H40" s="17" t="s">
        <v>1093</v>
      </c>
      <c r="I40" s="17" t="s">
        <v>1094</v>
      </c>
      <c r="J40" s="42"/>
      <c r="K40" s="5"/>
      <c r="L40" s="42" t="s">
        <v>979</v>
      </c>
      <c r="M40" s="42" t="str">
        <f t="shared" si="0"/>
        <v/>
      </c>
    </row>
    <row r="42" spans="1:13" ht="18.75" x14ac:dyDescent="0.25">
      <c r="A42" s="21" t="s">
        <v>922</v>
      </c>
      <c r="B42" s="21"/>
      <c r="C42" s="21"/>
      <c r="D42" s="21"/>
      <c r="E42" s="21"/>
      <c r="F42" s="21"/>
      <c r="G42" s="21"/>
      <c r="H42" s="21"/>
      <c r="I42" s="21"/>
      <c r="J42" s="21"/>
    </row>
    <row r="43" spans="1:13" x14ac:dyDescent="0.25">
      <c r="A43" s="29" t="s">
        <v>912</v>
      </c>
      <c r="B43" s="29" t="s">
        <v>1</v>
      </c>
      <c r="C43" s="29" t="s">
        <v>2</v>
      </c>
      <c r="D43" s="29" t="s">
        <v>542</v>
      </c>
      <c r="E43" s="29" t="s">
        <v>543</v>
      </c>
      <c r="F43" s="29" t="s">
        <v>3</v>
      </c>
      <c r="G43" s="29" t="s">
        <v>4</v>
      </c>
      <c r="H43" s="29" t="s">
        <v>5</v>
      </c>
      <c r="I43" s="29" t="s">
        <v>6</v>
      </c>
      <c r="J43" s="29" t="s">
        <v>915</v>
      </c>
      <c r="K43" s="29" t="s">
        <v>916</v>
      </c>
      <c r="L43" s="29" t="s">
        <v>917</v>
      </c>
      <c r="M43" s="29" t="s">
        <v>920</v>
      </c>
    </row>
    <row r="44" spans="1:13" x14ac:dyDescent="0.25">
      <c r="A44" s="30"/>
      <c r="B44" s="30"/>
      <c r="C44" s="30"/>
      <c r="D44" s="30"/>
      <c r="E44" s="30"/>
      <c r="F44" s="30"/>
      <c r="G44" s="30"/>
      <c r="H44" s="30"/>
      <c r="I44" s="30"/>
      <c r="J44" s="30"/>
      <c r="K44" s="30"/>
      <c r="L44" s="30"/>
      <c r="M44" s="30"/>
    </row>
    <row r="45" spans="1:13" ht="180" x14ac:dyDescent="0.25">
      <c r="A45" s="39">
        <v>1</v>
      </c>
      <c r="B45" s="40" t="s">
        <v>1095</v>
      </c>
      <c r="C45" s="40" t="s">
        <v>1096</v>
      </c>
      <c r="D45" s="40">
        <v>2002</v>
      </c>
      <c r="E45" s="40">
        <v>2000</v>
      </c>
      <c r="F45" s="40" t="s">
        <v>1097</v>
      </c>
      <c r="G45" s="40" t="s">
        <v>59</v>
      </c>
      <c r="H45" s="40" t="s">
        <v>60</v>
      </c>
      <c r="I45" s="40" t="s">
        <v>1098</v>
      </c>
      <c r="J45" s="41">
        <v>129.94999694824219</v>
      </c>
      <c r="K45" s="39">
        <v>18</v>
      </c>
      <c r="L45" s="41">
        <f>J45+K45</f>
        <v>147.94999694824219</v>
      </c>
      <c r="M45" s="41">
        <f t="shared" ref="M45:M57" si="1">IF( AND(ISNUMBER(L$45),ISNUMBER(L45)),(L45-L$45)/L$45*100,"")</f>
        <v>0</v>
      </c>
    </row>
    <row r="46" spans="1:13" ht="90" x14ac:dyDescent="0.25">
      <c r="A46" s="5">
        <v>2</v>
      </c>
      <c r="B46" s="17" t="s">
        <v>1099</v>
      </c>
      <c r="C46" s="17" t="s">
        <v>1100</v>
      </c>
      <c r="D46" s="17">
        <v>2003</v>
      </c>
      <c r="E46" s="17">
        <v>1999</v>
      </c>
      <c r="F46" s="17" t="s">
        <v>1101</v>
      </c>
      <c r="G46" s="17" t="s">
        <v>36</v>
      </c>
      <c r="H46" s="17" t="s">
        <v>37</v>
      </c>
      <c r="I46" s="17" t="s">
        <v>38</v>
      </c>
      <c r="J46" s="42">
        <v>130.50999450683594</v>
      </c>
      <c r="K46" s="5">
        <v>18</v>
      </c>
      <c r="L46" s="42">
        <f>J46+K46</f>
        <v>148.50999450683594</v>
      </c>
      <c r="M46" s="42">
        <f t="shared" si="1"/>
        <v>0.37850460976329436</v>
      </c>
    </row>
    <row r="47" spans="1:13" ht="270" x14ac:dyDescent="0.25">
      <c r="A47" s="5">
        <v>3</v>
      </c>
      <c r="B47" s="17" t="s">
        <v>1102</v>
      </c>
      <c r="C47" s="17" t="s">
        <v>1103</v>
      </c>
      <c r="D47" s="17">
        <v>2003</v>
      </c>
      <c r="E47" s="17">
        <v>2000</v>
      </c>
      <c r="F47" s="17" t="s">
        <v>1104</v>
      </c>
      <c r="G47" s="17" t="s">
        <v>31</v>
      </c>
      <c r="H47" s="17" t="s">
        <v>1105</v>
      </c>
      <c r="I47" s="17" t="s">
        <v>1106</v>
      </c>
      <c r="J47" s="42">
        <v>137.91999816894531</v>
      </c>
      <c r="K47" s="5">
        <v>12</v>
      </c>
      <c r="L47" s="42">
        <f>J47+K47</f>
        <v>149.91999816894531</v>
      </c>
      <c r="M47" s="42">
        <f t="shared" si="1"/>
        <v>1.3315317751525855</v>
      </c>
    </row>
    <row r="48" spans="1:13" ht="180" x14ac:dyDescent="0.25">
      <c r="A48" s="5">
        <v>4</v>
      </c>
      <c r="B48" s="17" t="s">
        <v>1107</v>
      </c>
      <c r="C48" s="17" t="s">
        <v>1108</v>
      </c>
      <c r="D48" s="17">
        <v>2003</v>
      </c>
      <c r="E48" s="17">
        <v>2001</v>
      </c>
      <c r="F48" s="17" t="s">
        <v>1109</v>
      </c>
      <c r="G48" s="17" t="s">
        <v>74</v>
      </c>
      <c r="H48" s="17" t="s">
        <v>1110</v>
      </c>
      <c r="I48" s="17" t="s">
        <v>1111</v>
      </c>
      <c r="J48" s="42">
        <v>136.72999572753906</v>
      </c>
      <c r="K48" s="5">
        <v>16</v>
      </c>
      <c r="L48" s="42">
        <f>J48+K48</f>
        <v>152.72999572753906</v>
      </c>
      <c r="M48" s="42">
        <f t="shared" si="1"/>
        <v>3.2308204649501118</v>
      </c>
    </row>
    <row r="49" spans="1:13" ht="195" x14ac:dyDescent="0.25">
      <c r="A49" s="5">
        <v>5</v>
      </c>
      <c r="B49" s="17" t="s">
        <v>1112</v>
      </c>
      <c r="C49" s="17" t="s">
        <v>1113</v>
      </c>
      <c r="D49" s="17">
        <v>2000</v>
      </c>
      <c r="E49" s="17">
        <v>2000</v>
      </c>
      <c r="F49" s="17" t="s">
        <v>1114</v>
      </c>
      <c r="G49" s="17" t="s">
        <v>1115</v>
      </c>
      <c r="H49" s="17" t="s">
        <v>1116</v>
      </c>
      <c r="I49" s="17" t="s">
        <v>1117</v>
      </c>
      <c r="J49" s="42">
        <v>147.33000183105469</v>
      </c>
      <c r="K49" s="5">
        <v>14</v>
      </c>
      <c r="L49" s="42">
        <f>J49+K49</f>
        <v>161.33000183105469</v>
      </c>
      <c r="M49" s="42">
        <f t="shared" si="1"/>
        <v>9.0435992962495764</v>
      </c>
    </row>
    <row r="50" spans="1:13" ht="210" x14ac:dyDescent="0.25">
      <c r="A50" s="5">
        <v>6</v>
      </c>
      <c r="B50" s="17" t="s">
        <v>1118</v>
      </c>
      <c r="C50" s="17" t="s">
        <v>1119</v>
      </c>
      <c r="D50" s="17">
        <v>2003</v>
      </c>
      <c r="E50" s="17">
        <v>1999</v>
      </c>
      <c r="F50" s="17" t="s">
        <v>1120</v>
      </c>
      <c r="G50" s="17" t="s">
        <v>87</v>
      </c>
      <c r="H50" s="17" t="s">
        <v>1121</v>
      </c>
      <c r="I50" s="17" t="s">
        <v>1122</v>
      </c>
      <c r="J50" s="42">
        <v>149.72000122070312</v>
      </c>
      <c r="K50" s="5">
        <v>22</v>
      </c>
      <c r="L50" s="42">
        <f>J50+K50</f>
        <v>171.72000122070312</v>
      </c>
      <c r="M50" s="42">
        <f t="shared" si="1"/>
        <v>16.066241813290794</v>
      </c>
    </row>
    <row r="51" spans="1:13" ht="285" x14ac:dyDescent="0.25">
      <c r="A51" s="5">
        <v>7</v>
      </c>
      <c r="B51" s="17" t="s">
        <v>1123</v>
      </c>
      <c r="C51" s="17" t="s">
        <v>1124</v>
      </c>
      <c r="D51" s="17">
        <v>2003</v>
      </c>
      <c r="E51" s="17">
        <v>2002</v>
      </c>
      <c r="F51" s="17" t="s">
        <v>1125</v>
      </c>
      <c r="G51" s="17" t="s">
        <v>47</v>
      </c>
      <c r="H51" s="17" t="s">
        <v>1126</v>
      </c>
      <c r="I51" s="17" t="s">
        <v>1127</v>
      </c>
      <c r="J51" s="42">
        <v>156.72999572753906</v>
      </c>
      <c r="K51" s="5">
        <v>22</v>
      </c>
      <c r="L51" s="42">
        <f>J51+K51</f>
        <v>178.72999572753906</v>
      </c>
      <c r="M51" s="42">
        <f t="shared" si="1"/>
        <v>20.804325389790133</v>
      </c>
    </row>
    <row r="52" spans="1:13" ht="285" x14ac:dyDescent="0.25">
      <c r="A52" s="5">
        <v>8</v>
      </c>
      <c r="B52" s="17" t="s">
        <v>1128</v>
      </c>
      <c r="C52" s="17" t="s">
        <v>1129</v>
      </c>
      <c r="D52" s="17">
        <v>2001</v>
      </c>
      <c r="E52" s="17">
        <v>1999</v>
      </c>
      <c r="F52" s="17" t="s">
        <v>1114</v>
      </c>
      <c r="G52" s="17" t="s">
        <v>1130</v>
      </c>
      <c r="H52" s="17" t="s">
        <v>1131</v>
      </c>
      <c r="I52" s="17" t="s">
        <v>1132</v>
      </c>
      <c r="J52" s="42">
        <v>162.61000061035156</v>
      </c>
      <c r="K52" s="5">
        <v>20</v>
      </c>
      <c r="L52" s="42">
        <f>J52+K52</f>
        <v>182.61000061035156</v>
      </c>
      <c r="M52" s="42">
        <f t="shared" si="1"/>
        <v>23.426836348117394</v>
      </c>
    </row>
    <row r="53" spans="1:13" ht="270" x14ac:dyDescent="0.25">
      <c r="A53" s="5">
        <v>9</v>
      </c>
      <c r="B53" s="17" t="s">
        <v>1133</v>
      </c>
      <c r="C53" s="17" t="s">
        <v>1134</v>
      </c>
      <c r="D53" s="17">
        <v>2003</v>
      </c>
      <c r="E53" s="17">
        <v>2000</v>
      </c>
      <c r="F53" s="17" t="s">
        <v>1135</v>
      </c>
      <c r="G53" s="17" t="s">
        <v>92</v>
      </c>
      <c r="H53" s="17" t="s">
        <v>1136</v>
      </c>
      <c r="I53" s="17" t="s">
        <v>1137</v>
      </c>
      <c r="J53" s="42">
        <v>157.88999938964844</v>
      </c>
      <c r="K53" s="5">
        <v>30</v>
      </c>
      <c r="L53" s="42">
        <f>J53+K53</f>
        <v>187.88999938964844</v>
      </c>
      <c r="M53" s="42">
        <f t="shared" si="1"/>
        <v>26.995608830852891</v>
      </c>
    </row>
    <row r="54" spans="1:13" ht="165" x14ac:dyDescent="0.25">
      <c r="A54" s="5">
        <v>10</v>
      </c>
      <c r="B54" s="17" t="s">
        <v>1138</v>
      </c>
      <c r="C54" s="17" t="s">
        <v>1139</v>
      </c>
      <c r="D54" s="17">
        <v>2003</v>
      </c>
      <c r="E54" s="17">
        <v>2000</v>
      </c>
      <c r="F54" s="17" t="s">
        <v>1140</v>
      </c>
      <c r="G54" s="17" t="s">
        <v>12</v>
      </c>
      <c r="H54" s="17" t="s">
        <v>13</v>
      </c>
      <c r="I54" s="17" t="s">
        <v>1141</v>
      </c>
      <c r="J54" s="42">
        <v>179.66999816894531</v>
      </c>
      <c r="K54" s="5">
        <v>22</v>
      </c>
      <c r="L54" s="42">
        <f>J54+K54</f>
        <v>201.66999816894531</v>
      </c>
      <c r="M54" s="42">
        <f t="shared" si="1"/>
        <v>36.309565615939931</v>
      </c>
    </row>
    <row r="55" spans="1:13" ht="90" x14ac:dyDescent="0.25">
      <c r="A55" s="5">
        <v>11</v>
      </c>
      <c r="B55" s="17" t="s">
        <v>1142</v>
      </c>
      <c r="C55" s="17" t="s">
        <v>1143</v>
      </c>
      <c r="D55" s="17">
        <v>2004</v>
      </c>
      <c r="E55" s="17">
        <v>2003</v>
      </c>
      <c r="F55" s="17" t="s">
        <v>1144</v>
      </c>
      <c r="G55" s="17" t="s">
        <v>59</v>
      </c>
      <c r="H55" s="17" t="s">
        <v>100</v>
      </c>
      <c r="I55" s="17" t="s">
        <v>1145</v>
      </c>
      <c r="J55" s="42">
        <v>178.75</v>
      </c>
      <c r="K55" s="5">
        <v>26</v>
      </c>
      <c r="L55" s="42">
        <f>J55+K55</f>
        <v>204.75</v>
      </c>
      <c r="M55" s="42">
        <f t="shared" si="1"/>
        <v>38.391351283115156</v>
      </c>
    </row>
    <row r="56" spans="1:13" ht="375" x14ac:dyDescent="0.25">
      <c r="A56" s="5">
        <v>12</v>
      </c>
      <c r="B56" s="17" t="s">
        <v>1146</v>
      </c>
      <c r="C56" s="17" t="s">
        <v>1147</v>
      </c>
      <c r="D56" s="17">
        <v>2004</v>
      </c>
      <c r="E56" s="17">
        <v>1999</v>
      </c>
      <c r="F56" s="17" t="s">
        <v>1148</v>
      </c>
      <c r="G56" s="17" t="s">
        <v>396</v>
      </c>
      <c r="H56" s="17" t="s">
        <v>20</v>
      </c>
      <c r="I56" s="17" t="s">
        <v>1149</v>
      </c>
      <c r="J56" s="42">
        <v>149.41000366210937</v>
      </c>
      <c r="K56" s="5">
        <v>70</v>
      </c>
      <c r="L56" s="42">
        <f>J56+K56</f>
        <v>219.41000366210937</v>
      </c>
      <c r="M56" s="42">
        <f t="shared" si="1"/>
        <v>48.300106919817146</v>
      </c>
    </row>
    <row r="57" spans="1:13" ht="409.5" x14ac:dyDescent="0.25">
      <c r="A57" s="5"/>
      <c r="B57" s="17" t="s">
        <v>1150</v>
      </c>
      <c r="C57" s="17" t="s">
        <v>1151</v>
      </c>
      <c r="D57" s="17">
        <v>2003</v>
      </c>
      <c r="E57" s="17">
        <v>2000</v>
      </c>
      <c r="F57" s="17" t="s">
        <v>1152</v>
      </c>
      <c r="G57" s="17" t="s">
        <v>25</v>
      </c>
      <c r="H57" s="17" t="s">
        <v>1153</v>
      </c>
      <c r="I57" s="17" t="s">
        <v>1154</v>
      </c>
      <c r="J57" s="42">
        <v>147.78999328613281</v>
      </c>
      <c r="K57" s="5">
        <v>8</v>
      </c>
      <c r="L57" s="42">
        <f>J57+K57</f>
        <v>155.78999328613281</v>
      </c>
      <c r="M57" s="42">
        <f t="shared" si="1"/>
        <v>5.2990851636403313</v>
      </c>
    </row>
    <row r="59" spans="1:13" ht="18.75" x14ac:dyDescent="0.25">
      <c r="A59" s="21" t="s">
        <v>982</v>
      </c>
      <c r="B59" s="21"/>
      <c r="C59" s="21"/>
      <c r="D59" s="21"/>
      <c r="E59" s="21"/>
      <c r="F59" s="21"/>
      <c r="G59" s="21"/>
      <c r="H59" s="21"/>
      <c r="I59" s="21"/>
      <c r="J59" s="21"/>
    </row>
    <row r="60" spans="1:13" x14ac:dyDescent="0.25">
      <c r="A60" s="29" t="s">
        <v>912</v>
      </c>
      <c r="B60" s="29" t="s">
        <v>1</v>
      </c>
      <c r="C60" s="29" t="s">
        <v>2</v>
      </c>
      <c r="D60" s="29" t="s">
        <v>542</v>
      </c>
      <c r="E60" s="29" t="s">
        <v>543</v>
      </c>
      <c r="F60" s="29" t="s">
        <v>3</v>
      </c>
      <c r="G60" s="29" t="s">
        <v>4</v>
      </c>
      <c r="H60" s="29" t="s">
        <v>5</v>
      </c>
      <c r="I60" s="29" t="s">
        <v>6</v>
      </c>
      <c r="J60" s="29" t="s">
        <v>915</v>
      </c>
      <c r="K60" s="29" t="s">
        <v>916</v>
      </c>
      <c r="L60" s="29" t="s">
        <v>917</v>
      </c>
      <c r="M60" s="29" t="s">
        <v>920</v>
      </c>
    </row>
    <row r="61" spans="1:13" x14ac:dyDescent="0.25">
      <c r="A61" s="30"/>
      <c r="B61" s="30"/>
      <c r="C61" s="30"/>
      <c r="D61" s="30"/>
      <c r="E61" s="30"/>
      <c r="F61" s="30"/>
      <c r="G61" s="30"/>
      <c r="H61" s="30"/>
      <c r="I61" s="30"/>
      <c r="J61" s="30"/>
      <c r="K61" s="30"/>
      <c r="L61" s="30"/>
      <c r="M61" s="30"/>
    </row>
    <row r="62" spans="1:13" ht="240" x14ac:dyDescent="0.25">
      <c r="A62" s="39">
        <v>1</v>
      </c>
      <c r="B62" s="40" t="s">
        <v>1155</v>
      </c>
      <c r="C62" s="40" t="s">
        <v>1156</v>
      </c>
      <c r="D62" s="40">
        <v>2001</v>
      </c>
      <c r="E62" s="40">
        <v>2000</v>
      </c>
      <c r="F62" s="40" t="s">
        <v>1157</v>
      </c>
      <c r="G62" s="40" t="s">
        <v>1158</v>
      </c>
      <c r="H62" s="40" t="s">
        <v>1159</v>
      </c>
      <c r="I62" s="40" t="s">
        <v>1160</v>
      </c>
      <c r="J62" s="41">
        <v>109.30000305175781</v>
      </c>
      <c r="K62" s="39">
        <v>4</v>
      </c>
      <c r="L62" s="41">
        <f>J62+K62</f>
        <v>113.30000305175781</v>
      </c>
      <c r="M62" s="41">
        <f t="shared" ref="M62:M69" si="2">IF( AND(ISNUMBER(L$62),ISNUMBER(L62)),(L62-L$62)/L$62*100,"")</f>
        <v>0</v>
      </c>
    </row>
    <row r="63" spans="1:13" ht="135" x14ac:dyDescent="0.25">
      <c r="A63" s="5">
        <v>2</v>
      </c>
      <c r="B63" s="17" t="s">
        <v>1161</v>
      </c>
      <c r="C63" s="17" t="s">
        <v>1162</v>
      </c>
      <c r="D63" s="17">
        <v>2003</v>
      </c>
      <c r="E63" s="17">
        <v>1999</v>
      </c>
      <c r="F63" s="17" t="s">
        <v>990</v>
      </c>
      <c r="G63" s="17" t="s">
        <v>1163</v>
      </c>
      <c r="H63" s="17" t="s">
        <v>1164</v>
      </c>
      <c r="I63" s="17" t="s">
        <v>1165</v>
      </c>
      <c r="J63" s="42">
        <v>121.76000213623047</v>
      </c>
      <c r="K63" s="5">
        <v>0</v>
      </c>
      <c r="L63" s="42">
        <f>J63+K63</f>
        <v>121.76000213623047</v>
      </c>
      <c r="M63" s="42">
        <f t="shared" si="2"/>
        <v>7.4669010208304689</v>
      </c>
    </row>
    <row r="64" spans="1:13" ht="150" x14ac:dyDescent="0.25">
      <c r="A64" s="5">
        <v>3</v>
      </c>
      <c r="B64" s="17" t="s">
        <v>1166</v>
      </c>
      <c r="C64" s="17" t="s">
        <v>1167</v>
      </c>
      <c r="D64" s="17">
        <v>2002</v>
      </c>
      <c r="E64" s="17">
        <v>2001</v>
      </c>
      <c r="F64" s="17" t="s">
        <v>990</v>
      </c>
      <c r="G64" s="17" t="s">
        <v>69</v>
      </c>
      <c r="H64" s="17" t="s">
        <v>1043</v>
      </c>
      <c r="I64" s="17" t="s">
        <v>1044</v>
      </c>
      <c r="J64" s="42">
        <v>127.06999969482422</v>
      </c>
      <c r="K64" s="5">
        <v>12</v>
      </c>
      <c r="L64" s="42">
        <f>J64+K64</f>
        <v>139.06999969482422</v>
      </c>
      <c r="M64" s="42">
        <f t="shared" si="2"/>
        <v>22.744921402424087</v>
      </c>
    </row>
    <row r="65" spans="1:13" ht="75" x14ac:dyDescent="0.25">
      <c r="A65" s="5">
        <v>4</v>
      </c>
      <c r="B65" s="17" t="s">
        <v>1168</v>
      </c>
      <c r="C65" s="17" t="s">
        <v>1041</v>
      </c>
      <c r="D65" s="17">
        <v>2004</v>
      </c>
      <c r="E65" s="17">
        <v>2002</v>
      </c>
      <c r="F65" s="17" t="s">
        <v>1169</v>
      </c>
      <c r="G65" s="17" t="s">
        <v>59</v>
      </c>
      <c r="H65" s="17" t="s">
        <v>100</v>
      </c>
      <c r="I65" s="17" t="s">
        <v>1170</v>
      </c>
      <c r="J65" s="42">
        <v>128.19999694824219</v>
      </c>
      <c r="K65" s="5">
        <v>16</v>
      </c>
      <c r="L65" s="42">
        <f>J65+K65</f>
        <v>144.19999694824219</v>
      </c>
      <c r="M65" s="42">
        <f t="shared" si="2"/>
        <v>27.272721151091773</v>
      </c>
    </row>
    <row r="66" spans="1:13" ht="180" x14ac:dyDescent="0.25">
      <c r="A66" s="5">
        <v>5</v>
      </c>
      <c r="B66" s="17" t="s">
        <v>1171</v>
      </c>
      <c r="C66" s="17" t="s">
        <v>1172</v>
      </c>
      <c r="D66" s="17">
        <v>2004</v>
      </c>
      <c r="E66" s="17">
        <v>1999</v>
      </c>
      <c r="F66" s="17" t="s">
        <v>1058</v>
      </c>
      <c r="G66" s="17" t="s">
        <v>47</v>
      </c>
      <c r="H66" s="17" t="s">
        <v>1173</v>
      </c>
      <c r="I66" s="17" t="s">
        <v>1174</v>
      </c>
      <c r="J66" s="42">
        <v>138.00999450683594</v>
      </c>
      <c r="K66" s="5">
        <v>8</v>
      </c>
      <c r="L66" s="42">
        <f>J66+K66</f>
        <v>146.00999450683594</v>
      </c>
      <c r="M66" s="42">
        <f t="shared" si="2"/>
        <v>28.87024763815365</v>
      </c>
    </row>
    <row r="67" spans="1:13" ht="165" x14ac:dyDescent="0.25">
      <c r="A67" s="5">
        <v>6</v>
      </c>
      <c r="B67" s="17" t="s">
        <v>1175</v>
      </c>
      <c r="C67" s="17" t="s">
        <v>1176</v>
      </c>
      <c r="D67" s="17">
        <v>2004</v>
      </c>
      <c r="E67" s="17">
        <v>1999</v>
      </c>
      <c r="F67" s="17" t="s">
        <v>1061</v>
      </c>
      <c r="G67" s="17" t="s">
        <v>1177</v>
      </c>
      <c r="H67" s="17" t="s">
        <v>1178</v>
      </c>
      <c r="I67" s="17" t="s">
        <v>1179</v>
      </c>
      <c r="J67" s="42">
        <v>131.1300048828125</v>
      </c>
      <c r="K67" s="5">
        <v>16</v>
      </c>
      <c r="L67" s="42">
        <f>J67+K67</f>
        <v>147.1300048828125</v>
      </c>
      <c r="M67" s="42">
        <f t="shared" si="2"/>
        <v>29.858782806563944</v>
      </c>
    </row>
    <row r="68" spans="1:13" ht="135" x14ac:dyDescent="0.25">
      <c r="A68" s="5">
        <v>7</v>
      </c>
      <c r="B68" s="17" t="s">
        <v>1180</v>
      </c>
      <c r="C68" s="17" t="s">
        <v>1181</v>
      </c>
      <c r="D68" s="17">
        <v>2003</v>
      </c>
      <c r="E68" s="17">
        <v>2002</v>
      </c>
      <c r="F68" s="17" t="s">
        <v>1058</v>
      </c>
      <c r="G68" s="17" t="s">
        <v>87</v>
      </c>
      <c r="H68" s="17" t="s">
        <v>1182</v>
      </c>
      <c r="I68" s="17" t="s">
        <v>1183</v>
      </c>
      <c r="J68" s="42">
        <v>148.19999694824219</v>
      </c>
      <c r="K68" s="5">
        <v>8</v>
      </c>
      <c r="L68" s="42">
        <f>J68+K68</f>
        <v>156.19999694824219</v>
      </c>
      <c r="M68" s="42">
        <f t="shared" si="2"/>
        <v>37.864071262987309</v>
      </c>
    </row>
    <row r="69" spans="1:13" ht="180" x14ac:dyDescent="0.25">
      <c r="A69" s="5">
        <v>8</v>
      </c>
      <c r="B69" s="17" t="s">
        <v>1184</v>
      </c>
      <c r="C69" s="17" t="s">
        <v>1185</v>
      </c>
      <c r="D69" s="17">
        <v>2003</v>
      </c>
      <c r="E69" s="17">
        <v>1999</v>
      </c>
      <c r="F69" s="17" t="s">
        <v>1186</v>
      </c>
      <c r="G69" s="17" t="s">
        <v>41</v>
      </c>
      <c r="H69" s="17" t="s">
        <v>1187</v>
      </c>
      <c r="I69" s="17" t="s">
        <v>1188</v>
      </c>
      <c r="J69" s="42">
        <v>141.22000122070312</v>
      </c>
      <c r="K69" s="5">
        <v>62</v>
      </c>
      <c r="L69" s="42">
        <f>J69+K69</f>
        <v>203.22000122070312</v>
      </c>
      <c r="M69" s="42">
        <f t="shared" si="2"/>
        <v>79.364515222358804</v>
      </c>
    </row>
    <row r="71" spans="1:13" ht="18.75" x14ac:dyDescent="0.25">
      <c r="A71" s="21" t="s">
        <v>983</v>
      </c>
      <c r="B71" s="21"/>
      <c r="C71" s="21"/>
      <c r="D71" s="21"/>
      <c r="E71" s="21"/>
      <c r="F71" s="21"/>
      <c r="G71" s="21"/>
      <c r="H71" s="21"/>
      <c r="I71" s="21"/>
      <c r="J71" s="21"/>
    </row>
    <row r="72" spans="1:13" x14ac:dyDescent="0.25">
      <c r="A72" s="29" t="s">
        <v>912</v>
      </c>
      <c r="B72" s="29" t="s">
        <v>1</v>
      </c>
      <c r="C72" s="29" t="s">
        <v>2</v>
      </c>
      <c r="D72" s="29" t="s">
        <v>542</v>
      </c>
      <c r="E72" s="29" t="s">
        <v>543</v>
      </c>
      <c r="F72" s="29" t="s">
        <v>3</v>
      </c>
      <c r="G72" s="29" t="s">
        <v>4</v>
      </c>
      <c r="H72" s="29" t="s">
        <v>5</v>
      </c>
      <c r="I72" s="29" t="s">
        <v>6</v>
      </c>
      <c r="J72" s="29" t="s">
        <v>915</v>
      </c>
      <c r="K72" s="29" t="s">
        <v>916</v>
      </c>
      <c r="L72" s="29" t="s">
        <v>917</v>
      </c>
      <c r="M72" s="29" t="s">
        <v>920</v>
      </c>
    </row>
    <row r="73" spans="1:13" x14ac:dyDescent="0.25">
      <c r="A73" s="30"/>
      <c r="B73" s="30"/>
      <c r="C73" s="30"/>
      <c r="D73" s="30"/>
      <c r="E73" s="30"/>
      <c r="F73" s="30"/>
      <c r="G73" s="30"/>
      <c r="H73" s="30"/>
      <c r="I73" s="30"/>
      <c r="J73" s="30"/>
      <c r="K73" s="30"/>
      <c r="L73" s="30"/>
      <c r="M73" s="30"/>
    </row>
    <row r="74" spans="1:13" ht="75" x14ac:dyDescent="0.25">
      <c r="A74" s="39">
        <v>1</v>
      </c>
      <c r="B74" s="40" t="s">
        <v>1189</v>
      </c>
      <c r="C74" s="40" t="s">
        <v>1190</v>
      </c>
      <c r="D74" s="40">
        <v>2002</v>
      </c>
      <c r="E74" s="40">
        <v>1999</v>
      </c>
      <c r="F74" s="40" t="s">
        <v>993</v>
      </c>
      <c r="G74" s="40" t="s">
        <v>36</v>
      </c>
      <c r="H74" s="40" t="s">
        <v>37</v>
      </c>
      <c r="I74" s="40" t="s">
        <v>38</v>
      </c>
      <c r="J74" s="41">
        <v>103.51000213623047</v>
      </c>
      <c r="K74" s="39">
        <v>4</v>
      </c>
      <c r="L74" s="41">
        <f>J74+K74</f>
        <v>107.51000213623047</v>
      </c>
      <c r="M74" s="41">
        <f t="shared" ref="M74:M96" si="3">IF( AND(ISNUMBER(L$74),ISNUMBER(L74)),(L74-L$74)/L$74*100,"")</f>
        <v>0</v>
      </c>
    </row>
    <row r="75" spans="1:13" ht="180" x14ac:dyDescent="0.25">
      <c r="A75" s="5">
        <v>2</v>
      </c>
      <c r="B75" s="17" t="s">
        <v>1191</v>
      </c>
      <c r="C75" s="17" t="s">
        <v>1002</v>
      </c>
      <c r="D75" s="17">
        <v>2000</v>
      </c>
      <c r="E75" s="17">
        <v>2000</v>
      </c>
      <c r="F75" s="17" t="s">
        <v>993</v>
      </c>
      <c r="G75" s="17" t="s">
        <v>1192</v>
      </c>
      <c r="H75" s="17" t="s">
        <v>1193</v>
      </c>
      <c r="I75" s="17" t="s">
        <v>1194</v>
      </c>
      <c r="J75" s="42">
        <v>108.08999633789062</v>
      </c>
      <c r="K75" s="5">
        <v>2</v>
      </c>
      <c r="L75" s="42">
        <f>J75+K75</f>
        <v>110.08999633789062</v>
      </c>
      <c r="M75" s="42">
        <f t="shared" si="3"/>
        <v>2.399771323965687</v>
      </c>
    </row>
    <row r="76" spans="1:13" ht="180" x14ac:dyDescent="0.25">
      <c r="A76" s="5">
        <v>3</v>
      </c>
      <c r="B76" s="17" t="s">
        <v>1195</v>
      </c>
      <c r="C76" s="17" t="s">
        <v>1196</v>
      </c>
      <c r="D76" s="17">
        <v>2003</v>
      </c>
      <c r="E76" s="17">
        <v>1999</v>
      </c>
      <c r="F76" s="17" t="s">
        <v>993</v>
      </c>
      <c r="G76" s="17" t="s">
        <v>1197</v>
      </c>
      <c r="H76" s="17" t="s">
        <v>1198</v>
      </c>
      <c r="I76" s="17" t="s">
        <v>1199</v>
      </c>
      <c r="J76" s="42">
        <v>108.05000305175781</v>
      </c>
      <c r="K76" s="5">
        <v>6</v>
      </c>
      <c r="L76" s="42">
        <f>J76+K76</f>
        <v>114.05000305175781</v>
      </c>
      <c r="M76" s="42">
        <f t="shared" si="3"/>
        <v>6.0831557860451273</v>
      </c>
    </row>
    <row r="77" spans="1:13" ht="90" x14ac:dyDescent="0.25">
      <c r="A77" s="5">
        <v>4</v>
      </c>
      <c r="B77" s="17" t="s">
        <v>1200</v>
      </c>
      <c r="C77" s="17" t="s">
        <v>1201</v>
      </c>
      <c r="D77" s="17">
        <v>2001</v>
      </c>
      <c r="E77" s="17">
        <v>2000</v>
      </c>
      <c r="F77" s="17" t="s">
        <v>993</v>
      </c>
      <c r="G77" s="17" t="s">
        <v>59</v>
      </c>
      <c r="H77" s="17" t="s">
        <v>100</v>
      </c>
      <c r="I77" s="17" t="s">
        <v>1202</v>
      </c>
      <c r="J77" s="42">
        <v>109.70999908447266</v>
      </c>
      <c r="K77" s="5">
        <v>6</v>
      </c>
      <c r="L77" s="42">
        <f>J77+K77</f>
        <v>115.70999908447266</v>
      </c>
      <c r="M77" s="42">
        <f t="shared" si="3"/>
        <v>7.6271944798695328</v>
      </c>
    </row>
    <row r="78" spans="1:13" ht="45" x14ac:dyDescent="0.25">
      <c r="A78" s="5">
        <v>5</v>
      </c>
      <c r="B78" s="17" t="s">
        <v>1203</v>
      </c>
      <c r="C78" s="17" t="s">
        <v>1204</v>
      </c>
      <c r="D78" s="17">
        <v>2000</v>
      </c>
      <c r="E78" s="17">
        <v>1999</v>
      </c>
      <c r="F78" s="17" t="s">
        <v>993</v>
      </c>
      <c r="G78" s="17" t="s">
        <v>41</v>
      </c>
      <c r="H78" s="17" t="s">
        <v>132</v>
      </c>
      <c r="I78" s="17" t="s">
        <v>133</v>
      </c>
      <c r="J78" s="42">
        <v>109.16000366210937</v>
      </c>
      <c r="K78" s="5">
        <v>10</v>
      </c>
      <c r="L78" s="42">
        <f>J78+K78</f>
        <v>119.16000366210937</v>
      </c>
      <c r="M78" s="42">
        <f t="shared" si="3"/>
        <v>10.836202487575711</v>
      </c>
    </row>
    <row r="79" spans="1:13" ht="135" x14ac:dyDescent="0.25">
      <c r="A79" s="5">
        <v>6</v>
      </c>
      <c r="B79" s="17" t="s">
        <v>1205</v>
      </c>
      <c r="C79" s="17" t="s">
        <v>1206</v>
      </c>
      <c r="D79" s="17">
        <v>2003</v>
      </c>
      <c r="E79" s="17">
        <v>2000</v>
      </c>
      <c r="F79" s="17" t="s">
        <v>1207</v>
      </c>
      <c r="G79" s="17" t="s">
        <v>92</v>
      </c>
      <c r="H79" s="17" t="s">
        <v>1208</v>
      </c>
      <c r="I79" s="17" t="s">
        <v>1209</v>
      </c>
      <c r="J79" s="42">
        <v>119.51999664306641</v>
      </c>
      <c r="K79" s="5">
        <v>0</v>
      </c>
      <c r="L79" s="42">
        <f>J79+K79</f>
        <v>119.51999664306641</v>
      </c>
      <c r="M79" s="42">
        <f t="shared" si="3"/>
        <v>11.171048524041108</v>
      </c>
    </row>
    <row r="80" spans="1:13" ht="60" x14ac:dyDescent="0.25">
      <c r="A80" s="5">
        <v>7</v>
      </c>
      <c r="B80" s="17" t="s">
        <v>1022</v>
      </c>
      <c r="C80" s="17" t="s">
        <v>1023</v>
      </c>
      <c r="D80" s="17">
        <v>2002</v>
      </c>
      <c r="E80" s="17">
        <v>2001</v>
      </c>
      <c r="F80" s="17" t="s">
        <v>1024</v>
      </c>
      <c r="G80" s="17" t="s">
        <v>69</v>
      </c>
      <c r="H80" s="17" t="s">
        <v>70</v>
      </c>
      <c r="I80" s="17" t="s">
        <v>71</v>
      </c>
      <c r="J80" s="42">
        <v>115.76000213623047</v>
      </c>
      <c r="K80" s="5">
        <v>4</v>
      </c>
      <c r="L80" s="42">
        <f>J80+K80</f>
        <v>119.76000213623047</v>
      </c>
      <c r="M80" s="42">
        <f t="shared" si="3"/>
        <v>11.394288676952593</v>
      </c>
    </row>
    <row r="81" spans="1:13" ht="135" x14ac:dyDescent="0.25">
      <c r="A81" s="5">
        <v>8</v>
      </c>
      <c r="B81" s="17" t="s">
        <v>1210</v>
      </c>
      <c r="C81" s="17" t="s">
        <v>1057</v>
      </c>
      <c r="D81" s="17">
        <v>2003</v>
      </c>
      <c r="E81" s="17">
        <v>2000</v>
      </c>
      <c r="F81" s="17" t="s">
        <v>1211</v>
      </c>
      <c r="G81" s="17" t="s">
        <v>47</v>
      </c>
      <c r="H81" s="17" t="s">
        <v>1034</v>
      </c>
      <c r="I81" s="17" t="s">
        <v>1212</v>
      </c>
      <c r="J81" s="42">
        <v>113.16000366210937</v>
      </c>
      <c r="K81" s="5">
        <v>8</v>
      </c>
      <c r="L81" s="42">
        <f>J81+K81</f>
        <v>121.16000366210937</v>
      </c>
      <c r="M81" s="42">
        <f t="shared" si="3"/>
        <v>12.696494516465931</v>
      </c>
    </row>
    <row r="82" spans="1:13" ht="300" x14ac:dyDescent="0.25">
      <c r="A82" s="5">
        <v>9</v>
      </c>
      <c r="B82" s="17" t="s">
        <v>1213</v>
      </c>
      <c r="C82" s="17" t="s">
        <v>1181</v>
      </c>
      <c r="D82" s="17">
        <v>2003</v>
      </c>
      <c r="E82" s="17">
        <v>2002</v>
      </c>
      <c r="F82" s="17" t="s">
        <v>1009</v>
      </c>
      <c r="G82" s="17" t="s">
        <v>25</v>
      </c>
      <c r="H82" s="17" t="s">
        <v>1214</v>
      </c>
      <c r="I82" s="17" t="s">
        <v>1215</v>
      </c>
      <c r="J82" s="42">
        <v>118.72000122070312</v>
      </c>
      <c r="K82" s="5">
        <v>6</v>
      </c>
      <c r="L82" s="42">
        <f>J82+K82</f>
        <v>124.72000122070312</v>
      </c>
      <c r="M82" s="42">
        <f t="shared" si="3"/>
        <v>16.007812057026229</v>
      </c>
    </row>
    <row r="83" spans="1:13" ht="255" x14ac:dyDescent="0.25">
      <c r="A83" s="5">
        <v>10</v>
      </c>
      <c r="B83" s="17" t="s">
        <v>1216</v>
      </c>
      <c r="C83" s="17" t="s">
        <v>1217</v>
      </c>
      <c r="D83" s="17">
        <v>2003</v>
      </c>
      <c r="E83" s="17">
        <v>1999</v>
      </c>
      <c r="F83" s="17" t="s">
        <v>1080</v>
      </c>
      <c r="G83" s="17" t="s">
        <v>19</v>
      </c>
      <c r="H83" s="17" t="s">
        <v>20</v>
      </c>
      <c r="I83" s="17" t="s">
        <v>1218</v>
      </c>
      <c r="J83" s="42">
        <v>123.44999694824219</v>
      </c>
      <c r="K83" s="5">
        <v>2</v>
      </c>
      <c r="L83" s="42">
        <f>J83+K83</f>
        <v>125.44999694824219</v>
      </c>
      <c r="M83" s="42">
        <f t="shared" si="3"/>
        <v>16.686814673558644</v>
      </c>
    </row>
    <row r="84" spans="1:13" ht="135" x14ac:dyDescent="0.25">
      <c r="A84" s="5">
        <v>11</v>
      </c>
      <c r="B84" s="17" t="s">
        <v>1219</v>
      </c>
      <c r="C84" s="17" t="s">
        <v>1023</v>
      </c>
      <c r="D84" s="17">
        <v>2002</v>
      </c>
      <c r="E84" s="17">
        <v>2001</v>
      </c>
      <c r="F84" s="17" t="s">
        <v>1006</v>
      </c>
      <c r="G84" s="17" t="s">
        <v>87</v>
      </c>
      <c r="H84" s="17" t="s">
        <v>1220</v>
      </c>
      <c r="I84" s="17" t="s">
        <v>1221</v>
      </c>
      <c r="J84" s="42">
        <v>121.37999725341797</v>
      </c>
      <c r="K84" s="5">
        <v>6</v>
      </c>
      <c r="L84" s="42">
        <f>J84+K84</f>
        <v>127.37999725341797</v>
      </c>
      <c r="M84" s="42">
        <f t="shared" si="3"/>
        <v>18.481996765295744</v>
      </c>
    </row>
    <row r="85" spans="1:13" ht="45" x14ac:dyDescent="0.25">
      <c r="A85" s="5">
        <v>12</v>
      </c>
      <c r="B85" s="17" t="s">
        <v>1222</v>
      </c>
      <c r="C85" s="17" t="s">
        <v>1002</v>
      </c>
      <c r="D85" s="17">
        <v>2000</v>
      </c>
      <c r="E85" s="17">
        <v>2000</v>
      </c>
      <c r="F85" s="17" t="s">
        <v>993</v>
      </c>
      <c r="G85" s="17" t="s">
        <v>239</v>
      </c>
      <c r="H85" s="17" t="s">
        <v>240</v>
      </c>
      <c r="I85" s="17" t="s">
        <v>241</v>
      </c>
      <c r="J85" s="42">
        <v>120.11000061035156</v>
      </c>
      <c r="K85" s="5">
        <v>8</v>
      </c>
      <c r="L85" s="42">
        <f>J85+K85</f>
        <v>128.11000061035156</v>
      </c>
      <c r="M85" s="42">
        <f t="shared" si="3"/>
        <v>19.161006478279077</v>
      </c>
    </row>
    <row r="86" spans="1:13" ht="45" x14ac:dyDescent="0.25">
      <c r="A86" s="5">
        <v>13</v>
      </c>
      <c r="B86" s="17" t="s">
        <v>1223</v>
      </c>
      <c r="C86" s="17" t="s">
        <v>1005</v>
      </c>
      <c r="D86" s="17">
        <v>2003</v>
      </c>
      <c r="E86" s="17">
        <v>2002</v>
      </c>
      <c r="F86" s="17" t="s">
        <v>1009</v>
      </c>
      <c r="G86" s="17" t="s">
        <v>69</v>
      </c>
      <c r="H86" s="17" t="s">
        <v>75</v>
      </c>
      <c r="I86" s="17" t="s">
        <v>76</v>
      </c>
      <c r="J86" s="42">
        <v>127.09999847412109</v>
      </c>
      <c r="K86" s="5">
        <v>2</v>
      </c>
      <c r="L86" s="42">
        <f>J86+K86</f>
        <v>129.09999847412109</v>
      </c>
      <c r="M86" s="42">
        <f t="shared" si="3"/>
        <v>20.081849045573481</v>
      </c>
    </row>
    <row r="87" spans="1:13" ht="135" x14ac:dyDescent="0.25">
      <c r="A87" s="5">
        <v>14</v>
      </c>
      <c r="B87" s="17" t="s">
        <v>1224</v>
      </c>
      <c r="C87" s="17" t="s">
        <v>1225</v>
      </c>
      <c r="D87" s="17">
        <v>2004</v>
      </c>
      <c r="E87" s="17">
        <v>2001</v>
      </c>
      <c r="F87" s="17" t="s">
        <v>1009</v>
      </c>
      <c r="G87" s="17" t="s">
        <v>31</v>
      </c>
      <c r="H87" s="17" t="s">
        <v>1010</v>
      </c>
      <c r="I87" s="17" t="s">
        <v>1011</v>
      </c>
      <c r="J87" s="42">
        <v>123.66000366210937</v>
      </c>
      <c r="K87" s="5">
        <v>6</v>
      </c>
      <c r="L87" s="42">
        <f>J87+K87</f>
        <v>129.66000366210937</v>
      </c>
      <c r="M87" s="42">
        <f t="shared" si="3"/>
        <v>20.602735639249364</v>
      </c>
    </row>
    <row r="88" spans="1:13" ht="150" x14ac:dyDescent="0.25">
      <c r="A88" s="5">
        <v>15</v>
      </c>
      <c r="B88" s="17" t="s">
        <v>1226</v>
      </c>
      <c r="C88" s="17" t="s">
        <v>1055</v>
      </c>
      <c r="D88" s="17">
        <v>2003</v>
      </c>
      <c r="E88" s="17">
        <v>2002</v>
      </c>
      <c r="F88" s="17" t="s">
        <v>1053</v>
      </c>
      <c r="G88" s="17" t="s">
        <v>47</v>
      </c>
      <c r="H88" s="17" t="s">
        <v>48</v>
      </c>
      <c r="I88" s="17" t="s">
        <v>1227</v>
      </c>
      <c r="J88" s="42">
        <v>124.29000091552734</v>
      </c>
      <c r="K88" s="5">
        <v>18</v>
      </c>
      <c r="L88" s="42">
        <f>J88+K88</f>
        <v>142.29000091552734</v>
      </c>
      <c r="M88" s="42">
        <f t="shared" si="3"/>
        <v>32.350477246968765</v>
      </c>
    </row>
    <row r="89" spans="1:13" ht="75" x14ac:dyDescent="0.25">
      <c r="A89" s="5">
        <v>16</v>
      </c>
      <c r="B89" s="17" t="s">
        <v>1228</v>
      </c>
      <c r="C89" s="17" t="s">
        <v>1068</v>
      </c>
      <c r="D89" s="17">
        <v>2002</v>
      </c>
      <c r="E89" s="17">
        <v>2000</v>
      </c>
      <c r="F89" s="17" t="s">
        <v>1006</v>
      </c>
      <c r="G89" s="17" t="s">
        <v>12</v>
      </c>
      <c r="H89" s="17" t="s">
        <v>13</v>
      </c>
      <c r="I89" s="17" t="s">
        <v>1019</v>
      </c>
      <c r="J89" s="42">
        <v>129.44000244140625</v>
      </c>
      <c r="K89" s="5">
        <v>16</v>
      </c>
      <c r="L89" s="42">
        <f>J89+K89</f>
        <v>145.44000244140625</v>
      </c>
      <c r="M89" s="42">
        <f t="shared" si="3"/>
        <v>35.280438611761049</v>
      </c>
    </row>
    <row r="90" spans="1:13" ht="45" x14ac:dyDescent="0.25">
      <c r="A90" s="5">
        <v>17</v>
      </c>
      <c r="B90" s="17" t="s">
        <v>1229</v>
      </c>
      <c r="C90" s="17" t="s">
        <v>1181</v>
      </c>
      <c r="D90" s="17">
        <v>2003</v>
      </c>
      <c r="E90" s="17">
        <v>2002</v>
      </c>
      <c r="F90" s="17" t="s">
        <v>1006</v>
      </c>
      <c r="G90" s="17" t="s">
        <v>92</v>
      </c>
      <c r="H90" s="17" t="s">
        <v>93</v>
      </c>
      <c r="I90" s="17" t="s">
        <v>106</v>
      </c>
      <c r="J90" s="42">
        <v>139.1300048828125</v>
      </c>
      <c r="K90" s="5">
        <v>10</v>
      </c>
      <c r="L90" s="42">
        <f>J90+K90</f>
        <v>149.1300048828125</v>
      </c>
      <c r="M90" s="42">
        <f t="shared" si="3"/>
        <v>38.712679675927795</v>
      </c>
    </row>
    <row r="91" spans="1:13" ht="135" x14ac:dyDescent="0.25">
      <c r="A91" s="5">
        <v>18</v>
      </c>
      <c r="B91" s="17" t="s">
        <v>1230</v>
      </c>
      <c r="C91" s="17" t="s">
        <v>1231</v>
      </c>
      <c r="D91" s="17">
        <v>2004</v>
      </c>
      <c r="E91" s="17">
        <v>2002</v>
      </c>
      <c r="F91" s="17" t="s">
        <v>1075</v>
      </c>
      <c r="G91" s="17" t="s">
        <v>87</v>
      </c>
      <c r="H91" s="17" t="s">
        <v>1084</v>
      </c>
      <c r="I91" s="17" t="s">
        <v>1085</v>
      </c>
      <c r="J91" s="42">
        <v>160.55999755859375</v>
      </c>
      <c r="K91" s="5">
        <v>12</v>
      </c>
      <c r="L91" s="42">
        <f>J91+K91</f>
        <v>172.55999755859375</v>
      </c>
      <c r="M91" s="42">
        <f t="shared" si="3"/>
        <v>60.505993981783831</v>
      </c>
    </row>
    <row r="92" spans="1:13" ht="165" x14ac:dyDescent="0.25">
      <c r="A92" s="5">
        <v>19</v>
      </c>
      <c r="B92" s="17" t="s">
        <v>1232</v>
      </c>
      <c r="C92" s="17" t="s">
        <v>1233</v>
      </c>
      <c r="D92" s="17">
        <v>2003</v>
      </c>
      <c r="E92" s="17">
        <v>2000</v>
      </c>
      <c r="F92" s="17" t="s">
        <v>1006</v>
      </c>
      <c r="G92" s="17" t="s">
        <v>31</v>
      </c>
      <c r="H92" s="17" t="s">
        <v>1234</v>
      </c>
      <c r="I92" s="17" t="s">
        <v>1235</v>
      </c>
      <c r="J92" s="42">
        <v>119.69999694824219</v>
      </c>
      <c r="K92" s="5">
        <v>54</v>
      </c>
      <c r="L92" s="42">
        <f>J92+K92</f>
        <v>173.69999694824219</v>
      </c>
      <c r="M92" s="42">
        <f t="shared" si="3"/>
        <v>61.566359870535194</v>
      </c>
    </row>
    <row r="93" spans="1:13" ht="75" x14ac:dyDescent="0.25">
      <c r="A93" s="5">
        <v>20</v>
      </c>
      <c r="B93" s="17" t="s">
        <v>1236</v>
      </c>
      <c r="C93" s="17" t="s">
        <v>1237</v>
      </c>
      <c r="D93" s="17">
        <v>2004</v>
      </c>
      <c r="E93" s="17">
        <v>2003</v>
      </c>
      <c r="F93" s="17" t="s">
        <v>1075</v>
      </c>
      <c r="G93" s="17" t="s">
        <v>59</v>
      </c>
      <c r="H93" s="17" t="s">
        <v>100</v>
      </c>
      <c r="I93" s="17" t="s">
        <v>1238</v>
      </c>
      <c r="J93" s="42">
        <v>163.03999328613281</v>
      </c>
      <c r="K93" s="5">
        <v>16</v>
      </c>
      <c r="L93" s="42">
        <f>J93+K93</f>
        <v>179.03999328613281</v>
      </c>
      <c r="M93" s="42">
        <f t="shared" si="3"/>
        <v>66.533336181375631</v>
      </c>
    </row>
    <row r="94" spans="1:13" ht="90" x14ac:dyDescent="0.25">
      <c r="A94" s="5">
        <v>21</v>
      </c>
      <c r="B94" s="17" t="s">
        <v>1239</v>
      </c>
      <c r="C94" s="17" t="s">
        <v>1240</v>
      </c>
      <c r="D94" s="17">
        <v>2004</v>
      </c>
      <c r="E94" s="17">
        <v>2000</v>
      </c>
      <c r="F94" s="17" t="s">
        <v>1088</v>
      </c>
      <c r="G94" s="17" t="s">
        <v>12</v>
      </c>
      <c r="H94" s="17" t="s">
        <v>13</v>
      </c>
      <c r="I94" s="17" t="s">
        <v>1241</v>
      </c>
      <c r="J94" s="42">
        <v>191.97000122070313</v>
      </c>
      <c r="K94" s="5">
        <v>30</v>
      </c>
      <c r="L94" s="42">
        <f>J94+K94</f>
        <v>221.97000122070312</v>
      </c>
      <c r="M94" s="42">
        <f t="shared" si="3"/>
        <v>106.46451196181314</v>
      </c>
    </row>
    <row r="95" spans="1:13" ht="120" x14ac:dyDescent="0.25">
      <c r="A95" s="5">
        <v>22</v>
      </c>
      <c r="B95" s="17" t="s">
        <v>1242</v>
      </c>
      <c r="C95" s="17" t="s">
        <v>1243</v>
      </c>
      <c r="D95" s="17">
        <v>2003</v>
      </c>
      <c r="E95" s="17">
        <v>2000</v>
      </c>
      <c r="F95" s="17" t="s">
        <v>1050</v>
      </c>
      <c r="G95" s="17" t="s">
        <v>64</v>
      </c>
      <c r="H95" s="17" t="s">
        <v>1244</v>
      </c>
      <c r="I95" s="17" t="s">
        <v>1245</v>
      </c>
      <c r="J95" s="42">
        <v>211.11000061035156</v>
      </c>
      <c r="K95" s="5">
        <v>78</v>
      </c>
      <c r="L95" s="42">
        <f>J95+K95</f>
        <v>289.11000061035156</v>
      </c>
      <c r="M95" s="42">
        <f t="shared" si="3"/>
        <v>168.91451480394173</v>
      </c>
    </row>
    <row r="96" spans="1:13" ht="45" x14ac:dyDescent="0.25">
      <c r="A96" s="5"/>
      <c r="B96" s="17" t="s">
        <v>1246</v>
      </c>
      <c r="C96" s="17" t="s">
        <v>1247</v>
      </c>
      <c r="D96" s="17">
        <v>2003</v>
      </c>
      <c r="E96" s="17">
        <v>2001</v>
      </c>
      <c r="F96" s="17" t="s">
        <v>1006</v>
      </c>
      <c r="G96" s="17" t="s">
        <v>161</v>
      </c>
      <c r="H96" s="17" t="s">
        <v>162</v>
      </c>
      <c r="I96" s="17" t="s">
        <v>163</v>
      </c>
      <c r="J96" s="42">
        <v>172.44999694824219</v>
      </c>
      <c r="K96" s="5">
        <v>72</v>
      </c>
      <c r="L96" s="42">
        <f>J96+K96</f>
        <v>244.44999694824219</v>
      </c>
      <c r="M96" s="42">
        <f t="shared" si="3"/>
        <v>127.37419039252671</v>
      </c>
    </row>
    <row r="98" spans="1:13" ht="18.75" x14ac:dyDescent="0.25">
      <c r="A98" s="21" t="s">
        <v>984</v>
      </c>
      <c r="B98" s="21"/>
      <c r="C98" s="21"/>
      <c r="D98" s="21"/>
      <c r="E98" s="21"/>
      <c r="F98" s="21"/>
      <c r="G98" s="21"/>
      <c r="H98" s="21"/>
      <c r="I98" s="21"/>
      <c r="J98" s="21"/>
    </row>
    <row r="99" spans="1:13" x14ac:dyDescent="0.25">
      <c r="A99" s="29" t="s">
        <v>912</v>
      </c>
      <c r="B99" s="29" t="s">
        <v>1</v>
      </c>
      <c r="C99" s="29" t="s">
        <v>2</v>
      </c>
      <c r="D99" s="29" t="s">
        <v>542</v>
      </c>
      <c r="E99" s="29" t="s">
        <v>543</v>
      </c>
      <c r="F99" s="29" t="s">
        <v>3</v>
      </c>
      <c r="G99" s="29" t="s">
        <v>4</v>
      </c>
      <c r="H99" s="29" t="s">
        <v>5</v>
      </c>
      <c r="I99" s="29" t="s">
        <v>6</v>
      </c>
      <c r="J99" s="29" t="s">
        <v>915</v>
      </c>
      <c r="K99" s="29" t="s">
        <v>916</v>
      </c>
      <c r="L99" s="29" t="s">
        <v>917</v>
      </c>
      <c r="M99" s="29" t="s">
        <v>920</v>
      </c>
    </row>
    <row r="100" spans="1:13" x14ac:dyDescent="0.25">
      <c r="A100" s="30"/>
      <c r="B100" s="30"/>
      <c r="C100" s="30"/>
      <c r="D100" s="30"/>
      <c r="E100" s="30"/>
      <c r="F100" s="30"/>
      <c r="G100" s="30"/>
      <c r="H100" s="30"/>
      <c r="I100" s="30"/>
      <c r="J100" s="30"/>
      <c r="K100" s="30"/>
      <c r="L100" s="30"/>
      <c r="M100" s="30"/>
    </row>
    <row r="101" spans="1:13" ht="105" x14ac:dyDescent="0.25">
      <c r="A101" s="39">
        <v>1</v>
      </c>
      <c r="B101" s="40" t="s">
        <v>1248</v>
      </c>
      <c r="C101" s="40" t="s">
        <v>1249</v>
      </c>
      <c r="D101" s="40">
        <v>2000</v>
      </c>
      <c r="E101" s="40">
        <v>1999</v>
      </c>
      <c r="F101" s="40" t="s">
        <v>1250</v>
      </c>
      <c r="G101" s="40" t="s">
        <v>1163</v>
      </c>
      <c r="H101" s="40" t="s">
        <v>1251</v>
      </c>
      <c r="I101" s="40" t="s">
        <v>1252</v>
      </c>
      <c r="J101" s="41">
        <v>128.19999694824219</v>
      </c>
      <c r="K101" s="39">
        <v>10</v>
      </c>
      <c r="L101" s="41">
        <f>J101+K101</f>
        <v>138.19999694824219</v>
      </c>
      <c r="M101" s="41">
        <f t="shared" ref="M101:M107" si="4">IF( AND(ISNUMBER(L$101),ISNUMBER(L101)),(L101-L$101)/L$101*100,"")</f>
        <v>0</v>
      </c>
    </row>
    <row r="102" spans="1:13" ht="210" x14ac:dyDescent="0.25">
      <c r="A102" s="5">
        <v>2</v>
      </c>
      <c r="B102" s="17" t="s">
        <v>1253</v>
      </c>
      <c r="C102" s="17" t="s">
        <v>1254</v>
      </c>
      <c r="D102" s="17">
        <v>2003</v>
      </c>
      <c r="E102" s="17">
        <v>2000</v>
      </c>
      <c r="F102" s="17" t="s">
        <v>1157</v>
      </c>
      <c r="G102" s="17" t="s">
        <v>1158</v>
      </c>
      <c r="H102" s="17" t="s">
        <v>1255</v>
      </c>
      <c r="I102" s="17" t="s">
        <v>1256</v>
      </c>
      <c r="J102" s="42">
        <v>140.47000122070312</v>
      </c>
      <c r="K102" s="5">
        <v>6</v>
      </c>
      <c r="L102" s="42">
        <f>J102+K102</f>
        <v>146.47000122070313</v>
      </c>
      <c r="M102" s="42">
        <f t="shared" si="4"/>
        <v>5.9840842656155546</v>
      </c>
    </row>
    <row r="103" spans="1:13" ht="150" x14ac:dyDescent="0.25">
      <c r="A103" s="5">
        <v>3</v>
      </c>
      <c r="B103" s="17" t="s">
        <v>1166</v>
      </c>
      <c r="C103" s="17" t="s">
        <v>1167</v>
      </c>
      <c r="D103" s="17">
        <v>2002</v>
      </c>
      <c r="E103" s="17">
        <v>2001</v>
      </c>
      <c r="F103" s="17" t="s">
        <v>990</v>
      </c>
      <c r="G103" s="17" t="s">
        <v>69</v>
      </c>
      <c r="H103" s="17" t="s">
        <v>1043</v>
      </c>
      <c r="I103" s="17" t="s">
        <v>1044</v>
      </c>
      <c r="J103" s="42">
        <v>155.71000671386719</v>
      </c>
      <c r="K103" s="5">
        <v>8</v>
      </c>
      <c r="L103" s="42">
        <f>J103+K103</f>
        <v>163.71000671386719</v>
      </c>
      <c r="M103" s="42">
        <f t="shared" si="4"/>
        <v>18.458762900826152</v>
      </c>
    </row>
    <row r="104" spans="1:13" ht="75" x14ac:dyDescent="0.25">
      <c r="A104" s="5">
        <v>4</v>
      </c>
      <c r="B104" s="17" t="s">
        <v>1257</v>
      </c>
      <c r="C104" s="17" t="s">
        <v>1258</v>
      </c>
      <c r="D104" s="17">
        <v>2004</v>
      </c>
      <c r="E104" s="17">
        <v>2002</v>
      </c>
      <c r="F104" s="17" t="s">
        <v>1250</v>
      </c>
      <c r="G104" s="17" t="s">
        <v>59</v>
      </c>
      <c r="H104" s="17" t="s">
        <v>100</v>
      </c>
      <c r="I104" s="17" t="s">
        <v>1259</v>
      </c>
      <c r="J104" s="42">
        <v>160.46000671386719</v>
      </c>
      <c r="K104" s="5">
        <v>8</v>
      </c>
      <c r="L104" s="42">
        <f>J104+K104</f>
        <v>168.46000671386719</v>
      </c>
      <c r="M104" s="42">
        <f t="shared" si="4"/>
        <v>21.895810733597767</v>
      </c>
    </row>
    <row r="105" spans="1:13" ht="135" x14ac:dyDescent="0.25">
      <c r="A105" s="5">
        <v>5</v>
      </c>
      <c r="B105" s="17" t="s">
        <v>1260</v>
      </c>
      <c r="C105" s="17" t="s">
        <v>1055</v>
      </c>
      <c r="D105" s="17">
        <v>2003</v>
      </c>
      <c r="E105" s="17">
        <v>2002</v>
      </c>
      <c r="F105" s="17" t="s">
        <v>1261</v>
      </c>
      <c r="G105" s="17" t="s">
        <v>87</v>
      </c>
      <c r="H105" s="17" t="s">
        <v>1262</v>
      </c>
      <c r="I105" s="17" t="s">
        <v>1263</v>
      </c>
      <c r="J105" s="42">
        <v>162.75999450683594</v>
      </c>
      <c r="K105" s="5">
        <v>10</v>
      </c>
      <c r="L105" s="42">
        <f>J105+K105</f>
        <v>172.75999450683594</v>
      </c>
      <c r="M105" s="42">
        <f t="shared" si="4"/>
        <v>25.007234675654118</v>
      </c>
    </row>
    <row r="106" spans="1:13" ht="105" x14ac:dyDescent="0.25">
      <c r="A106" s="5">
        <v>6</v>
      </c>
      <c r="B106" s="17" t="s">
        <v>1264</v>
      </c>
      <c r="C106" s="17" t="s">
        <v>1265</v>
      </c>
      <c r="D106" s="17">
        <v>2004</v>
      </c>
      <c r="E106" s="17">
        <v>1999</v>
      </c>
      <c r="F106" s="17" t="s">
        <v>1261</v>
      </c>
      <c r="G106" s="17" t="s">
        <v>47</v>
      </c>
      <c r="H106" s="17" t="s">
        <v>1266</v>
      </c>
      <c r="I106" s="17" t="s">
        <v>84</v>
      </c>
      <c r="J106" s="42">
        <v>168.27000427246094</v>
      </c>
      <c r="K106" s="5">
        <v>8</v>
      </c>
      <c r="L106" s="42">
        <f>J106+K106</f>
        <v>176.27000427246094</v>
      </c>
      <c r="M106" s="42">
        <f t="shared" si="4"/>
        <v>27.547039193116984</v>
      </c>
    </row>
    <row r="107" spans="1:13" ht="180" x14ac:dyDescent="0.25">
      <c r="A107" s="5">
        <v>7</v>
      </c>
      <c r="B107" s="17" t="s">
        <v>1267</v>
      </c>
      <c r="C107" s="17" t="s">
        <v>1185</v>
      </c>
      <c r="D107" s="17">
        <v>2003</v>
      </c>
      <c r="E107" s="17">
        <v>1999</v>
      </c>
      <c r="F107" s="17" t="s">
        <v>1186</v>
      </c>
      <c r="G107" s="17" t="s">
        <v>41</v>
      </c>
      <c r="H107" s="17" t="s">
        <v>1187</v>
      </c>
      <c r="I107" s="17" t="s">
        <v>1268</v>
      </c>
      <c r="J107" s="42">
        <v>172.91000366210937</v>
      </c>
      <c r="K107" s="5">
        <v>12</v>
      </c>
      <c r="L107" s="42">
        <f>J107+K107</f>
        <v>184.91000366210937</v>
      </c>
      <c r="M107" s="42">
        <f t="shared" si="4"/>
        <v>33.798847862030513</v>
      </c>
    </row>
  </sheetData>
  <mergeCells count="76">
    <mergeCell ref="L99:L100"/>
    <mergeCell ref="M99:M100"/>
    <mergeCell ref="G99:G100"/>
    <mergeCell ref="H99:H100"/>
    <mergeCell ref="I99:I100"/>
    <mergeCell ref="A98:J98"/>
    <mergeCell ref="J99:J100"/>
    <mergeCell ref="K99:K100"/>
    <mergeCell ref="A99:A100"/>
    <mergeCell ref="B99:B100"/>
    <mergeCell ref="C99:C100"/>
    <mergeCell ref="D99:D100"/>
    <mergeCell ref="E99:E100"/>
    <mergeCell ref="F99:F100"/>
    <mergeCell ref="I72:I73"/>
    <mergeCell ref="A71:J71"/>
    <mergeCell ref="J72:J73"/>
    <mergeCell ref="K72:K73"/>
    <mergeCell ref="L72:L73"/>
    <mergeCell ref="M72:M73"/>
    <mergeCell ref="L60:L61"/>
    <mergeCell ref="M60:M61"/>
    <mergeCell ref="A72:A73"/>
    <mergeCell ref="B72:B73"/>
    <mergeCell ref="C72:C73"/>
    <mergeCell ref="D72:D73"/>
    <mergeCell ref="E72:E73"/>
    <mergeCell ref="F72:F73"/>
    <mergeCell ref="G72:G73"/>
    <mergeCell ref="H72:H73"/>
    <mergeCell ref="G60:G61"/>
    <mergeCell ref="H60:H61"/>
    <mergeCell ref="I60:I61"/>
    <mergeCell ref="A59:J59"/>
    <mergeCell ref="J60:J61"/>
    <mergeCell ref="K60:K61"/>
    <mergeCell ref="A60:A61"/>
    <mergeCell ref="B60:B61"/>
    <mergeCell ref="C60:C61"/>
    <mergeCell ref="D60:D61"/>
    <mergeCell ref="E60:E61"/>
    <mergeCell ref="F60:F61"/>
    <mergeCell ref="I43:I44"/>
    <mergeCell ref="A42:J42"/>
    <mergeCell ref="J43:J44"/>
    <mergeCell ref="K43:K44"/>
    <mergeCell ref="L43:L44"/>
    <mergeCell ref="M43:M44"/>
    <mergeCell ref="L8:L9"/>
    <mergeCell ref="M8:M9"/>
    <mergeCell ref="A43:A44"/>
    <mergeCell ref="B43:B44"/>
    <mergeCell ref="C43:C44"/>
    <mergeCell ref="D43:D44"/>
    <mergeCell ref="E43:E44"/>
    <mergeCell ref="F43:F44"/>
    <mergeCell ref="G43:G44"/>
    <mergeCell ref="H43:H44"/>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84"/>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27" width="3" style="1" customWidth="1"/>
    <col min="28" max="28" width="7" style="1" customWidth="1"/>
    <col min="29" max="29" width="4.85546875" style="1" customWidth="1"/>
    <col min="30" max="30" width="7" style="1" customWidth="1"/>
    <col min="31" max="48" width="3" style="1" customWidth="1"/>
    <col min="49" max="49" width="7" style="1" customWidth="1"/>
    <col min="50" max="50" width="4.85546875" style="1" customWidth="1"/>
    <col min="51" max="52" width="7" style="1" customWidth="1"/>
    <col min="53" max="16384" width="9.140625" style="1"/>
  </cols>
  <sheetData>
    <row r="1" spans="1:53" ht="15.75" x14ac:dyDescent="0.25">
      <c r="A1" s="19" t="s">
        <v>906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row>
    <row r="2" spans="1:53" ht="18.75" x14ac:dyDescent="0.25">
      <c r="A2" s="21" t="s">
        <v>907</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row>
    <row r="3" spans="1:53" x14ac:dyDescent="0.25">
      <c r="A3" s="22" t="s">
        <v>908</v>
      </c>
      <c r="B3" s="22"/>
      <c r="C3" s="23" t="s">
        <v>909</v>
      </c>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1:53" ht="21" x14ac:dyDescent="0.25">
      <c r="A4" s="25" t="s">
        <v>985</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row>
    <row r="5" spans="1:53" ht="23.25" x14ac:dyDescent="0.25">
      <c r="A5" s="26" t="s">
        <v>986</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row>
    <row r="7" spans="1:53" ht="18.75" x14ac:dyDescent="0.25">
      <c r="A7" s="21" t="s">
        <v>913</v>
      </c>
      <c r="B7" s="21"/>
      <c r="C7" s="21"/>
      <c r="D7" s="21"/>
      <c r="E7" s="21"/>
      <c r="F7" s="21"/>
      <c r="G7" s="21"/>
      <c r="H7" s="21"/>
      <c r="I7" s="21"/>
      <c r="J7" s="21"/>
    </row>
    <row r="8" spans="1:53" x14ac:dyDescent="0.25">
      <c r="A8" s="29" t="s">
        <v>912</v>
      </c>
      <c r="B8" s="29" t="s">
        <v>1</v>
      </c>
      <c r="C8" s="29" t="s">
        <v>2</v>
      </c>
      <c r="D8" s="29" t="s">
        <v>542</v>
      </c>
      <c r="E8" s="29" t="s">
        <v>543</v>
      </c>
      <c r="F8" s="29" t="s">
        <v>3</v>
      </c>
      <c r="G8" s="29" t="s">
        <v>4</v>
      </c>
      <c r="H8" s="29" t="s">
        <v>5</v>
      </c>
      <c r="I8" s="29" t="s">
        <v>6</v>
      </c>
      <c r="J8" s="31" t="s">
        <v>914</v>
      </c>
      <c r="K8" s="32"/>
      <c r="L8" s="32"/>
      <c r="M8" s="32"/>
      <c r="N8" s="32"/>
      <c r="O8" s="32"/>
      <c r="P8" s="32"/>
      <c r="Q8" s="32"/>
      <c r="R8" s="32"/>
      <c r="S8" s="32"/>
      <c r="T8" s="32"/>
      <c r="U8" s="32"/>
      <c r="V8" s="32"/>
      <c r="W8" s="32"/>
      <c r="X8" s="32"/>
      <c r="Y8" s="32"/>
      <c r="Z8" s="32"/>
      <c r="AA8" s="32"/>
      <c r="AB8" s="32"/>
      <c r="AC8" s="32"/>
      <c r="AD8" s="33"/>
      <c r="AE8" s="31" t="s">
        <v>918</v>
      </c>
      <c r="AF8" s="32"/>
      <c r="AG8" s="32"/>
      <c r="AH8" s="32"/>
      <c r="AI8" s="32"/>
      <c r="AJ8" s="32"/>
      <c r="AK8" s="32"/>
      <c r="AL8" s="32"/>
      <c r="AM8" s="32"/>
      <c r="AN8" s="32"/>
      <c r="AO8" s="32"/>
      <c r="AP8" s="32"/>
      <c r="AQ8" s="32"/>
      <c r="AR8" s="32"/>
      <c r="AS8" s="32"/>
      <c r="AT8" s="32"/>
      <c r="AU8" s="32"/>
      <c r="AV8" s="32"/>
      <c r="AW8" s="32"/>
      <c r="AX8" s="32"/>
      <c r="AY8" s="33"/>
      <c r="AZ8" s="29" t="s">
        <v>919</v>
      </c>
      <c r="BA8" s="29" t="s">
        <v>920</v>
      </c>
    </row>
    <row r="9" spans="1:53" x14ac:dyDescent="0.25">
      <c r="A9" s="30"/>
      <c r="B9" s="30"/>
      <c r="C9" s="30"/>
      <c r="D9" s="30"/>
      <c r="E9" s="30"/>
      <c r="F9" s="30"/>
      <c r="G9" s="30"/>
      <c r="H9" s="30"/>
      <c r="I9" s="30"/>
      <c r="J9" s="34">
        <v>1</v>
      </c>
      <c r="K9" s="34">
        <v>2</v>
      </c>
      <c r="L9" s="34">
        <v>3</v>
      </c>
      <c r="M9" s="34">
        <v>4</v>
      </c>
      <c r="N9" s="34">
        <v>5</v>
      </c>
      <c r="O9" s="34">
        <v>6</v>
      </c>
      <c r="P9" s="34">
        <v>7</v>
      </c>
      <c r="Q9" s="34">
        <v>8</v>
      </c>
      <c r="R9" s="34">
        <v>9</v>
      </c>
      <c r="S9" s="34">
        <v>10</v>
      </c>
      <c r="T9" s="34">
        <v>11</v>
      </c>
      <c r="U9" s="34">
        <v>12</v>
      </c>
      <c r="V9" s="34">
        <v>13</v>
      </c>
      <c r="W9" s="34">
        <v>14</v>
      </c>
      <c r="X9" s="34">
        <v>15</v>
      </c>
      <c r="Y9" s="34">
        <v>16</v>
      </c>
      <c r="Z9" s="34">
        <v>17</v>
      </c>
      <c r="AA9" s="34">
        <v>18</v>
      </c>
      <c r="AB9" s="34" t="s">
        <v>915</v>
      </c>
      <c r="AC9" s="34" t="s">
        <v>916</v>
      </c>
      <c r="AD9" s="34" t="s">
        <v>917</v>
      </c>
      <c r="AE9" s="34">
        <v>1</v>
      </c>
      <c r="AF9" s="34">
        <v>2</v>
      </c>
      <c r="AG9" s="34">
        <v>3</v>
      </c>
      <c r="AH9" s="34">
        <v>4</v>
      </c>
      <c r="AI9" s="34">
        <v>5</v>
      </c>
      <c r="AJ9" s="34">
        <v>6</v>
      </c>
      <c r="AK9" s="34">
        <v>7</v>
      </c>
      <c r="AL9" s="34">
        <v>8</v>
      </c>
      <c r="AM9" s="34">
        <v>9</v>
      </c>
      <c r="AN9" s="34">
        <v>10</v>
      </c>
      <c r="AO9" s="34">
        <v>11</v>
      </c>
      <c r="AP9" s="34">
        <v>12</v>
      </c>
      <c r="AQ9" s="34">
        <v>13</v>
      </c>
      <c r="AR9" s="34">
        <v>14</v>
      </c>
      <c r="AS9" s="34">
        <v>15</v>
      </c>
      <c r="AT9" s="34">
        <v>16</v>
      </c>
      <c r="AU9" s="34">
        <v>17</v>
      </c>
      <c r="AV9" s="34">
        <v>18</v>
      </c>
      <c r="AW9" s="34" t="s">
        <v>915</v>
      </c>
      <c r="AX9" s="34" t="s">
        <v>916</v>
      </c>
      <c r="AY9" s="34" t="s">
        <v>917</v>
      </c>
      <c r="AZ9" s="30"/>
      <c r="BA9" s="30"/>
    </row>
    <row r="10" spans="1:53" ht="75" x14ac:dyDescent="0.25">
      <c r="A10" s="39">
        <v>1</v>
      </c>
      <c r="B10" s="40" t="s">
        <v>293</v>
      </c>
      <c r="C10" s="40">
        <v>2000</v>
      </c>
      <c r="D10" s="40">
        <v>2000</v>
      </c>
      <c r="E10" s="40">
        <v>2000</v>
      </c>
      <c r="F10" s="40" t="s">
        <v>24</v>
      </c>
      <c r="G10" s="40" t="s">
        <v>36</v>
      </c>
      <c r="H10" s="40" t="s">
        <v>37</v>
      </c>
      <c r="I10" s="40" t="s">
        <v>38</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50</v>
      </c>
      <c r="AA10" s="39">
        <v>0</v>
      </c>
      <c r="AB10" s="41">
        <v>80.540000915527344</v>
      </c>
      <c r="AC10" s="39">
        <f t="shared" ref="AC10:AC41" si="0">SUM(J10:AA10)</f>
        <v>50</v>
      </c>
      <c r="AD10" s="41">
        <f t="shared" ref="AD10:AD41" si="1">AB10+AC10</f>
        <v>130.54000091552734</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41">
        <v>78.610000610351563</v>
      </c>
      <c r="AX10" s="39">
        <f t="shared" ref="AX10:AX41" si="2">SUM(AE10:AV10)</f>
        <v>0</v>
      </c>
      <c r="AY10" s="41">
        <f t="shared" ref="AY10:AY41" si="3">AW10+AX10</f>
        <v>78.610000610351563</v>
      </c>
      <c r="AZ10" s="41">
        <f t="shared" ref="AZ10:AZ41" si="4">MIN(AY10,AD10)</f>
        <v>78.610000610351563</v>
      </c>
      <c r="BA10" s="41">
        <f t="shared" ref="BA10:BA41" si="5">IF( AND(ISNUMBER(AZ$10),ISNUMBER(AZ10)),(AZ10-AZ$10)/AZ$10*100,"")</f>
        <v>0</v>
      </c>
    </row>
    <row r="11" spans="1:53" ht="45" x14ac:dyDescent="0.25">
      <c r="A11" s="5">
        <v>2</v>
      </c>
      <c r="B11" s="17" t="s">
        <v>406</v>
      </c>
      <c r="C11" s="17">
        <v>2000</v>
      </c>
      <c r="D11" s="17">
        <v>2000</v>
      </c>
      <c r="E11" s="17">
        <v>2000</v>
      </c>
      <c r="F11" s="17" t="s">
        <v>24</v>
      </c>
      <c r="G11" s="17" t="s">
        <v>41</v>
      </c>
      <c r="H11" s="17" t="s">
        <v>42</v>
      </c>
      <c r="I11" s="17" t="s">
        <v>43</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42">
        <v>82.860000610351562</v>
      </c>
      <c r="AC11" s="5">
        <f t="shared" si="0"/>
        <v>0</v>
      </c>
      <c r="AD11" s="42">
        <f t="shared" si="1"/>
        <v>82.860000610351562</v>
      </c>
      <c r="AE11" s="5">
        <v>0</v>
      </c>
      <c r="AF11" s="5">
        <v>0</v>
      </c>
      <c r="AG11" s="5">
        <v>0</v>
      </c>
      <c r="AH11" s="5">
        <v>0</v>
      </c>
      <c r="AI11" s="5">
        <v>0</v>
      </c>
      <c r="AJ11" s="5">
        <v>0</v>
      </c>
      <c r="AK11" s="5">
        <v>2</v>
      </c>
      <c r="AL11" s="5">
        <v>0</v>
      </c>
      <c r="AM11" s="5">
        <v>0</v>
      </c>
      <c r="AN11" s="5">
        <v>0</v>
      </c>
      <c r="AO11" s="5">
        <v>0</v>
      </c>
      <c r="AP11" s="5">
        <v>0</v>
      </c>
      <c r="AQ11" s="5">
        <v>0</v>
      </c>
      <c r="AR11" s="5">
        <v>0</v>
      </c>
      <c r="AS11" s="5">
        <v>0</v>
      </c>
      <c r="AT11" s="5">
        <v>0</v>
      </c>
      <c r="AU11" s="5">
        <v>0</v>
      </c>
      <c r="AV11" s="5">
        <v>0</v>
      </c>
      <c r="AW11" s="42">
        <v>83.349998474121094</v>
      </c>
      <c r="AX11" s="5">
        <f t="shared" si="2"/>
        <v>2</v>
      </c>
      <c r="AY11" s="42">
        <f t="shared" si="3"/>
        <v>85.349998474121094</v>
      </c>
      <c r="AZ11" s="42">
        <f t="shared" si="4"/>
        <v>82.860000610351562</v>
      </c>
      <c r="BA11" s="42">
        <f t="shared" si="5"/>
        <v>5.4064367981194872</v>
      </c>
    </row>
    <row r="12" spans="1:53" ht="45" x14ac:dyDescent="0.25">
      <c r="A12" s="5">
        <v>3</v>
      </c>
      <c r="B12" s="17" t="s">
        <v>419</v>
      </c>
      <c r="C12" s="17">
        <v>2000</v>
      </c>
      <c r="D12" s="17">
        <v>2000</v>
      </c>
      <c r="E12" s="17">
        <v>2000</v>
      </c>
      <c r="F12" s="17" t="s">
        <v>24</v>
      </c>
      <c r="G12" s="17" t="s">
        <v>41</v>
      </c>
      <c r="H12" s="17" t="s">
        <v>42</v>
      </c>
      <c r="I12" s="17" t="s">
        <v>43</v>
      </c>
      <c r="J12" s="5">
        <v>0</v>
      </c>
      <c r="K12" s="5">
        <v>0</v>
      </c>
      <c r="L12" s="5">
        <v>0</v>
      </c>
      <c r="M12" s="5">
        <v>0</v>
      </c>
      <c r="N12" s="5">
        <v>0</v>
      </c>
      <c r="O12" s="5">
        <v>0</v>
      </c>
      <c r="P12" s="5">
        <v>0</v>
      </c>
      <c r="Q12" s="5">
        <v>0</v>
      </c>
      <c r="R12" s="5">
        <v>0</v>
      </c>
      <c r="S12" s="5">
        <v>0</v>
      </c>
      <c r="T12" s="5">
        <v>0</v>
      </c>
      <c r="U12" s="5">
        <v>0</v>
      </c>
      <c r="V12" s="5">
        <v>0</v>
      </c>
      <c r="W12" s="5">
        <v>0</v>
      </c>
      <c r="X12" s="5">
        <v>0</v>
      </c>
      <c r="Y12" s="5">
        <v>2</v>
      </c>
      <c r="Z12" s="5">
        <v>0</v>
      </c>
      <c r="AA12" s="5">
        <v>0</v>
      </c>
      <c r="AB12" s="42">
        <v>86.040000915527344</v>
      </c>
      <c r="AC12" s="5">
        <f t="shared" si="0"/>
        <v>2</v>
      </c>
      <c r="AD12" s="42">
        <f t="shared" si="1"/>
        <v>88.040000915527344</v>
      </c>
      <c r="AE12" s="5">
        <v>0</v>
      </c>
      <c r="AF12" s="5">
        <v>0</v>
      </c>
      <c r="AG12" s="5">
        <v>0</v>
      </c>
      <c r="AH12" s="5">
        <v>0</v>
      </c>
      <c r="AI12" s="5">
        <v>0</v>
      </c>
      <c r="AJ12" s="5">
        <v>0</v>
      </c>
      <c r="AK12" s="5">
        <v>0</v>
      </c>
      <c r="AL12" s="5">
        <v>0</v>
      </c>
      <c r="AM12" s="5">
        <v>0</v>
      </c>
      <c r="AN12" s="5">
        <v>0</v>
      </c>
      <c r="AO12" s="5">
        <v>0</v>
      </c>
      <c r="AP12" s="5">
        <v>0</v>
      </c>
      <c r="AQ12" s="5">
        <v>0</v>
      </c>
      <c r="AR12" s="5">
        <v>0</v>
      </c>
      <c r="AS12" s="5">
        <v>0</v>
      </c>
      <c r="AT12" s="5">
        <v>0</v>
      </c>
      <c r="AU12" s="5">
        <v>0</v>
      </c>
      <c r="AV12" s="5">
        <v>0</v>
      </c>
      <c r="AW12" s="42">
        <v>82.879997253417969</v>
      </c>
      <c r="AX12" s="5">
        <f t="shared" si="2"/>
        <v>0</v>
      </c>
      <c r="AY12" s="42">
        <f t="shared" si="3"/>
        <v>82.879997253417969</v>
      </c>
      <c r="AZ12" s="42">
        <f t="shared" si="4"/>
        <v>82.879997253417969</v>
      </c>
      <c r="BA12" s="42">
        <f t="shared" si="5"/>
        <v>5.4318745832755058</v>
      </c>
    </row>
    <row r="13" spans="1:53" ht="30" x14ac:dyDescent="0.25">
      <c r="A13" s="5">
        <v>4</v>
      </c>
      <c r="B13" s="17" t="s">
        <v>282</v>
      </c>
      <c r="C13" s="17">
        <v>1999</v>
      </c>
      <c r="D13" s="17">
        <v>1999</v>
      </c>
      <c r="E13" s="17">
        <v>1999</v>
      </c>
      <c r="F13" s="17" t="s">
        <v>24</v>
      </c>
      <c r="G13" s="17" t="s">
        <v>47</v>
      </c>
      <c r="H13" s="17" t="s">
        <v>83</v>
      </c>
      <c r="I13" s="17" t="s">
        <v>283</v>
      </c>
      <c r="J13" s="5">
        <v>0</v>
      </c>
      <c r="K13" s="5">
        <v>0</v>
      </c>
      <c r="L13" s="5">
        <v>0</v>
      </c>
      <c r="M13" s="5">
        <v>0</v>
      </c>
      <c r="N13" s="5">
        <v>0</v>
      </c>
      <c r="O13" s="5">
        <v>0</v>
      </c>
      <c r="P13" s="5">
        <v>0</v>
      </c>
      <c r="Q13" s="5">
        <v>0</v>
      </c>
      <c r="R13" s="5">
        <v>0</v>
      </c>
      <c r="S13" s="5">
        <v>0</v>
      </c>
      <c r="T13" s="5">
        <v>0</v>
      </c>
      <c r="U13" s="5">
        <v>0</v>
      </c>
      <c r="V13" s="5">
        <v>0</v>
      </c>
      <c r="W13" s="5">
        <v>0</v>
      </c>
      <c r="X13" s="5">
        <v>0</v>
      </c>
      <c r="Y13" s="5">
        <v>2</v>
      </c>
      <c r="Z13" s="5">
        <v>0</v>
      </c>
      <c r="AA13" s="5">
        <v>0</v>
      </c>
      <c r="AB13" s="42">
        <v>80.919998168945313</v>
      </c>
      <c r="AC13" s="5">
        <f t="shared" si="0"/>
        <v>2</v>
      </c>
      <c r="AD13" s="42">
        <f t="shared" si="1"/>
        <v>82.919998168945313</v>
      </c>
      <c r="AE13" s="5">
        <v>0</v>
      </c>
      <c r="AF13" s="5">
        <v>0</v>
      </c>
      <c r="AG13" s="5">
        <v>0</v>
      </c>
      <c r="AH13" s="5">
        <v>0</v>
      </c>
      <c r="AI13" s="5">
        <v>0</v>
      </c>
      <c r="AJ13" s="5">
        <v>0</v>
      </c>
      <c r="AK13" s="5">
        <v>2</v>
      </c>
      <c r="AL13" s="5">
        <v>0</v>
      </c>
      <c r="AM13" s="5">
        <v>0</v>
      </c>
      <c r="AN13" s="5">
        <v>0</v>
      </c>
      <c r="AO13" s="5">
        <v>0</v>
      </c>
      <c r="AP13" s="5">
        <v>0</v>
      </c>
      <c r="AQ13" s="5">
        <v>0</v>
      </c>
      <c r="AR13" s="5">
        <v>0</v>
      </c>
      <c r="AS13" s="5">
        <v>0</v>
      </c>
      <c r="AT13" s="5">
        <v>0</v>
      </c>
      <c r="AU13" s="5">
        <v>0</v>
      </c>
      <c r="AV13" s="5">
        <v>0</v>
      </c>
      <c r="AW13" s="42">
        <v>82.680000305175781</v>
      </c>
      <c r="AX13" s="5">
        <f t="shared" si="2"/>
        <v>2</v>
      </c>
      <c r="AY13" s="42">
        <f t="shared" si="3"/>
        <v>84.680000305175781</v>
      </c>
      <c r="AZ13" s="42">
        <f t="shared" si="4"/>
        <v>82.919998168945313</v>
      </c>
      <c r="BA13" s="42">
        <f t="shared" si="5"/>
        <v>5.4827598589615061</v>
      </c>
    </row>
    <row r="14" spans="1:53" ht="75" x14ac:dyDescent="0.25">
      <c r="A14" s="5">
        <v>5</v>
      </c>
      <c r="B14" s="17" t="s">
        <v>435</v>
      </c>
      <c r="C14" s="17">
        <v>2003</v>
      </c>
      <c r="D14" s="17">
        <v>2003</v>
      </c>
      <c r="E14" s="17">
        <v>2003</v>
      </c>
      <c r="F14" s="17" t="s">
        <v>24</v>
      </c>
      <c r="G14" s="17" t="s">
        <v>47</v>
      </c>
      <c r="H14" s="17" t="s">
        <v>48</v>
      </c>
      <c r="I14" s="17" t="s">
        <v>49</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42">
        <v>90.879997253417969</v>
      </c>
      <c r="AC14" s="5">
        <f t="shared" si="0"/>
        <v>0</v>
      </c>
      <c r="AD14" s="42">
        <f t="shared" si="1"/>
        <v>90.879997253417969</v>
      </c>
      <c r="AE14" s="5">
        <v>0</v>
      </c>
      <c r="AF14" s="5">
        <v>0</v>
      </c>
      <c r="AG14" s="5">
        <v>0</v>
      </c>
      <c r="AH14" s="5">
        <v>0</v>
      </c>
      <c r="AI14" s="5">
        <v>0</v>
      </c>
      <c r="AJ14" s="5">
        <v>0</v>
      </c>
      <c r="AK14" s="5">
        <v>0</v>
      </c>
      <c r="AL14" s="5">
        <v>0</v>
      </c>
      <c r="AM14" s="5">
        <v>0</v>
      </c>
      <c r="AN14" s="5">
        <v>0</v>
      </c>
      <c r="AO14" s="5">
        <v>0</v>
      </c>
      <c r="AP14" s="5">
        <v>0</v>
      </c>
      <c r="AQ14" s="5">
        <v>0</v>
      </c>
      <c r="AR14" s="5">
        <v>0</v>
      </c>
      <c r="AS14" s="5">
        <v>0</v>
      </c>
      <c r="AT14" s="5">
        <v>0</v>
      </c>
      <c r="AU14" s="5">
        <v>0</v>
      </c>
      <c r="AV14" s="5">
        <v>0</v>
      </c>
      <c r="AW14" s="42">
        <v>84.050003051757812</v>
      </c>
      <c r="AX14" s="5">
        <f t="shared" si="2"/>
        <v>0</v>
      </c>
      <c r="AY14" s="42">
        <f t="shared" si="3"/>
        <v>84.050003051757812</v>
      </c>
      <c r="AZ14" s="42">
        <f t="shared" si="4"/>
        <v>84.050003051757812</v>
      </c>
      <c r="BA14" s="42">
        <f t="shared" si="5"/>
        <v>6.9202422073126115</v>
      </c>
    </row>
    <row r="15" spans="1:53" ht="75" x14ac:dyDescent="0.25">
      <c r="A15" s="5">
        <v>6</v>
      </c>
      <c r="B15" s="17" t="s">
        <v>313</v>
      </c>
      <c r="C15" s="17">
        <v>2001</v>
      </c>
      <c r="D15" s="17">
        <v>2001</v>
      </c>
      <c r="E15" s="17">
        <v>2001</v>
      </c>
      <c r="F15" s="17" t="s">
        <v>24</v>
      </c>
      <c r="G15" s="17" t="s">
        <v>36</v>
      </c>
      <c r="H15" s="17" t="s">
        <v>37</v>
      </c>
      <c r="I15" s="17" t="s">
        <v>38</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42">
        <v>86.419998168945313</v>
      </c>
      <c r="AC15" s="5">
        <f t="shared" si="0"/>
        <v>0</v>
      </c>
      <c r="AD15" s="42">
        <f t="shared" si="1"/>
        <v>86.419998168945313</v>
      </c>
      <c r="AE15" s="5">
        <v>0</v>
      </c>
      <c r="AF15" s="5">
        <v>0</v>
      </c>
      <c r="AG15" s="5">
        <v>0</v>
      </c>
      <c r="AH15" s="5">
        <v>0</v>
      </c>
      <c r="AI15" s="5">
        <v>0</v>
      </c>
      <c r="AJ15" s="5">
        <v>0</v>
      </c>
      <c r="AK15" s="5">
        <v>0</v>
      </c>
      <c r="AL15" s="5">
        <v>0</v>
      </c>
      <c r="AM15" s="5">
        <v>2</v>
      </c>
      <c r="AN15" s="5">
        <v>0</v>
      </c>
      <c r="AO15" s="5">
        <v>0</v>
      </c>
      <c r="AP15" s="5">
        <v>0</v>
      </c>
      <c r="AQ15" s="5">
        <v>0</v>
      </c>
      <c r="AR15" s="5">
        <v>0</v>
      </c>
      <c r="AS15" s="5">
        <v>0</v>
      </c>
      <c r="AT15" s="5">
        <v>0</v>
      </c>
      <c r="AU15" s="5">
        <v>0</v>
      </c>
      <c r="AV15" s="5">
        <v>0</v>
      </c>
      <c r="AW15" s="42">
        <v>84.550003051757812</v>
      </c>
      <c r="AX15" s="5">
        <f t="shared" si="2"/>
        <v>2</v>
      </c>
      <c r="AY15" s="42">
        <f t="shared" si="3"/>
        <v>86.550003051757813</v>
      </c>
      <c r="AZ15" s="42">
        <f t="shared" si="4"/>
        <v>86.419998168945313</v>
      </c>
      <c r="BA15" s="42">
        <f t="shared" si="5"/>
        <v>9.9351195750599057</v>
      </c>
    </row>
    <row r="16" spans="1:53" ht="45" x14ac:dyDescent="0.25">
      <c r="A16" s="5">
        <v>7</v>
      </c>
      <c r="B16" s="17" t="s">
        <v>285</v>
      </c>
      <c r="C16" s="17">
        <v>2000</v>
      </c>
      <c r="D16" s="17">
        <v>2000</v>
      </c>
      <c r="E16" s="17">
        <v>2000</v>
      </c>
      <c r="F16" s="17" t="s">
        <v>24</v>
      </c>
      <c r="G16" s="17" t="s">
        <v>92</v>
      </c>
      <c r="H16" s="17" t="s">
        <v>600</v>
      </c>
      <c r="I16" s="17" t="s">
        <v>601</v>
      </c>
      <c r="J16" s="5">
        <v>0</v>
      </c>
      <c r="K16" s="5">
        <v>0</v>
      </c>
      <c r="L16" s="5">
        <v>2</v>
      </c>
      <c r="M16" s="5">
        <v>0</v>
      </c>
      <c r="N16" s="5">
        <v>0</v>
      </c>
      <c r="O16" s="5">
        <v>0</v>
      </c>
      <c r="P16" s="5">
        <v>0</v>
      </c>
      <c r="Q16" s="5">
        <v>0</v>
      </c>
      <c r="R16" s="5">
        <v>0</v>
      </c>
      <c r="S16" s="5">
        <v>0</v>
      </c>
      <c r="T16" s="5">
        <v>0</v>
      </c>
      <c r="U16" s="5">
        <v>0</v>
      </c>
      <c r="V16" s="5">
        <v>0</v>
      </c>
      <c r="W16" s="5">
        <v>0</v>
      </c>
      <c r="X16" s="5">
        <v>0</v>
      </c>
      <c r="Y16" s="5">
        <v>0</v>
      </c>
      <c r="Z16" s="5">
        <v>0</v>
      </c>
      <c r="AA16" s="5">
        <v>0</v>
      </c>
      <c r="AB16" s="42">
        <v>88.510002136230469</v>
      </c>
      <c r="AC16" s="5">
        <f t="shared" si="0"/>
        <v>2</v>
      </c>
      <c r="AD16" s="42">
        <f t="shared" si="1"/>
        <v>90.510002136230469</v>
      </c>
      <c r="AE16" s="5">
        <v>0</v>
      </c>
      <c r="AF16" s="5">
        <v>0</v>
      </c>
      <c r="AG16" s="5">
        <v>2</v>
      </c>
      <c r="AH16" s="5">
        <v>0</v>
      </c>
      <c r="AI16" s="5">
        <v>0</v>
      </c>
      <c r="AJ16" s="5">
        <v>0</v>
      </c>
      <c r="AK16" s="5">
        <v>0</v>
      </c>
      <c r="AL16" s="5">
        <v>0</v>
      </c>
      <c r="AM16" s="5">
        <v>0</v>
      </c>
      <c r="AN16" s="5">
        <v>0</v>
      </c>
      <c r="AO16" s="5">
        <v>0</v>
      </c>
      <c r="AP16" s="5">
        <v>0</v>
      </c>
      <c r="AQ16" s="5">
        <v>0</v>
      </c>
      <c r="AR16" s="5">
        <v>0</v>
      </c>
      <c r="AS16" s="5">
        <v>0</v>
      </c>
      <c r="AT16" s="5">
        <v>0</v>
      </c>
      <c r="AU16" s="5">
        <v>0</v>
      </c>
      <c r="AV16" s="5">
        <v>0</v>
      </c>
      <c r="AW16" s="42">
        <v>86.830001831054688</v>
      </c>
      <c r="AX16" s="5">
        <f t="shared" si="2"/>
        <v>2</v>
      </c>
      <c r="AY16" s="42">
        <f t="shared" si="3"/>
        <v>88.830001831054687</v>
      </c>
      <c r="AZ16" s="42">
        <f t="shared" si="4"/>
        <v>88.830001831054687</v>
      </c>
      <c r="BA16" s="42">
        <f t="shared" si="5"/>
        <v>13.000891923867163</v>
      </c>
    </row>
    <row r="17" spans="1:53" ht="75" x14ac:dyDescent="0.25">
      <c r="A17" s="5">
        <v>8</v>
      </c>
      <c r="B17" s="17" t="s">
        <v>263</v>
      </c>
      <c r="C17" s="17">
        <v>1999</v>
      </c>
      <c r="D17" s="17">
        <v>1999</v>
      </c>
      <c r="E17" s="17">
        <v>1999</v>
      </c>
      <c r="F17" s="17" t="s">
        <v>24</v>
      </c>
      <c r="G17" s="17" t="s">
        <v>47</v>
      </c>
      <c r="H17" s="17" t="s">
        <v>264</v>
      </c>
      <c r="I17" s="17" t="s">
        <v>265</v>
      </c>
      <c r="J17" s="5">
        <v>0</v>
      </c>
      <c r="K17" s="5">
        <v>0</v>
      </c>
      <c r="L17" s="5">
        <v>0</v>
      </c>
      <c r="M17" s="5">
        <v>0</v>
      </c>
      <c r="N17" s="5">
        <v>0</v>
      </c>
      <c r="O17" s="5">
        <v>2</v>
      </c>
      <c r="P17" s="5">
        <v>0</v>
      </c>
      <c r="Q17" s="5">
        <v>0</v>
      </c>
      <c r="R17" s="5">
        <v>0</v>
      </c>
      <c r="S17" s="5">
        <v>2</v>
      </c>
      <c r="T17" s="5">
        <v>0</v>
      </c>
      <c r="U17" s="5">
        <v>0</v>
      </c>
      <c r="V17" s="5">
        <v>0</v>
      </c>
      <c r="W17" s="5">
        <v>0</v>
      </c>
      <c r="X17" s="5">
        <v>2</v>
      </c>
      <c r="Y17" s="5">
        <v>0</v>
      </c>
      <c r="Z17" s="5">
        <v>2</v>
      </c>
      <c r="AA17" s="5">
        <v>0</v>
      </c>
      <c r="AB17" s="42">
        <v>87.800003051757813</v>
      </c>
      <c r="AC17" s="5">
        <f t="shared" si="0"/>
        <v>8</v>
      </c>
      <c r="AD17" s="42">
        <f t="shared" si="1"/>
        <v>95.800003051757813</v>
      </c>
      <c r="AE17" s="5">
        <v>0</v>
      </c>
      <c r="AF17" s="5">
        <v>0</v>
      </c>
      <c r="AG17" s="5">
        <v>0</v>
      </c>
      <c r="AH17" s="5">
        <v>0</v>
      </c>
      <c r="AI17" s="5">
        <v>0</v>
      </c>
      <c r="AJ17" s="5">
        <v>0</v>
      </c>
      <c r="AK17" s="5">
        <v>2</v>
      </c>
      <c r="AL17" s="5">
        <v>2</v>
      </c>
      <c r="AM17" s="5">
        <v>0</v>
      </c>
      <c r="AN17" s="5">
        <v>0</v>
      </c>
      <c r="AO17" s="5">
        <v>0</v>
      </c>
      <c r="AP17" s="5">
        <v>0</v>
      </c>
      <c r="AQ17" s="5">
        <v>0</v>
      </c>
      <c r="AR17" s="5">
        <v>0</v>
      </c>
      <c r="AS17" s="5">
        <v>0</v>
      </c>
      <c r="AT17" s="5">
        <v>0</v>
      </c>
      <c r="AU17" s="5">
        <v>0</v>
      </c>
      <c r="AV17" s="5">
        <v>0</v>
      </c>
      <c r="AW17" s="42">
        <v>85.239997863769531</v>
      </c>
      <c r="AX17" s="5">
        <f t="shared" si="2"/>
        <v>4</v>
      </c>
      <c r="AY17" s="42">
        <f t="shared" si="3"/>
        <v>89.239997863769531</v>
      </c>
      <c r="AZ17" s="42">
        <f t="shared" si="4"/>
        <v>89.239997863769531</v>
      </c>
      <c r="BA17" s="42">
        <f t="shared" si="5"/>
        <v>13.522449015244231</v>
      </c>
    </row>
    <row r="18" spans="1:53" ht="45" x14ac:dyDescent="0.25">
      <c r="A18" s="5">
        <v>9</v>
      </c>
      <c r="B18" s="17" t="s">
        <v>86</v>
      </c>
      <c r="C18" s="17">
        <v>2002</v>
      </c>
      <c r="D18" s="17">
        <v>2002</v>
      </c>
      <c r="E18" s="17">
        <v>2002</v>
      </c>
      <c r="F18" s="17">
        <v>1</v>
      </c>
      <c r="G18" s="17" t="s">
        <v>87</v>
      </c>
      <c r="H18" s="17" t="s">
        <v>485</v>
      </c>
      <c r="I18" s="17" t="s">
        <v>89</v>
      </c>
      <c r="J18" s="5">
        <v>0</v>
      </c>
      <c r="K18" s="5">
        <v>0</v>
      </c>
      <c r="L18" s="5">
        <v>0</v>
      </c>
      <c r="M18" s="5">
        <v>0</v>
      </c>
      <c r="N18" s="5">
        <v>0</v>
      </c>
      <c r="O18" s="5">
        <v>0</v>
      </c>
      <c r="P18" s="5">
        <v>0</v>
      </c>
      <c r="Q18" s="5">
        <v>0</v>
      </c>
      <c r="R18" s="5">
        <v>0</v>
      </c>
      <c r="S18" s="5">
        <v>0</v>
      </c>
      <c r="T18" s="5">
        <v>0</v>
      </c>
      <c r="U18" s="5">
        <v>2</v>
      </c>
      <c r="V18" s="5">
        <v>0</v>
      </c>
      <c r="W18" s="5">
        <v>2</v>
      </c>
      <c r="X18" s="5">
        <v>0</v>
      </c>
      <c r="Y18" s="5">
        <v>0</v>
      </c>
      <c r="Z18" s="5">
        <v>0</v>
      </c>
      <c r="AA18" s="5">
        <v>0</v>
      </c>
      <c r="AB18" s="42">
        <v>85.769996643066406</v>
      </c>
      <c r="AC18" s="5">
        <f t="shared" si="0"/>
        <v>4</v>
      </c>
      <c r="AD18" s="42">
        <f t="shared" si="1"/>
        <v>89.769996643066406</v>
      </c>
      <c r="AE18" s="5">
        <v>0</v>
      </c>
      <c r="AF18" s="5">
        <v>0</v>
      </c>
      <c r="AG18" s="5">
        <v>0</v>
      </c>
      <c r="AH18" s="5">
        <v>2</v>
      </c>
      <c r="AI18" s="5">
        <v>0</v>
      </c>
      <c r="AJ18" s="5">
        <v>0</v>
      </c>
      <c r="AK18" s="5">
        <v>0</v>
      </c>
      <c r="AL18" s="5">
        <v>0</v>
      </c>
      <c r="AM18" s="5">
        <v>0</v>
      </c>
      <c r="AN18" s="5">
        <v>0</v>
      </c>
      <c r="AO18" s="5">
        <v>0</v>
      </c>
      <c r="AP18" s="5">
        <v>0</v>
      </c>
      <c r="AQ18" s="5">
        <v>0</v>
      </c>
      <c r="AR18" s="5">
        <v>0</v>
      </c>
      <c r="AS18" s="5">
        <v>50</v>
      </c>
      <c r="AT18" s="5">
        <v>0</v>
      </c>
      <c r="AU18" s="5">
        <v>0</v>
      </c>
      <c r="AV18" s="5">
        <v>0</v>
      </c>
      <c r="AW18" s="42">
        <v>84.239997863769531</v>
      </c>
      <c r="AX18" s="5">
        <f t="shared" si="2"/>
        <v>52</v>
      </c>
      <c r="AY18" s="42">
        <f t="shared" si="3"/>
        <v>136.23999786376953</v>
      </c>
      <c r="AZ18" s="42">
        <f t="shared" si="4"/>
        <v>89.769996643066406</v>
      </c>
      <c r="BA18" s="42">
        <f t="shared" si="5"/>
        <v>14.196661933679296</v>
      </c>
    </row>
    <row r="19" spans="1:53" ht="45" x14ac:dyDescent="0.25">
      <c r="A19" s="5">
        <v>10</v>
      </c>
      <c r="B19" s="17" t="s">
        <v>484</v>
      </c>
      <c r="C19" s="17">
        <v>1999</v>
      </c>
      <c r="D19" s="17">
        <v>1999</v>
      </c>
      <c r="E19" s="17">
        <v>1999</v>
      </c>
      <c r="F19" s="17" t="s">
        <v>24</v>
      </c>
      <c r="G19" s="17" t="s">
        <v>87</v>
      </c>
      <c r="H19" s="17" t="s">
        <v>485</v>
      </c>
      <c r="I19" s="17" t="s">
        <v>89</v>
      </c>
      <c r="J19" s="5">
        <v>0</v>
      </c>
      <c r="K19" s="5">
        <v>0</v>
      </c>
      <c r="L19" s="5">
        <v>0</v>
      </c>
      <c r="M19" s="5">
        <v>0</v>
      </c>
      <c r="N19" s="5">
        <v>0</v>
      </c>
      <c r="O19" s="5">
        <v>0</v>
      </c>
      <c r="P19" s="5">
        <v>0</v>
      </c>
      <c r="Q19" s="5">
        <v>0</v>
      </c>
      <c r="R19" s="5">
        <v>0</v>
      </c>
      <c r="S19" s="5">
        <v>0</v>
      </c>
      <c r="T19" s="5">
        <v>0</v>
      </c>
      <c r="U19" s="5">
        <v>0</v>
      </c>
      <c r="V19" s="5">
        <v>0</v>
      </c>
      <c r="W19" s="5">
        <v>0</v>
      </c>
      <c r="X19" s="5">
        <v>2</v>
      </c>
      <c r="Y19" s="5">
        <v>0</v>
      </c>
      <c r="Z19" s="5">
        <v>0</v>
      </c>
      <c r="AA19" s="5">
        <v>0</v>
      </c>
      <c r="AB19" s="42">
        <v>88.540000915527344</v>
      </c>
      <c r="AC19" s="5">
        <f t="shared" si="0"/>
        <v>2</v>
      </c>
      <c r="AD19" s="42">
        <f t="shared" si="1"/>
        <v>90.540000915527344</v>
      </c>
      <c r="AE19" s="5">
        <v>0</v>
      </c>
      <c r="AF19" s="5">
        <v>0</v>
      </c>
      <c r="AG19" s="5">
        <v>2</v>
      </c>
      <c r="AH19" s="5">
        <v>0</v>
      </c>
      <c r="AI19" s="5">
        <v>2</v>
      </c>
      <c r="AJ19" s="5">
        <v>0</v>
      </c>
      <c r="AK19" s="5">
        <v>0</v>
      </c>
      <c r="AL19" s="5">
        <v>2</v>
      </c>
      <c r="AM19" s="5">
        <v>0</v>
      </c>
      <c r="AN19" s="5">
        <v>0</v>
      </c>
      <c r="AO19" s="5">
        <v>0</v>
      </c>
      <c r="AP19" s="5">
        <v>0</v>
      </c>
      <c r="AQ19" s="5">
        <v>0</v>
      </c>
      <c r="AR19" s="5">
        <v>0</v>
      </c>
      <c r="AS19" s="5">
        <v>0</v>
      </c>
      <c r="AT19" s="5">
        <v>2</v>
      </c>
      <c r="AU19" s="5">
        <v>0</v>
      </c>
      <c r="AV19" s="5">
        <v>0</v>
      </c>
      <c r="AW19" s="42">
        <v>85.459999084472656</v>
      </c>
      <c r="AX19" s="5">
        <f t="shared" si="2"/>
        <v>8</v>
      </c>
      <c r="AY19" s="42">
        <f t="shared" si="3"/>
        <v>93.459999084472656</v>
      </c>
      <c r="AZ19" s="42">
        <f t="shared" si="4"/>
        <v>90.540000915527344</v>
      </c>
      <c r="BA19" s="42">
        <f t="shared" si="5"/>
        <v>15.176186506230366</v>
      </c>
    </row>
    <row r="20" spans="1:53" ht="75" x14ac:dyDescent="0.25">
      <c r="A20" s="5">
        <v>11</v>
      </c>
      <c r="B20" s="17" t="s">
        <v>317</v>
      </c>
      <c r="C20" s="17">
        <v>2002</v>
      </c>
      <c r="D20" s="17">
        <v>2002</v>
      </c>
      <c r="E20" s="17">
        <v>2002</v>
      </c>
      <c r="F20" s="17">
        <v>1</v>
      </c>
      <c r="G20" s="17" t="s">
        <v>36</v>
      </c>
      <c r="H20" s="17" t="s">
        <v>37</v>
      </c>
      <c r="I20" s="17" t="s">
        <v>38</v>
      </c>
      <c r="J20" s="5">
        <v>0</v>
      </c>
      <c r="K20" s="5">
        <v>0</v>
      </c>
      <c r="L20" s="5">
        <v>0</v>
      </c>
      <c r="M20" s="5">
        <v>2</v>
      </c>
      <c r="N20" s="5">
        <v>0</v>
      </c>
      <c r="O20" s="5">
        <v>0</v>
      </c>
      <c r="P20" s="5">
        <v>0</v>
      </c>
      <c r="Q20" s="5">
        <v>2</v>
      </c>
      <c r="R20" s="5">
        <v>0</v>
      </c>
      <c r="S20" s="5">
        <v>0</v>
      </c>
      <c r="T20" s="5">
        <v>2</v>
      </c>
      <c r="U20" s="5">
        <v>0</v>
      </c>
      <c r="V20" s="5">
        <v>0</v>
      </c>
      <c r="W20" s="5">
        <v>2</v>
      </c>
      <c r="X20" s="5">
        <v>0</v>
      </c>
      <c r="Y20" s="5">
        <v>2</v>
      </c>
      <c r="Z20" s="5">
        <v>2</v>
      </c>
      <c r="AA20" s="5">
        <v>0</v>
      </c>
      <c r="AB20" s="42">
        <v>90.099998474121094</v>
      </c>
      <c r="AC20" s="5">
        <f t="shared" si="0"/>
        <v>12</v>
      </c>
      <c r="AD20" s="42">
        <f t="shared" si="1"/>
        <v>102.09999847412109</v>
      </c>
      <c r="AE20" s="5">
        <v>0</v>
      </c>
      <c r="AF20" s="5">
        <v>0</v>
      </c>
      <c r="AG20" s="5">
        <v>0</v>
      </c>
      <c r="AH20" s="5">
        <v>0</v>
      </c>
      <c r="AI20" s="5">
        <v>0</v>
      </c>
      <c r="AJ20" s="5">
        <v>0</v>
      </c>
      <c r="AK20" s="5">
        <v>0</v>
      </c>
      <c r="AL20" s="5">
        <v>0</v>
      </c>
      <c r="AM20" s="5">
        <v>0</v>
      </c>
      <c r="AN20" s="5">
        <v>0</v>
      </c>
      <c r="AO20" s="5">
        <v>0</v>
      </c>
      <c r="AP20" s="5">
        <v>0</v>
      </c>
      <c r="AQ20" s="5">
        <v>0</v>
      </c>
      <c r="AR20" s="5">
        <v>0</v>
      </c>
      <c r="AS20" s="5">
        <v>0</v>
      </c>
      <c r="AT20" s="5">
        <v>2</v>
      </c>
      <c r="AU20" s="5">
        <v>0</v>
      </c>
      <c r="AV20" s="5">
        <v>0</v>
      </c>
      <c r="AW20" s="42">
        <v>88.769996643066406</v>
      </c>
      <c r="AX20" s="5">
        <f t="shared" si="2"/>
        <v>2</v>
      </c>
      <c r="AY20" s="42">
        <f t="shared" si="3"/>
        <v>90.769996643066406</v>
      </c>
      <c r="AZ20" s="42">
        <f t="shared" si="4"/>
        <v>90.769996643066406</v>
      </c>
      <c r="BA20" s="42">
        <f t="shared" si="5"/>
        <v>15.468764709707411</v>
      </c>
    </row>
    <row r="21" spans="1:53" ht="75" x14ac:dyDescent="0.25">
      <c r="A21" s="5">
        <v>12</v>
      </c>
      <c r="B21" s="17" t="s">
        <v>452</v>
      </c>
      <c r="C21" s="17">
        <v>2000</v>
      </c>
      <c r="D21" s="17">
        <v>2000</v>
      </c>
      <c r="E21" s="17">
        <v>2000</v>
      </c>
      <c r="F21" s="17" t="s">
        <v>24</v>
      </c>
      <c r="G21" s="17" t="s">
        <v>59</v>
      </c>
      <c r="H21" s="17" t="s">
        <v>100</v>
      </c>
      <c r="I21" s="17" t="s">
        <v>453</v>
      </c>
      <c r="J21" s="5">
        <v>0</v>
      </c>
      <c r="K21" s="5">
        <v>0</v>
      </c>
      <c r="L21" s="5">
        <v>0</v>
      </c>
      <c r="M21" s="5">
        <v>0</v>
      </c>
      <c r="N21" s="5">
        <v>0</v>
      </c>
      <c r="O21" s="5">
        <v>0</v>
      </c>
      <c r="P21" s="5">
        <v>0</v>
      </c>
      <c r="Q21" s="5">
        <v>2</v>
      </c>
      <c r="R21" s="5">
        <v>0</v>
      </c>
      <c r="S21" s="5">
        <v>2</v>
      </c>
      <c r="T21" s="5">
        <v>0</v>
      </c>
      <c r="U21" s="5">
        <v>0</v>
      </c>
      <c r="V21" s="5">
        <v>0</v>
      </c>
      <c r="W21" s="5">
        <v>0</v>
      </c>
      <c r="X21" s="5">
        <v>0</v>
      </c>
      <c r="Y21" s="5">
        <v>0</v>
      </c>
      <c r="Z21" s="5">
        <v>0</v>
      </c>
      <c r="AA21" s="5">
        <v>0</v>
      </c>
      <c r="AB21" s="42">
        <v>86.790000915527344</v>
      </c>
      <c r="AC21" s="5">
        <f t="shared" si="0"/>
        <v>4</v>
      </c>
      <c r="AD21" s="42">
        <f t="shared" si="1"/>
        <v>90.790000915527344</v>
      </c>
      <c r="AE21" s="5">
        <v>0</v>
      </c>
      <c r="AF21" s="5">
        <v>0</v>
      </c>
      <c r="AG21" s="5">
        <v>0</v>
      </c>
      <c r="AH21" s="5">
        <v>0</v>
      </c>
      <c r="AI21" s="5">
        <v>0</v>
      </c>
      <c r="AJ21" s="5">
        <v>0</v>
      </c>
      <c r="AK21" s="5">
        <v>0</v>
      </c>
      <c r="AL21" s="5">
        <v>0</v>
      </c>
      <c r="AM21" s="5">
        <v>0</v>
      </c>
      <c r="AN21" s="5">
        <v>0</v>
      </c>
      <c r="AO21" s="5">
        <v>0</v>
      </c>
      <c r="AP21" s="5">
        <v>2</v>
      </c>
      <c r="AQ21" s="5">
        <v>0</v>
      </c>
      <c r="AR21" s="5">
        <v>0</v>
      </c>
      <c r="AS21" s="5">
        <v>0</v>
      </c>
      <c r="AT21" s="5">
        <v>0</v>
      </c>
      <c r="AU21" s="5">
        <v>2</v>
      </c>
      <c r="AV21" s="5">
        <v>0</v>
      </c>
      <c r="AW21" s="42">
        <v>91.94000244140625</v>
      </c>
      <c r="AX21" s="5">
        <f t="shared" si="2"/>
        <v>4</v>
      </c>
      <c r="AY21" s="42">
        <f t="shared" si="3"/>
        <v>95.94000244140625</v>
      </c>
      <c r="AZ21" s="42">
        <f t="shared" si="4"/>
        <v>90.790000915527344</v>
      </c>
      <c r="BA21" s="42">
        <f t="shared" si="5"/>
        <v>15.494212200237392</v>
      </c>
    </row>
    <row r="22" spans="1:53" ht="45" x14ac:dyDescent="0.25">
      <c r="A22" s="5">
        <v>13</v>
      </c>
      <c r="B22" s="17" t="s">
        <v>378</v>
      </c>
      <c r="C22" s="17">
        <v>2002</v>
      </c>
      <c r="D22" s="17">
        <v>2002</v>
      </c>
      <c r="E22" s="17">
        <v>2002</v>
      </c>
      <c r="F22" s="17">
        <v>1</v>
      </c>
      <c r="G22" s="17" t="s">
        <v>12</v>
      </c>
      <c r="H22" s="17" t="s">
        <v>13</v>
      </c>
      <c r="I22" s="17" t="s">
        <v>379</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42">
        <v>92.029998779296875</v>
      </c>
      <c r="AC22" s="5">
        <f t="shared" si="0"/>
        <v>0</v>
      </c>
      <c r="AD22" s="42">
        <f t="shared" si="1"/>
        <v>92.029998779296875</v>
      </c>
      <c r="AE22" s="5">
        <v>0</v>
      </c>
      <c r="AF22" s="5">
        <v>0</v>
      </c>
      <c r="AG22" s="5">
        <v>2</v>
      </c>
      <c r="AH22" s="5">
        <v>0</v>
      </c>
      <c r="AI22" s="5">
        <v>0</v>
      </c>
      <c r="AJ22" s="5">
        <v>0</v>
      </c>
      <c r="AK22" s="5">
        <v>0</v>
      </c>
      <c r="AL22" s="5">
        <v>50</v>
      </c>
      <c r="AM22" s="5">
        <v>0</v>
      </c>
      <c r="AN22" s="5">
        <v>0</v>
      </c>
      <c r="AO22" s="5">
        <v>0</v>
      </c>
      <c r="AP22" s="5">
        <v>0</v>
      </c>
      <c r="AQ22" s="5">
        <v>0</v>
      </c>
      <c r="AR22" s="5">
        <v>0</v>
      </c>
      <c r="AS22" s="5">
        <v>0</v>
      </c>
      <c r="AT22" s="5">
        <v>0</v>
      </c>
      <c r="AU22" s="5">
        <v>50</v>
      </c>
      <c r="AV22" s="5">
        <v>0</v>
      </c>
      <c r="AW22" s="42">
        <v>89.639999389648438</v>
      </c>
      <c r="AX22" s="5">
        <f t="shared" si="2"/>
        <v>102</v>
      </c>
      <c r="AY22" s="42">
        <f t="shared" si="3"/>
        <v>191.63999938964844</v>
      </c>
      <c r="AZ22" s="42">
        <f t="shared" si="4"/>
        <v>92.029998779296875</v>
      </c>
      <c r="BA22" s="42">
        <f t="shared" si="5"/>
        <v>17.071616925007547</v>
      </c>
    </row>
    <row r="23" spans="1:53" ht="75" x14ac:dyDescent="0.25">
      <c r="A23" s="5">
        <v>14</v>
      </c>
      <c r="B23" s="17" t="s">
        <v>113</v>
      </c>
      <c r="C23" s="17">
        <v>2001</v>
      </c>
      <c r="D23" s="17">
        <v>2001</v>
      </c>
      <c r="E23" s="17">
        <v>2001</v>
      </c>
      <c r="F23" s="17" t="s">
        <v>24</v>
      </c>
      <c r="G23" s="17" t="s">
        <v>59</v>
      </c>
      <c r="H23" s="17" t="s">
        <v>100</v>
      </c>
      <c r="I23" s="17" t="s">
        <v>114</v>
      </c>
      <c r="J23" s="5">
        <v>0</v>
      </c>
      <c r="K23" s="5">
        <v>0</v>
      </c>
      <c r="L23" s="5">
        <v>0</v>
      </c>
      <c r="M23" s="5">
        <v>0</v>
      </c>
      <c r="N23" s="5">
        <v>0</v>
      </c>
      <c r="O23" s="5">
        <v>0</v>
      </c>
      <c r="P23" s="5">
        <v>0</v>
      </c>
      <c r="Q23" s="5">
        <v>0</v>
      </c>
      <c r="R23" s="5">
        <v>0</v>
      </c>
      <c r="S23" s="5">
        <v>0</v>
      </c>
      <c r="T23" s="5">
        <v>0</v>
      </c>
      <c r="U23" s="5">
        <v>0</v>
      </c>
      <c r="V23" s="5">
        <v>0</v>
      </c>
      <c r="W23" s="5">
        <v>2</v>
      </c>
      <c r="X23" s="5">
        <v>0</v>
      </c>
      <c r="Y23" s="5">
        <v>0</v>
      </c>
      <c r="Z23" s="5">
        <v>0</v>
      </c>
      <c r="AA23" s="5">
        <v>0</v>
      </c>
      <c r="AB23" s="42">
        <v>90.279998779296875</v>
      </c>
      <c r="AC23" s="5">
        <f t="shared" si="0"/>
        <v>2</v>
      </c>
      <c r="AD23" s="42">
        <f t="shared" si="1"/>
        <v>92.279998779296875</v>
      </c>
      <c r="AE23" s="5">
        <v>0</v>
      </c>
      <c r="AF23" s="5">
        <v>0</v>
      </c>
      <c r="AG23" s="5">
        <v>0</v>
      </c>
      <c r="AH23" s="5">
        <v>0</v>
      </c>
      <c r="AI23" s="5">
        <v>0</v>
      </c>
      <c r="AJ23" s="5">
        <v>0</v>
      </c>
      <c r="AK23" s="5">
        <v>0</v>
      </c>
      <c r="AL23" s="5">
        <v>0</v>
      </c>
      <c r="AM23" s="5">
        <v>0</v>
      </c>
      <c r="AN23" s="5">
        <v>0</v>
      </c>
      <c r="AO23" s="5">
        <v>0</v>
      </c>
      <c r="AP23" s="5">
        <v>2</v>
      </c>
      <c r="AQ23" s="5">
        <v>0</v>
      </c>
      <c r="AR23" s="5">
        <v>0</v>
      </c>
      <c r="AS23" s="5">
        <v>0</v>
      </c>
      <c r="AT23" s="5">
        <v>0</v>
      </c>
      <c r="AU23" s="5">
        <v>0</v>
      </c>
      <c r="AV23" s="5">
        <v>0</v>
      </c>
      <c r="AW23" s="42">
        <v>91.55999755859375</v>
      </c>
      <c r="AX23" s="5">
        <f t="shared" si="2"/>
        <v>2</v>
      </c>
      <c r="AY23" s="42">
        <f t="shared" si="3"/>
        <v>93.55999755859375</v>
      </c>
      <c r="AZ23" s="42">
        <f t="shared" si="4"/>
        <v>92.279998779296875</v>
      </c>
      <c r="BA23" s="42">
        <f t="shared" si="5"/>
        <v>17.389642619014577</v>
      </c>
    </row>
    <row r="24" spans="1:53" ht="75" x14ac:dyDescent="0.25">
      <c r="A24" s="5">
        <v>15</v>
      </c>
      <c r="B24" s="17" t="s">
        <v>78</v>
      </c>
      <c r="C24" s="17">
        <v>2002</v>
      </c>
      <c r="D24" s="17">
        <v>2002</v>
      </c>
      <c r="E24" s="17">
        <v>2002</v>
      </c>
      <c r="F24" s="17">
        <v>1</v>
      </c>
      <c r="G24" s="17" t="s">
        <v>47</v>
      </c>
      <c r="H24" s="17" t="s">
        <v>48</v>
      </c>
      <c r="I24" s="17" t="s">
        <v>563</v>
      </c>
      <c r="J24" s="5">
        <v>0</v>
      </c>
      <c r="K24" s="5">
        <v>0</v>
      </c>
      <c r="L24" s="5">
        <v>0</v>
      </c>
      <c r="M24" s="5">
        <v>0</v>
      </c>
      <c r="N24" s="5">
        <v>0</v>
      </c>
      <c r="O24" s="5">
        <v>0</v>
      </c>
      <c r="P24" s="5">
        <v>0</v>
      </c>
      <c r="Q24" s="5">
        <v>0</v>
      </c>
      <c r="R24" s="5">
        <v>0</v>
      </c>
      <c r="S24" s="5">
        <v>0</v>
      </c>
      <c r="T24" s="5">
        <v>0</v>
      </c>
      <c r="U24" s="5">
        <v>2</v>
      </c>
      <c r="V24" s="5">
        <v>0</v>
      </c>
      <c r="W24" s="5">
        <v>0</v>
      </c>
      <c r="X24" s="5">
        <v>0</v>
      </c>
      <c r="Y24" s="5">
        <v>0</v>
      </c>
      <c r="Z24" s="5">
        <v>0</v>
      </c>
      <c r="AA24" s="5">
        <v>0</v>
      </c>
      <c r="AB24" s="42">
        <v>90.669998168945313</v>
      </c>
      <c r="AC24" s="5">
        <f t="shared" si="0"/>
        <v>2</v>
      </c>
      <c r="AD24" s="42">
        <f t="shared" si="1"/>
        <v>92.669998168945313</v>
      </c>
      <c r="AE24" s="5">
        <v>0</v>
      </c>
      <c r="AF24" s="5">
        <v>0</v>
      </c>
      <c r="AG24" s="5">
        <v>0</v>
      </c>
      <c r="AH24" s="5">
        <v>0</v>
      </c>
      <c r="AI24" s="5">
        <v>0</v>
      </c>
      <c r="AJ24" s="5">
        <v>0</v>
      </c>
      <c r="AK24" s="5">
        <v>0</v>
      </c>
      <c r="AL24" s="5">
        <v>0</v>
      </c>
      <c r="AM24" s="5">
        <v>0</v>
      </c>
      <c r="AN24" s="5">
        <v>0</v>
      </c>
      <c r="AO24" s="5">
        <v>0</v>
      </c>
      <c r="AP24" s="5">
        <v>0</v>
      </c>
      <c r="AQ24" s="5">
        <v>0</v>
      </c>
      <c r="AR24" s="5">
        <v>0</v>
      </c>
      <c r="AS24" s="5">
        <v>2</v>
      </c>
      <c r="AT24" s="5">
        <v>0</v>
      </c>
      <c r="AU24" s="5">
        <v>0</v>
      </c>
      <c r="AV24" s="5">
        <v>0</v>
      </c>
      <c r="AW24" s="42">
        <v>93.519996643066406</v>
      </c>
      <c r="AX24" s="5">
        <f t="shared" si="2"/>
        <v>2</v>
      </c>
      <c r="AY24" s="42">
        <f t="shared" si="3"/>
        <v>95.519996643066406</v>
      </c>
      <c r="AZ24" s="42">
        <f t="shared" si="4"/>
        <v>92.669998168945313</v>
      </c>
      <c r="BA24" s="42">
        <f t="shared" si="5"/>
        <v>17.88576192523562</v>
      </c>
    </row>
    <row r="25" spans="1:53" ht="75" x14ac:dyDescent="0.25">
      <c r="A25" s="5">
        <v>16</v>
      </c>
      <c r="B25" s="17" t="s">
        <v>442</v>
      </c>
      <c r="C25" s="17">
        <v>2000</v>
      </c>
      <c r="D25" s="17">
        <v>2000</v>
      </c>
      <c r="E25" s="17">
        <v>2000</v>
      </c>
      <c r="F25" s="17">
        <v>2</v>
      </c>
      <c r="G25" s="17" t="s">
        <v>47</v>
      </c>
      <c r="H25" s="17" t="s">
        <v>83</v>
      </c>
      <c r="I25" s="17" t="s">
        <v>84</v>
      </c>
      <c r="J25" s="5">
        <v>0</v>
      </c>
      <c r="K25" s="5">
        <v>0</v>
      </c>
      <c r="L25" s="5">
        <v>0</v>
      </c>
      <c r="M25" s="5">
        <v>0</v>
      </c>
      <c r="N25" s="5">
        <v>0</v>
      </c>
      <c r="O25" s="5">
        <v>0</v>
      </c>
      <c r="P25" s="5">
        <v>2</v>
      </c>
      <c r="Q25" s="5">
        <v>0</v>
      </c>
      <c r="R25" s="5">
        <v>0</v>
      </c>
      <c r="S25" s="5">
        <v>0</v>
      </c>
      <c r="T25" s="5">
        <v>0</v>
      </c>
      <c r="U25" s="5">
        <v>0</v>
      </c>
      <c r="V25" s="5">
        <v>0</v>
      </c>
      <c r="W25" s="5">
        <v>0</v>
      </c>
      <c r="X25" s="5">
        <v>0</v>
      </c>
      <c r="Y25" s="5">
        <v>0</v>
      </c>
      <c r="Z25" s="5">
        <v>0</v>
      </c>
      <c r="AA25" s="5">
        <v>0</v>
      </c>
      <c r="AB25" s="42">
        <v>110.66000366210937</v>
      </c>
      <c r="AC25" s="5">
        <f t="shared" si="0"/>
        <v>2</v>
      </c>
      <c r="AD25" s="42">
        <f t="shared" si="1"/>
        <v>112.66000366210937</v>
      </c>
      <c r="AE25" s="5">
        <v>0</v>
      </c>
      <c r="AF25" s="5">
        <v>0</v>
      </c>
      <c r="AG25" s="5">
        <v>0</v>
      </c>
      <c r="AH25" s="5">
        <v>0</v>
      </c>
      <c r="AI25" s="5">
        <v>0</v>
      </c>
      <c r="AJ25" s="5">
        <v>0</v>
      </c>
      <c r="AK25" s="5">
        <v>0</v>
      </c>
      <c r="AL25" s="5">
        <v>0</v>
      </c>
      <c r="AM25" s="5">
        <v>0</v>
      </c>
      <c r="AN25" s="5">
        <v>0</v>
      </c>
      <c r="AO25" s="5">
        <v>0</v>
      </c>
      <c r="AP25" s="5">
        <v>0</v>
      </c>
      <c r="AQ25" s="5">
        <v>0</v>
      </c>
      <c r="AR25" s="5">
        <v>0</v>
      </c>
      <c r="AS25" s="5">
        <v>0</v>
      </c>
      <c r="AT25" s="5">
        <v>0</v>
      </c>
      <c r="AU25" s="5">
        <v>0</v>
      </c>
      <c r="AV25" s="5">
        <v>0</v>
      </c>
      <c r="AW25" s="42">
        <v>93.819999694824219</v>
      </c>
      <c r="AX25" s="5">
        <f t="shared" si="2"/>
        <v>0</v>
      </c>
      <c r="AY25" s="42">
        <f t="shared" si="3"/>
        <v>93.819999694824219</v>
      </c>
      <c r="AZ25" s="42">
        <f t="shared" si="4"/>
        <v>93.819999694824219</v>
      </c>
      <c r="BA25" s="42">
        <f t="shared" si="5"/>
        <v>19.348682058742746</v>
      </c>
    </row>
    <row r="26" spans="1:53" ht="75" x14ac:dyDescent="0.25">
      <c r="A26" s="5">
        <v>17</v>
      </c>
      <c r="B26" s="17" t="s">
        <v>323</v>
      </c>
      <c r="C26" s="17">
        <v>2000</v>
      </c>
      <c r="D26" s="17">
        <v>2000</v>
      </c>
      <c r="E26" s="17">
        <v>2000</v>
      </c>
      <c r="F26" s="17" t="s">
        <v>24</v>
      </c>
      <c r="G26" s="17" t="s">
        <v>47</v>
      </c>
      <c r="H26" s="17" t="s">
        <v>83</v>
      </c>
      <c r="I26" s="17" t="s">
        <v>84</v>
      </c>
      <c r="J26" s="5">
        <v>0</v>
      </c>
      <c r="K26" s="5">
        <v>0</v>
      </c>
      <c r="L26" s="5">
        <v>2</v>
      </c>
      <c r="M26" s="5">
        <v>0</v>
      </c>
      <c r="N26" s="5">
        <v>0</v>
      </c>
      <c r="O26" s="5">
        <v>0</v>
      </c>
      <c r="P26" s="5">
        <v>0</v>
      </c>
      <c r="Q26" s="5">
        <v>0</v>
      </c>
      <c r="R26" s="5">
        <v>0</v>
      </c>
      <c r="S26" s="5">
        <v>0</v>
      </c>
      <c r="T26" s="5">
        <v>0</v>
      </c>
      <c r="U26" s="5">
        <v>2</v>
      </c>
      <c r="V26" s="5">
        <v>2</v>
      </c>
      <c r="W26" s="5">
        <v>0</v>
      </c>
      <c r="X26" s="5">
        <v>0</v>
      </c>
      <c r="Y26" s="5">
        <v>2</v>
      </c>
      <c r="Z26" s="5">
        <v>0</v>
      </c>
      <c r="AA26" s="5">
        <v>0</v>
      </c>
      <c r="AB26" s="42">
        <v>87.050003051757813</v>
      </c>
      <c r="AC26" s="5">
        <f t="shared" si="0"/>
        <v>8</v>
      </c>
      <c r="AD26" s="42">
        <f t="shared" si="1"/>
        <v>95.050003051757813</v>
      </c>
      <c r="AE26" s="5">
        <v>0</v>
      </c>
      <c r="AF26" s="5">
        <v>0</v>
      </c>
      <c r="AG26" s="5">
        <v>2</v>
      </c>
      <c r="AH26" s="5">
        <v>0</v>
      </c>
      <c r="AI26" s="5">
        <v>0</v>
      </c>
      <c r="AJ26" s="5">
        <v>0</v>
      </c>
      <c r="AK26" s="5">
        <v>0</v>
      </c>
      <c r="AL26" s="5">
        <v>2</v>
      </c>
      <c r="AM26" s="5">
        <v>0</v>
      </c>
      <c r="AN26" s="5">
        <v>0</v>
      </c>
      <c r="AO26" s="5">
        <v>0</v>
      </c>
      <c r="AP26" s="5">
        <v>0</v>
      </c>
      <c r="AQ26" s="5">
        <v>0</v>
      </c>
      <c r="AR26" s="5">
        <v>0</v>
      </c>
      <c r="AS26" s="5">
        <v>2</v>
      </c>
      <c r="AT26" s="5">
        <v>0</v>
      </c>
      <c r="AU26" s="5">
        <v>0</v>
      </c>
      <c r="AV26" s="5">
        <v>0</v>
      </c>
      <c r="AW26" s="42">
        <v>88.910003662109375</v>
      </c>
      <c r="AX26" s="5">
        <f t="shared" si="2"/>
        <v>6</v>
      </c>
      <c r="AY26" s="42">
        <f t="shared" si="3"/>
        <v>94.910003662109375</v>
      </c>
      <c r="AZ26" s="42">
        <f t="shared" si="4"/>
        <v>94.910003662109375</v>
      </c>
      <c r="BA26" s="42">
        <f t="shared" si="5"/>
        <v>20.735279131407854</v>
      </c>
    </row>
    <row r="27" spans="1:53" ht="75" x14ac:dyDescent="0.25">
      <c r="A27" s="5">
        <v>18</v>
      </c>
      <c r="B27" s="17" t="s">
        <v>319</v>
      </c>
      <c r="C27" s="17">
        <v>2000</v>
      </c>
      <c r="D27" s="17">
        <v>2000</v>
      </c>
      <c r="E27" s="17">
        <v>2000</v>
      </c>
      <c r="F27" s="17" t="s">
        <v>24</v>
      </c>
      <c r="G27" s="17" t="s">
        <v>47</v>
      </c>
      <c r="H27" s="17" t="s">
        <v>83</v>
      </c>
      <c r="I27" s="17" t="s">
        <v>84</v>
      </c>
      <c r="J27" s="5">
        <v>0</v>
      </c>
      <c r="K27" s="5">
        <v>0</v>
      </c>
      <c r="L27" s="5">
        <v>0</v>
      </c>
      <c r="M27" s="5">
        <v>0</v>
      </c>
      <c r="N27" s="5">
        <v>0</v>
      </c>
      <c r="O27" s="5">
        <v>0</v>
      </c>
      <c r="P27" s="5">
        <v>0</v>
      </c>
      <c r="Q27" s="5">
        <v>0</v>
      </c>
      <c r="R27" s="5">
        <v>0</v>
      </c>
      <c r="S27" s="5">
        <v>0</v>
      </c>
      <c r="T27" s="5">
        <v>0</v>
      </c>
      <c r="U27" s="5">
        <v>2</v>
      </c>
      <c r="V27" s="5">
        <v>0</v>
      </c>
      <c r="W27" s="5">
        <v>0</v>
      </c>
      <c r="X27" s="5">
        <v>2</v>
      </c>
      <c r="Y27" s="5">
        <v>0</v>
      </c>
      <c r="Z27" s="5">
        <v>0</v>
      </c>
      <c r="AA27" s="5">
        <v>0</v>
      </c>
      <c r="AB27" s="42">
        <v>91.25</v>
      </c>
      <c r="AC27" s="5">
        <f t="shared" si="0"/>
        <v>4</v>
      </c>
      <c r="AD27" s="42">
        <f t="shared" si="1"/>
        <v>95.25</v>
      </c>
      <c r="AE27" s="5">
        <v>0</v>
      </c>
      <c r="AF27" s="5">
        <v>0</v>
      </c>
      <c r="AG27" s="5">
        <v>0</v>
      </c>
      <c r="AH27" s="5">
        <v>0</v>
      </c>
      <c r="AI27" s="5">
        <v>0</v>
      </c>
      <c r="AJ27" s="5">
        <v>0</v>
      </c>
      <c r="AK27" s="5">
        <v>0</v>
      </c>
      <c r="AL27" s="5">
        <v>0</v>
      </c>
      <c r="AM27" s="5">
        <v>0</v>
      </c>
      <c r="AN27" s="5">
        <v>2</v>
      </c>
      <c r="AO27" s="5">
        <v>0</v>
      </c>
      <c r="AP27" s="5">
        <v>0</v>
      </c>
      <c r="AQ27" s="5">
        <v>0</v>
      </c>
      <c r="AR27" s="5">
        <v>2</v>
      </c>
      <c r="AS27" s="5">
        <v>2</v>
      </c>
      <c r="AT27" s="5">
        <v>0</v>
      </c>
      <c r="AU27" s="5">
        <v>0</v>
      </c>
      <c r="AV27" s="5">
        <v>0</v>
      </c>
      <c r="AW27" s="42">
        <v>89.540000915527344</v>
      </c>
      <c r="AX27" s="5">
        <f t="shared" si="2"/>
        <v>6</v>
      </c>
      <c r="AY27" s="42">
        <f t="shared" si="3"/>
        <v>95.540000915527344</v>
      </c>
      <c r="AZ27" s="42">
        <f t="shared" si="4"/>
        <v>95.25</v>
      </c>
      <c r="BA27" s="42">
        <f t="shared" si="5"/>
        <v>21.167789416677909</v>
      </c>
    </row>
    <row r="28" spans="1:53" ht="75" x14ac:dyDescent="0.25">
      <c r="A28" s="5">
        <v>19</v>
      </c>
      <c r="B28" s="17" t="s">
        <v>35</v>
      </c>
      <c r="C28" s="17">
        <v>2002</v>
      </c>
      <c r="D28" s="17">
        <v>2002</v>
      </c>
      <c r="E28" s="17">
        <v>2002</v>
      </c>
      <c r="F28" s="17">
        <v>1</v>
      </c>
      <c r="G28" s="17" t="s">
        <v>36</v>
      </c>
      <c r="H28" s="17" t="s">
        <v>37</v>
      </c>
      <c r="I28" s="17" t="s">
        <v>38</v>
      </c>
      <c r="J28" s="5">
        <v>0</v>
      </c>
      <c r="K28" s="5">
        <v>0</v>
      </c>
      <c r="L28" s="5">
        <v>0</v>
      </c>
      <c r="M28" s="5">
        <v>0</v>
      </c>
      <c r="N28" s="5">
        <v>0</v>
      </c>
      <c r="O28" s="5">
        <v>0</v>
      </c>
      <c r="P28" s="5">
        <v>0</v>
      </c>
      <c r="Q28" s="5">
        <v>2</v>
      </c>
      <c r="R28" s="5">
        <v>0</v>
      </c>
      <c r="S28" s="5">
        <v>2</v>
      </c>
      <c r="T28" s="5">
        <v>0</v>
      </c>
      <c r="U28" s="5">
        <v>0</v>
      </c>
      <c r="V28" s="5">
        <v>0</v>
      </c>
      <c r="W28" s="5">
        <v>2</v>
      </c>
      <c r="X28" s="5">
        <v>0</v>
      </c>
      <c r="Y28" s="5">
        <v>0</v>
      </c>
      <c r="Z28" s="5">
        <v>2</v>
      </c>
      <c r="AA28" s="5">
        <v>0</v>
      </c>
      <c r="AB28" s="42">
        <v>93.139999389648438</v>
      </c>
      <c r="AC28" s="5">
        <f t="shared" si="0"/>
        <v>8</v>
      </c>
      <c r="AD28" s="42">
        <f t="shared" si="1"/>
        <v>101.13999938964844</v>
      </c>
      <c r="AE28" s="5">
        <v>0</v>
      </c>
      <c r="AF28" s="5">
        <v>0</v>
      </c>
      <c r="AG28" s="5">
        <v>0</v>
      </c>
      <c r="AH28" s="5">
        <v>0</v>
      </c>
      <c r="AI28" s="5">
        <v>0</v>
      </c>
      <c r="AJ28" s="5">
        <v>0</v>
      </c>
      <c r="AK28" s="5">
        <v>0</v>
      </c>
      <c r="AL28" s="5">
        <v>0</v>
      </c>
      <c r="AM28" s="5">
        <v>0</v>
      </c>
      <c r="AN28" s="5">
        <v>2</v>
      </c>
      <c r="AO28" s="5">
        <v>0</v>
      </c>
      <c r="AP28" s="5">
        <v>0</v>
      </c>
      <c r="AQ28" s="5">
        <v>0</v>
      </c>
      <c r="AR28" s="5">
        <v>0</v>
      </c>
      <c r="AS28" s="5">
        <v>0</v>
      </c>
      <c r="AT28" s="5">
        <v>2</v>
      </c>
      <c r="AU28" s="5">
        <v>0</v>
      </c>
      <c r="AV28" s="5">
        <v>0</v>
      </c>
      <c r="AW28" s="42">
        <v>91.379997253417969</v>
      </c>
      <c r="AX28" s="5">
        <f t="shared" si="2"/>
        <v>4</v>
      </c>
      <c r="AY28" s="42">
        <f t="shared" si="3"/>
        <v>95.379997253417969</v>
      </c>
      <c r="AZ28" s="42">
        <f t="shared" si="4"/>
        <v>95.379997253417969</v>
      </c>
      <c r="BA28" s="42">
        <f t="shared" si="5"/>
        <v>21.333159283626937</v>
      </c>
    </row>
    <row r="29" spans="1:53" ht="75" x14ac:dyDescent="0.25">
      <c r="A29" s="5">
        <v>20</v>
      </c>
      <c r="B29" s="17" t="s">
        <v>459</v>
      </c>
      <c r="C29" s="17">
        <v>2000</v>
      </c>
      <c r="D29" s="17">
        <v>2000</v>
      </c>
      <c r="E29" s="17">
        <v>2000</v>
      </c>
      <c r="F29" s="17">
        <v>1</v>
      </c>
      <c r="G29" s="17" t="s">
        <v>59</v>
      </c>
      <c r="H29" s="17" t="s">
        <v>100</v>
      </c>
      <c r="I29" s="17" t="s">
        <v>460</v>
      </c>
      <c r="J29" s="5">
        <v>0</v>
      </c>
      <c r="K29" s="5">
        <v>0</v>
      </c>
      <c r="L29" s="5">
        <v>2</v>
      </c>
      <c r="M29" s="5">
        <v>0</v>
      </c>
      <c r="N29" s="5">
        <v>0</v>
      </c>
      <c r="O29" s="5">
        <v>0</v>
      </c>
      <c r="P29" s="5">
        <v>0</v>
      </c>
      <c r="Q29" s="5">
        <v>0</v>
      </c>
      <c r="R29" s="5">
        <v>0</v>
      </c>
      <c r="S29" s="5">
        <v>0</v>
      </c>
      <c r="T29" s="5">
        <v>0</v>
      </c>
      <c r="U29" s="5">
        <v>0</v>
      </c>
      <c r="V29" s="5">
        <v>0</v>
      </c>
      <c r="W29" s="5">
        <v>0</v>
      </c>
      <c r="X29" s="5">
        <v>2</v>
      </c>
      <c r="Y29" s="5">
        <v>2</v>
      </c>
      <c r="Z29" s="5">
        <v>0</v>
      </c>
      <c r="AA29" s="5">
        <v>0</v>
      </c>
      <c r="AB29" s="42">
        <v>96.790000915527344</v>
      </c>
      <c r="AC29" s="5">
        <f t="shared" si="0"/>
        <v>6</v>
      </c>
      <c r="AD29" s="42">
        <f t="shared" si="1"/>
        <v>102.79000091552734</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42">
        <v>96.889999389648437</v>
      </c>
      <c r="AX29" s="5">
        <f t="shared" si="2"/>
        <v>0</v>
      </c>
      <c r="AY29" s="42">
        <f t="shared" si="3"/>
        <v>96.889999389648437</v>
      </c>
      <c r="AZ29" s="42">
        <f t="shared" si="4"/>
        <v>96.889999389648437</v>
      </c>
      <c r="BA29" s="42">
        <f t="shared" si="5"/>
        <v>23.254037192934099</v>
      </c>
    </row>
    <row r="30" spans="1:53" ht="45" x14ac:dyDescent="0.25">
      <c r="A30" s="5">
        <v>21</v>
      </c>
      <c r="B30" s="17" t="s">
        <v>120</v>
      </c>
      <c r="C30" s="17">
        <v>2002</v>
      </c>
      <c r="D30" s="17">
        <v>2002</v>
      </c>
      <c r="E30" s="17">
        <v>2002</v>
      </c>
      <c r="F30" s="17" t="s">
        <v>24</v>
      </c>
      <c r="G30" s="17" t="s">
        <v>41</v>
      </c>
      <c r="H30" s="17" t="s">
        <v>42</v>
      </c>
      <c r="I30" s="17" t="s">
        <v>121</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42">
        <v>97.160003662109375</v>
      </c>
      <c r="AC30" s="5">
        <f t="shared" si="0"/>
        <v>0</v>
      </c>
      <c r="AD30" s="42">
        <f t="shared" si="1"/>
        <v>97.160003662109375</v>
      </c>
      <c r="AE30" s="5">
        <v>0</v>
      </c>
      <c r="AF30" s="5">
        <v>0</v>
      </c>
      <c r="AG30" s="5">
        <v>2</v>
      </c>
      <c r="AH30" s="5">
        <v>0</v>
      </c>
      <c r="AI30" s="5">
        <v>0</v>
      </c>
      <c r="AJ30" s="5">
        <v>0</v>
      </c>
      <c r="AK30" s="5">
        <v>0</v>
      </c>
      <c r="AL30" s="5">
        <v>2</v>
      </c>
      <c r="AM30" s="5">
        <v>0</v>
      </c>
      <c r="AN30" s="5">
        <v>0</v>
      </c>
      <c r="AO30" s="5">
        <v>0</v>
      </c>
      <c r="AP30" s="5">
        <v>0</v>
      </c>
      <c r="AQ30" s="5">
        <v>0</v>
      </c>
      <c r="AR30" s="5">
        <v>2</v>
      </c>
      <c r="AS30" s="5">
        <v>2</v>
      </c>
      <c r="AT30" s="5">
        <v>0</v>
      </c>
      <c r="AU30" s="5">
        <v>0</v>
      </c>
      <c r="AV30" s="5">
        <v>0</v>
      </c>
      <c r="AW30" s="42">
        <v>97.769996643066406</v>
      </c>
      <c r="AX30" s="5">
        <f t="shared" si="2"/>
        <v>8</v>
      </c>
      <c r="AY30" s="42">
        <f t="shared" si="3"/>
        <v>105.76999664306641</v>
      </c>
      <c r="AZ30" s="42">
        <f t="shared" si="4"/>
        <v>97.160003662109375</v>
      </c>
      <c r="BA30" s="42">
        <f t="shared" si="5"/>
        <v>23.59751037747111</v>
      </c>
    </row>
    <row r="31" spans="1:53" ht="90" x14ac:dyDescent="0.25">
      <c r="A31" s="5">
        <v>22</v>
      </c>
      <c r="B31" s="17" t="s">
        <v>246</v>
      </c>
      <c r="C31" s="17">
        <v>2002</v>
      </c>
      <c r="D31" s="17">
        <v>2002</v>
      </c>
      <c r="E31" s="17">
        <v>2002</v>
      </c>
      <c r="F31" s="17">
        <v>1</v>
      </c>
      <c r="G31" s="17" t="s">
        <v>19</v>
      </c>
      <c r="H31" s="17" t="s">
        <v>20</v>
      </c>
      <c r="I31" s="17" t="s">
        <v>21</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42">
        <v>97.239997863769531</v>
      </c>
      <c r="AC31" s="5">
        <f t="shared" si="0"/>
        <v>0</v>
      </c>
      <c r="AD31" s="42">
        <f t="shared" si="1"/>
        <v>97.239997863769531</v>
      </c>
      <c r="AE31" s="5">
        <v>0</v>
      </c>
      <c r="AF31" s="5">
        <v>0</v>
      </c>
      <c r="AG31" s="5">
        <v>0</v>
      </c>
      <c r="AH31" s="5">
        <v>0</v>
      </c>
      <c r="AI31" s="5">
        <v>0</v>
      </c>
      <c r="AJ31" s="5">
        <v>0</v>
      </c>
      <c r="AK31" s="5">
        <v>0</v>
      </c>
      <c r="AL31" s="5">
        <v>0</v>
      </c>
      <c r="AM31" s="5">
        <v>0</v>
      </c>
      <c r="AN31" s="5">
        <v>0</v>
      </c>
      <c r="AO31" s="5">
        <v>0</v>
      </c>
      <c r="AP31" s="5">
        <v>0</v>
      </c>
      <c r="AQ31" s="5">
        <v>2</v>
      </c>
      <c r="AR31" s="5">
        <v>0</v>
      </c>
      <c r="AS31" s="5">
        <v>0</v>
      </c>
      <c r="AT31" s="5">
        <v>0</v>
      </c>
      <c r="AU31" s="5">
        <v>0</v>
      </c>
      <c r="AV31" s="5">
        <v>0</v>
      </c>
      <c r="AW31" s="42">
        <v>96.370002746582031</v>
      </c>
      <c r="AX31" s="5">
        <f t="shared" si="2"/>
        <v>2</v>
      </c>
      <c r="AY31" s="42">
        <f t="shared" si="3"/>
        <v>98.370002746582031</v>
      </c>
      <c r="AZ31" s="42">
        <f t="shared" si="4"/>
        <v>97.239997863769531</v>
      </c>
      <c r="BA31" s="42">
        <f t="shared" si="5"/>
        <v>23.699271223469147</v>
      </c>
    </row>
    <row r="32" spans="1:53" ht="75" x14ac:dyDescent="0.25">
      <c r="A32" s="5">
        <v>23</v>
      </c>
      <c r="B32" s="17" t="s">
        <v>457</v>
      </c>
      <c r="C32" s="17">
        <v>2003</v>
      </c>
      <c r="D32" s="17">
        <v>2003</v>
      </c>
      <c r="E32" s="17">
        <v>2003</v>
      </c>
      <c r="F32" s="17">
        <v>1</v>
      </c>
      <c r="G32" s="17" t="s">
        <v>47</v>
      </c>
      <c r="H32" s="17" t="s">
        <v>48</v>
      </c>
      <c r="I32" s="17" t="s">
        <v>84</v>
      </c>
      <c r="J32" s="5">
        <v>0</v>
      </c>
      <c r="K32" s="5">
        <v>0</v>
      </c>
      <c r="L32" s="5">
        <v>0</v>
      </c>
      <c r="M32" s="5">
        <v>0</v>
      </c>
      <c r="N32" s="5">
        <v>0</v>
      </c>
      <c r="O32" s="5">
        <v>2</v>
      </c>
      <c r="P32" s="5">
        <v>0</v>
      </c>
      <c r="Q32" s="5">
        <v>2</v>
      </c>
      <c r="R32" s="5">
        <v>0</v>
      </c>
      <c r="S32" s="5">
        <v>0</v>
      </c>
      <c r="T32" s="5">
        <v>0</v>
      </c>
      <c r="U32" s="5">
        <v>0</v>
      </c>
      <c r="V32" s="5">
        <v>0</v>
      </c>
      <c r="W32" s="5">
        <v>0</v>
      </c>
      <c r="X32" s="5">
        <v>2</v>
      </c>
      <c r="Y32" s="5">
        <v>0</v>
      </c>
      <c r="Z32" s="5">
        <v>0</v>
      </c>
      <c r="AA32" s="5">
        <v>0</v>
      </c>
      <c r="AB32" s="42">
        <v>95.879997253417969</v>
      </c>
      <c r="AC32" s="5">
        <f t="shared" si="0"/>
        <v>6</v>
      </c>
      <c r="AD32" s="42">
        <f t="shared" si="1"/>
        <v>101.87999725341797</v>
      </c>
      <c r="AE32" s="5">
        <v>0</v>
      </c>
      <c r="AF32" s="5">
        <v>0</v>
      </c>
      <c r="AG32" s="5">
        <v>0</v>
      </c>
      <c r="AH32" s="5">
        <v>0</v>
      </c>
      <c r="AI32" s="5">
        <v>0</v>
      </c>
      <c r="AJ32" s="5">
        <v>0</v>
      </c>
      <c r="AK32" s="5">
        <v>0</v>
      </c>
      <c r="AL32" s="5">
        <v>2</v>
      </c>
      <c r="AM32" s="5">
        <v>0</v>
      </c>
      <c r="AN32" s="5">
        <v>0</v>
      </c>
      <c r="AO32" s="5">
        <v>0</v>
      </c>
      <c r="AP32" s="5">
        <v>0</v>
      </c>
      <c r="AQ32" s="5">
        <v>0</v>
      </c>
      <c r="AR32" s="5">
        <v>2</v>
      </c>
      <c r="AS32" s="5">
        <v>0</v>
      </c>
      <c r="AT32" s="5">
        <v>0</v>
      </c>
      <c r="AU32" s="5">
        <v>0</v>
      </c>
      <c r="AV32" s="5">
        <v>0</v>
      </c>
      <c r="AW32" s="42">
        <v>93.660003662109375</v>
      </c>
      <c r="AX32" s="5">
        <f t="shared" si="2"/>
        <v>4</v>
      </c>
      <c r="AY32" s="42">
        <f t="shared" si="3"/>
        <v>97.660003662109375</v>
      </c>
      <c r="AZ32" s="42">
        <f t="shared" si="4"/>
        <v>97.660003662109375</v>
      </c>
      <c r="BA32" s="42">
        <f t="shared" si="5"/>
        <v>24.233561765485167</v>
      </c>
    </row>
    <row r="33" spans="1:53" ht="90" x14ac:dyDescent="0.25">
      <c r="A33" s="5">
        <v>24</v>
      </c>
      <c r="B33" s="17" t="s">
        <v>254</v>
      </c>
      <c r="C33" s="17">
        <v>2003</v>
      </c>
      <c r="D33" s="17">
        <v>2003</v>
      </c>
      <c r="E33" s="17">
        <v>2003</v>
      </c>
      <c r="F33" s="17">
        <v>1</v>
      </c>
      <c r="G33" s="17" t="s">
        <v>19</v>
      </c>
      <c r="H33" s="17" t="s">
        <v>20</v>
      </c>
      <c r="I33" s="17" t="s">
        <v>21</v>
      </c>
      <c r="J33" s="5">
        <v>0</v>
      </c>
      <c r="K33" s="5">
        <v>0</v>
      </c>
      <c r="L33" s="5">
        <v>0</v>
      </c>
      <c r="M33" s="5">
        <v>0</v>
      </c>
      <c r="N33" s="5">
        <v>0</v>
      </c>
      <c r="O33" s="5">
        <v>0</v>
      </c>
      <c r="P33" s="5">
        <v>0</v>
      </c>
      <c r="Q33" s="5">
        <v>0</v>
      </c>
      <c r="R33" s="5">
        <v>0</v>
      </c>
      <c r="S33" s="5">
        <v>0</v>
      </c>
      <c r="T33" s="5">
        <v>0</v>
      </c>
      <c r="U33" s="5">
        <v>0</v>
      </c>
      <c r="V33" s="5">
        <v>2</v>
      </c>
      <c r="W33" s="5">
        <v>0</v>
      </c>
      <c r="X33" s="5">
        <v>2</v>
      </c>
      <c r="Y33" s="5">
        <v>0</v>
      </c>
      <c r="Z33" s="5">
        <v>0</v>
      </c>
      <c r="AA33" s="5">
        <v>0</v>
      </c>
      <c r="AB33" s="42">
        <v>96.919998168945313</v>
      </c>
      <c r="AC33" s="5">
        <f t="shared" si="0"/>
        <v>4</v>
      </c>
      <c r="AD33" s="42">
        <f t="shared" si="1"/>
        <v>100.91999816894531</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42">
        <v>97.739997863769531</v>
      </c>
      <c r="AX33" s="5">
        <f t="shared" si="2"/>
        <v>0</v>
      </c>
      <c r="AY33" s="42">
        <f t="shared" si="3"/>
        <v>97.739997863769531</v>
      </c>
      <c r="AZ33" s="42">
        <f t="shared" si="4"/>
        <v>97.739997863769531</v>
      </c>
      <c r="BA33" s="42">
        <f t="shared" si="5"/>
        <v>24.335322611483203</v>
      </c>
    </row>
    <row r="34" spans="1:53" ht="60" x14ac:dyDescent="0.25">
      <c r="A34" s="5">
        <v>25</v>
      </c>
      <c r="B34" s="17" t="s">
        <v>250</v>
      </c>
      <c r="C34" s="17">
        <v>2002</v>
      </c>
      <c r="D34" s="17">
        <v>2002</v>
      </c>
      <c r="E34" s="17">
        <v>2002</v>
      </c>
      <c r="F34" s="17">
        <v>1</v>
      </c>
      <c r="G34" s="17" t="s">
        <v>69</v>
      </c>
      <c r="H34" s="17" t="s">
        <v>70</v>
      </c>
      <c r="I34" s="17" t="s">
        <v>71</v>
      </c>
      <c r="J34" s="5">
        <v>0</v>
      </c>
      <c r="K34" s="5">
        <v>0</v>
      </c>
      <c r="L34" s="5">
        <v>0</v>
      </c>
      <c r="M34" s="5">
        <v>0</v>
      </c>
      <c r="N34" s="5">
        <v>0</v>
      </c>
      <c r="O34" s="5">
        <v>0</v>
      </c>
      <c r="P34" s="5">
        <v>0</v>
      </c>
      <c r="Q34" s="5">
        <v>0</v>
      </c>
      <c r="R34" s="5">
        <v>0</v>
      </c>
      <c r="S34" s="5">
        <v>0</v>
      </c>
      <c r="T34" s="5">
        <v>0</v>
      </c>
      <c r="U34" s="5">
        <v>0</v>
      </c>
      <c r="V34" s="5">
        <v>0</v>
      </c>
      <c r="W34" s="5">
        <v>0</v>
      </c>
      <c r="X34" s="5">
        <v>0</v>
      </c>
      <c r="Y34" s="5">
        <v>0</v>
      </c>
      <c r="Z34" s="5">
        <v>0</v>
      </c>
      <c r="AA34" s="5">
        <v>0</v>
      </c>
      <c r="AB34" s="42">
        <v>97.75</v>
      </c>
      <c r="AC34" s="5">
        <f t="shared" si="0"/>
        <v>0</v>
      </c>
      <c r="AD34" s="42">
        <f t="shared" si="1"/>
        <v>97.75</v>
      </c>
      <c r="AE34" s="5">
        <v>0</v>
      </c>
      <c r="AF34" s="5">
        <v>0</v>
      </c>
      <c r="AG34" s="5">
        <v>0</v>
      </c>
      <c r="AH34" s="5">
        <v>0</v>
      </c>
      <c r="AI34" s="5">
        <v>0</v>
      </c>
      <c r="AJ34" s="5">
        <v>0</v>
      </c>
      <c r="AK34" s="5">
        <v>0</v>
      </c>
      <c r="AL34" s="5">
        <v>0</v>
      </c>
      <c r="AM34" s="5">
        <v>0</v>
      </c>
      <c r="AN34" s="5">
        <v>0</v>
      </c>
      <c r="AO34" s="5">
        <v>0</v>
      </c>
      <c r="AP34" s="5">
        <v>0</v>
      </c>
      <c r="AQ34" s="5">
        <v>0</v>
      </c>
      <c r="AR34" s="5">
        <v>0</v>
      </c>
      <c r="AS34" s="5">
        <v>0</v>
      </c>
      <c r="AT34" s="5">
        <v>0</v>
      </c>
      <c r="AU34" s="5">
        <v>0</v>
      </c>
      <c r="AV34" s="5">
        <v>0</v>
      </c>
      <c r="AW34" s="42">
        <v>98.629997253417969</v>
      </c>
      <c r="AX34" s="5">
        <f t="shared" si="2"/>
        <v>0</v>
      </c>
      <c r="AY34" s="42">
        <f t="shared" si="3"/>
        <v>98.629997253417969</v>
      </c>
      <c r="AZ34" s="42">
        <f t="shared" si="4"/>
        <v>97.75</v>
      </c>
      <c r="BA34" s="42">
        <f t="shared" si="5"/>
        <v>24.348046356748196</v>
      </c>
    </row>
    <row r="35" spans="1:53" ht="30" x14ac:dyDescent="0.25">
      <c r="A35" s="5">
        <v>26</v>
      </c>
      <c r="B35" s="17" t="s">
        <v>29</v>
      </c>
      <c r="C35" s="17">
        <v>2002</v>
      </c>
      <c r="D35" s="17">
        <v>2002</v>
      </c>
      <c r="E35" s="17">
        <v>2002</v>
      </c>
      <c r="F35" s="17">
        <v>1</v>
      </c>
      <c r="G35" s="17" t="s">
        <v>31</v>
      </c>
      <c r="H35" s="17" t="s">
        <v>555</v>
      </c>
      <c r="I35" s="17" t="s">
        <v>33</v>
      </c>
      <c r="J35" s="5">
        <v>0</v>
      </c>
      <c r="K35" s="5">
        <v>0</v>
      </c>
      <c r="L35" s="5">
        <v>0</v>
      </c>
      <c r="M35" s="5">
        <v>0</v>
      </c>
      <c r="N35" s="5">
        <v>0</v>
      </c>
      <c r="O35" s="5">
        <v>0</v>
      </c>
      <c r="P35" s="5">
        <v>0</v>
      </c>
      <c r="Q35" s="5">
        <v>0</v>
      </c>
      <c r="R35" s="5">
        <v>0</v>
      </c>
      <c r="S35" s="5">
        <v>0</v>
      </c>
      <c r="T35" s="5">
        <v>0</v>
      </c>
      <c r="U35" s="5">
        <v>2</v>
      </c>
      <c r="V35" s="5">
        <v>0</v>
      </c>
      <c r="W35" s="5">
        <v>0</v>
      </c>
      <c r="X35" s="5">
        <v>0</v>
      </c>
      <c r="Y35" s="5">
        <v>0</v>
      </c>
      <c r="Z35" s="5">
        <v>0</v>
      </c>
      <c r="AA35" s="5">
        <v>0</v>
      </c>
      <c r="AB35" s="42">
        <v>96.580001831054688</v>
      </c>
      <c r="AC35" s="5">
        <f t="shared" si="0"/>
        <v>2</v>
      </c>
      <c r="AD35" s="42">
        <f t="shared" si="1"/>
        <v>98.580001831054687</v>
      </c>
      <c r="AE35" s="5">
        <v>0</v>
      </c>
      <c r="AF35" s="5">
        <v>0</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42">
        <v>97.870002746582031</v>
      </c>
      <c r="AX35" s="5">
        <f t="shared" si="2"/>
        <v>0</v>
      </c>
      <c r="AY35" s="42">
        <f t="shared" si="3"/>
        <v>97.870002746582031</v>
      </c>
      <c r="AZ35" s="42">
        <f t="shared" si="4"/>
        <v>97.870002746582031</v>
      </c>
      <c r="BA35" s="42">
        <f t="shared" si="5"/>
        <v>24.500702183806194</v>
      </c>
    </row>
    <row r="36" spans="1:53" ht="75" x14ac:dyDescent="0.25">
      <c r="A36" s="5">
        <v>27</v>
      </c>
      <c r="B36" s="17" t="s">
        <v>425</v>
      </c>
      <c r="C36" s="17">
        <v>2002</v>
      </c>
      <c r="D36" s="17">
        <v>2002</v>
      </c>
      <c r="E36" s="17">
        <v>2002</v>
      </c>
      <c r="F36" s="17">
        <v>1</v>
      </c>
      <c r="G36" s="17" t="s">
        <v>36</v>
      </c>
      <c r="H36" s="17" t="s">
        <v>37</v>
      </c>
      <c r="I36" s="17" t="s">
        <v>38</v>
      </c>
      <c r="J36" s="5">
        <v>0</v>
      </c>
      <c r="K36" s="5">
        <v>0</v>
      </c>
      <c r="L36" s="5">
        <v>0</v>
      </c>
      <c r="M36" s="5">
        <v>0</v>
      </c>
      <c r="N36" s="5">
        <v>0</v>
      </c>
      <c r="O36" s="5">
        <v>0</v>
      </c>
      <c r="P36" s="5">
        <v>0</v>
      </c>
      <c r="Q36" s="5">
        <v>0</v>
      </c>
      <c r="R36" s="5">
        <v>0</v>
      </c>
      <c r="S36" s="5">
        <v>0</v>
      </c>
      <c r="T36" s="5">
        <v>0</v>
      </c>
      <c r="U36" s="5">
        <v>0</v>
      </c>
      <c r="V36" s="5">
        <v>0</v>
      </c>
      <c r="W36" s="5">
        <v>0</v>
      </c>
      <c r="X36" s="5">
        <v>0</v>
      </c>
      <c r="Y36" s="5">
        <v>0</v>
      </c>
      <c r="Z36" s="5">
        <v>0</v>
      </c>
      <c r="AA36" s="5">
        <v>0</v>
      </c>
      <c r="AB36" s="42">
        <v>108.61000061035156</v>
      </c>
      <c r="AC36" s="5">
        <f t="shared" si="0"/>
        <v>0</v>
      </c>
      <c r="AD36" s="42">
        <f t="shared" si="1"/>
        <v>108.61000061035156</v>
      </c>
      <c r="AE36" s="5">
        <v>0</v>
      </c>
      <c r="AF36" s="5">
        <v>0</v>
      </c>
      <c r="AG36" s="5">
        <v>0</v>
      </c>
      <c r="AH36" s="5">
        <v>0</v>
      </c>
      <c r="AI36" s="5">
        <v>0</v>
      </c>
      <c r="AJ36" s="5">
        <v>0</v>
      </c>
      <c r="AK36" s="5">
        <v>0</v>
      </c>
      <c r="AL36" s="5">
        <v>0</v>
      </c>
      <c r="AM36" s="5">
        <v>0</v>
      </c>
      <c r="AN36" s="5">
        <v>0</v>
      </c>
      <c r="AO36" s="5">
        <v>0</v>
      </c>
      <c r="AP36" s="5">
        <v>0</v>
      </c>
      <c r="AQ36" s="5">
        <v>0</v>
      </c>
      <c r="AR36" s="5">
        <v>0</v>
      </c>
      <c r="AS36" s="5">
        <v>0</v>
      </c>
      <c r="AT36" s="5">
        <v>2</v>
      </c>
      <c r="AU36" s="5">
        <v>0</v>
      </c>
      <c r="AV36" s="5">
        <v>0</v>
      </c>
      <c r="AW36" s="42">
        <v>96.339996337890625</v>
      </c>
      <c r="AX36" s="5">
        <f t="shared" si="2"/>
        <v>2</v>
      </c>
      <c r="AY36" s="42">
        <f t="shared" si="3"/>
        <v>98.339996337890625</v>
      </c>
      <c r="AZ36" s="42">
        <f t="shared" si="4"/>
        <v>98.339996337890625</v>
      </c>
      <c r="BA36" s="42">
        <f t="shared" si="5"/>
        <v>25.098582336025281</v>
      </c>
    </row>
    <row r="37" spans="1:53" ht="60" x14ac:dyDescent="0.25">
      <c r="A37" s="5">
        <v>28</v>
      </c>
      <c r="B37" s="17" t="s">
        <v>444</v>
      </c>
      <c r="C37" s="17">
        <v>2002</v>
      </c>
      <c r="D37" s="17">
        <v>2002</v>
      </c>
      <c r="E37" s="17">
        <v>2002</v>
      </c>
      <c r="F37" s="17" t="s">
        <v>24</v>
      </c>
      <c r="G37" s="17" t="s">
        <v>74</v>
      </c>
      <c r="H37" s="17" t="s">
        <v>70</v>
      </c>
      <c r="I37" s="17" t="s">
        <v>71</v>
      </c>
      <c r="J37" s="5">
        <v>0</v>
      </c>
      <c r="K37" s="5">
        <v>0</v>
      </c>
      <c r="L37" s="5">
        <v>0</v>
      </c>
      <c r="M37" s="5">
        <v>0</v>
      </c>
      <c r="N37" s="5">
        <v>0</v>
      </c>
      <c r="O37" s="5">
        <v>0</v>
      </c>
      <c r="P37" s="5">
        <v>0</v>
      </c>
      <c r="Q37" s="5">
        <v>2</v>
      </c>
      <c r="R37" s="5">
        <v>0</v>
      </c>
      <c r="S37" s="5">
        <v>0</v>
      </c>
      <c r="T37" s="5">
        <v>0</v>
      </c>
      <c r="U37" s="5">
        <v>2</v>
      </c>
      <c r="V37" s="5">
        <v>0</v>
      </c>
      <c r="W37" s="5">
        <v>0</v>
      </c>
      <c r="X37" s="5">
        <v>0</v>
      </c>
      <c r="Y37" s="5">
        <v>0</v>
      </c>
      <c r="Z37" s="5">
        <v>0</v>
      </c>
      <c r="AA37" s="5">
        <v>0</v>
      </c>
      <c r="AB37" s="42">
        <v>98.180000305175781</v>
      </c>
      <c r="AC37" s="5">
        <f t="shared" si="0"/>
        <v>4</v>
      </c>
      <c r="AD37" s="42">
        <f t="shared" si="1"/>
        <v>102.18000030517578</v>
      </c>
      <c r="AE37" s="5">
        <v>0</v>
      </c>
      <c r="AF37" s="5">
        <v>0</v>
      </c>
      <c r="AG37" s="5">
        <v>0</v>
      </c>
      <c r="AH37" s="5">
        <v>0</v>
      </c>
      <c r="AI37" s="5">
        <v>2</v>
      </c>
      <c r="AJ37" s="5">
        <v>0</v>
      </c>
      <c r="AK37" s="5">
        <v>0</v>
      </c>
      <c r="AL37" s="5">
        <v>0</v>
      </c>
      <c r="AM37" s="5">
        <v>0</v>
      </c>
      <c r="AN37" s="5">
        <v>0</v>
      </c>
      <c r="AO37" s="5">
        <v>0</v>
      </c>
      <c r="AP37" s="5">
        <v>0</v>
      </c>
      <c r="AQ37" s="5">
        <v>0</v>
      </c>
      <c r="AR37" s="5">
        <v>0</v>
      </c>
      <c r="AS37" s="5">
        <v>0</v>
      </c>
      <c r="AT37" s="5">
        <v>0</v>
      </c>
      <c r="AU37" s="5">
        <v>0</v>
      </c>
      <c r="AV37" s="5">
        <v>0</v>
      </c>
      <c r="AW37" s="42">
        <v>97.839996337890625</v>
      </c>
      <c r="AX37" s="5">
        <f t="shared" si="2"/>
        <v>2</v>
      </c>
      <c r="AY37" s="42">
        <f t="shared" si="3"/>
        <v>99.839996337890625</v>
      </c>
      <c r="AZ37" s="42">
        <f t="shared" si="4"/>
        <v>99.839996337890625</v>
      </c>
      <c r="BA37" s="42">
        <f t="shared" si="5"/>
        <v>27.006736500067451</v>
      </c>
    </row>
    <row r="38" spans="1:53" ht="60" x14ac:dyDescent="0.25">
      <c r="A38" s="5">
        <v>29</v>
      </c>
      <c r="B38" s="17" t="s">
        <v>329</v>
      </c>
      <c r="C38" s="17">
        <v>2003</v>
      </c>
      <c r="D38" s="17">
        <v>2003</v>
      </c>
      <c r="E38" s="17">
        <v>2003</v>
      </c>
      <c r="F38" s="17">
        <v>1</v>
      </c>
      <c r="G38" s="17" t="s">
        <v>31</v>
      </c>
      <c r="H38" s="17" t="s">
        <v>146</v>
      </c>
      <c r="I38" s="17" t="s">
        <v>129</v>
      </c>
      <c r="J38" s="5">
        <v>0</v>
      </c>
      <c r="K38" s="5">
        <v>0</v>
      </c>
      <c r="L38" s="5">
        <v>0</v>
      </c>
      <c r="M38" s="5">
        <v>0</v>
      </c>
      <c r="N38" s="5">
        <v>0</v>
      </c>
      <c r="O38" s="5">
        <v>0</v>
      </c>
      <c r="P38" s="5">
        <v>0</v>
      </c>
      <c r="Q38" s="5">
        <v>0</v>
      </c>
      <c r="R38" s="5">
        <v>0</v>
      </c>
      <c r="S38" s="5">
        <v>0</v>
      </c>
      <c r="T38" s="5">
        <v>0</v>
      </c>
      <c r="U38" s="5">
        <v>0</v>
      </c>
      <c r="V38" s="5">
        <v>0</v>
      </c>
      <c r="W38" s="5">
        <v>2</v>
      </c>
      <c r="X38" s="5">
        <v>0</v>
      </c>
      <c r="Y38" s="5">
        <v>0</v>
      </c>
      <c r="Z38" s="5">
        <v>0</v>
      </c>
      <c r="AA38" s="5">
        <v>0</v>
      </c>
      <c r="AB38" s="42">
        <v>98.110000610351563</v>
      </c>
      <c r="AC38" s="5">
        <f t="shared" si="0"/>
        <v>2</v>
      </c>
      <c r="AD38" s="42">
        <f t="shared" si="1"/>
        <v>100.11000061035156</v>
      </c>
      <c r="AE38" s="5">
        <v>0</v>
      </c>
      <c r="AF38" s="5">
        <v>0</v>
      </c>
      <c r="AG38" s="5">
        <v>0</v>
      </c>
      <c r="AH38" s="5">
        <v>0</v>
      </c>
      <c r="AI38" s="5">
        <v>0</v>
      </c>
      <c r="AJ38" s="5">
        <v>0</v>
      </c>
      <c r="AK38" s="5">
        <v>0</v>
      </c>
      <c r="AL38" s="5">
        <v>0</v>
      </c>
      <c r="AM38" s="5">
        <v>0</v>
      </c>
      <c r="AN38" s="5">
        <v>0</v>
      </c>
      <c r="AO38" s="5">
        <v>0</v>
      </c>
      <c r="AP38" s="5">
        <v>0</v>
      </c>
      <c r="AQ38" s="5">
        <v>0</v>
      </c>
      <c r="AR38" s="5">
        <v>2</v>
      </c>
      <c r="AS38" s="5">
        <v>2</v>
      </c>
      <c r="AT38" s="5">
        <v>0</v>
      </c>
      <c r="AU38" s="5">
        <v>0</v>
      </c>
      <c r="AV38" s="5">
        <v>0</v>
      </c>
      <c r="AW38" s="42">
        <v>103.09999847412109</v>
      </c>
      <c r="AX38" s="5">
        <f t="shared" si="2"/>
        <v>4</v>
      </c>
      <c r="AY38" s="42">
        <f t="shared" si="3"/>
        <v>107.09999847412109</v>
      </c>
      <c r="AZ38" s="42">
        <f t="shared" si="4"/>
        <v>100.11000061035156</v>
      </c>
      <c r="BA38" s="42">
        <f t="shared" si="5"/>
        <v>27.350209684604465</v>
      </c>
    </row>
    <row r="39" spans="1:53" ht="45" x14ac:dyDescent="0.25">
      <c r="A39" s="5">
        <v>30</v>
      </c>
      <c r="B39" s="17" t="s">
        <v>411</v>
      </c>
      <c r="C39" s="17">
        <v>2000</v>
      </c>
      <c r="D39" s="17">
        <v>2000</v>
      </c>
      <c r="E39" s="17">
        <v>2000</v>
      </c>
      <c r="F39" s="17">
        <v>1</v>
      </c>
      <c r="G39" s="17" t="s">
        <v>12</v>
      </c>
      <c r="H39" s="17" t="s">
        <v>13</v>
      </c>
      <c r="I39" s="17" t="s">
        <v>14</v>
      </c>
      <c r="J39" s="5">
        <v>0</v>
      </c>
      <c r="K39" s="5">
        <v>0</v>
      </c>
      <c r="L39" s="5">
        <v>0</v>
      </c>
      <c r="M39" s="5">
        <v>0</v>
      </c>
      <c r="N39" s="5">
        <v>0</v>
      </c>
      <c r="O39" s="5">
        <v>0</v>
      </c>
      <c r="P39" s="5">
        <v>2</v>
      </c>
      <c r="Q39" s="5">
        <v>0</v>
      </c>
      <c r="R39" s="5">
        <v>0</v>
      </c>
      <c r="S39" s="5">
        <v>0</v>
      </c>
      <c r="T39" s="5">
        <v>0</v>
      </c>
      <c r="U39" s="5">
        <v>0</v>
      </c>
      <c r="V39" s="5">
        <v>0</v>
      </c>
      <c r="W39" s="5">
        <v>0</v>
      </c>
      <c r="X39" s="5">
        <v>0</v>
      </c>
      <c r="Y39" s="5">
        <v>0</v>
      </c>
      <c r="Z39" s="5">
        <v>0</v>
      </c>
      <c r="AA39" s="5">
        <v>0</v>
      </c>
      <c r="AB39" s="42">
        <v>98.279998779296875</v>
      </c>
      <c r="AC39" s="5">
        <f t="shared" si="0"/>
        <v>2</v>
      </c>
      <c r="AD39" s="42">
        <f t="shared" si="1"/>
        <v>100.27999877929687</v>
      </c>
      <c r="AE39" s="5">
        <v>0</v>
      </c>
      <c r="AF39" s="5">
        <v>2</v>
      </c>
      <c r="AG39" s="5">
        <v>2</v>
      </c>
      <c r="AH39" s="5">
        <v>0</v>
      </c>
      <c r="AI39" s="5">
        <v>0</v>
      </c>
      <c r="AJ39" s="5">
        <v>0</v>
      </c>
      <c r="AK39" s="5">
        <v>0</v>
      </c>
      <c r="AL39" s="5">
        <v>2</v>
      </c>
      <c r="AM39" s="5">
        <v>0</v>
      </c>
      <c r="AN39" s="5">
        <v>0</v>
      </c>
      <c r="AO39" s="5">
        <v>0</v>
      </c>
      <c r="AP39" s="5">
        <v>2</v>
      </c>
      <c r="AQ39" s="5">
        <v>0</v>
      </c>
      <c r="AR39" s="5">
        <v>0</v>
      </c>
      <c r="AS39" s="5">
        <v>2</v>
      </c>
      <c r="AT39" s="5">
        <v>0</v>
      </c>
      <c r="AU39" s="5">
        <v>50</v>
      </c>
      <c r="AV39" s="5">
        <v>2</v>
      </c>
      <c r="AW39" s="42">
        <v>107.76000213623047</v>
      </c>
      <c r="AX39" s="5">
        <f t="shared" si="2"/>
        <v>62</v>
      </c>
      <c r="AY39" s="42">
        <f t="shared" si="3"/>
        <v>169.76000213623047</v>
      </c>
      <c r="AZ39" s="42">
        <f t="shared" si="4"/>
        <v>100.27999877929687</v>
      </c>
      <c r="BA39" s="42">
        <f t="shared" si="5"/>
        <v>27.566464827239489</v>
      </c>
    </row>
    <row r="40" spans="1:53" ht="60" x14ac:dyDescent="0.25">
      <c r="A40" s="5">
        <v>31</v>
      </c>
      <c r="B40" s="17" t="s">
        <v>350</v>
      </c>
      <c r="C40" s="17">
        <v>2001</v>
      </c>
      <c r="D40" s="17">
        <v>2001</v>
      </c>
      <c r="E40" s="17">
        <v>2001</v>
      </c>
      <c r="F40" s="17" t="s">
        <v>24</v>
      </c>
      <c r="G40" s="17" t="s">
        <v>69</v>
      </c>
      <c r="H40" s="17" t="s">
        <v>70</v>
      </c>
      <c r="I40" s="17" t="s">
        <v>71</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42">
        <v>100.94000244140625</v>
      </c>
      <c r="AC40" s="5">
        <f t="shared" si="0"/>
        <v>0</v>
      </c>
      <c r="AD40" s="42">
        <f t="shared" si="1"/>
        <v>100.94000244140625</v>
      </c>
      <c r="AE40" s="5">
        <v>0</v>
      </c>
      <c r="AF40" s="5">
        <v>0</v>
      </c>
      <c r="AG40" s="5">
        <v>0</v>
      </c>
      <c r="AH40" s="5">
        <v>0</v>
      </c>
      <c r="AI40" s="5">
        <v>0</v>
      </c>
      <c r="AJ40" s="5">
        <v>0</v>
      </c>
      <c r="AK40" s="5">
        <v>0</v>
      </c>
      <c r="AL40" s="5">
        <v>0</v>
      </c>
      <c r="AM40" s="5">
        <v>0</v>
      </c>
      <c r="AN40" s="5">
        <v>0</v>
      </c>
      <c r="AO40" s="5">
        <v>0</v>
      </c>
      <c r="AP40" s="5">
        <v>0</v>
      </c>
      <c r="AQ40" s="5">
        <v>0</v>
      </c>
      <c r="AR40" s="5">
        <v>0</v>
      </c>
      <c r="AS40" s="5">
        <v>0</v>
      </c>
      <c r="AT40" s="5">
        <v>2</v>
      </c>
      <c r="AU40" s="5">
        <v>0</v>
      </c>
      <c r="AV40" s="5">
        <v>0</v>
      </c>
      <c r="AW40" s="42">
        <v>102.05999755859375</v>
      </c>
      <c r="AX40" s="5">
        <f t="shared" si="2"/>
        <v>2</v>
      </c>
      <c r="AY40" s="42">
        <f t="shared" si="3"/>
        <v>104.05999755859375</v>
      </c>
      <c r="AZ40" s="42">
        <f t="shared" si="4"/>
        <v>100.94000244140625</v>
      </c>
      <c r="BA40" s="42">
        <f t="shared" si="5"/>
        <v>28.406057317997547</v>
      </c>
    </row>
    <row r="41" spans="1:53" ht="45" x14ac:dyDescent="0.25">
      <c r="A41" s="5">
        <v>32</v>
      </c>
      <c r="B41" s="17" t="s">
        <v>421</v>
      </c>
      <c r="C41" s="17">
        <v>2002</v>
      </c>
      <c r="D41" s="17">
        <v>2002</v>
      </c>
      <c r="E41" s="17">
        <v>2002</v>
      </c>
      <c r="F41" s="17" t="s">
        <v>24</v>
      </c>
      <c r="G41" s="17" t="s">
        <v>41</v>
      </c>
      <c r="H41" s="17" t="s">
        <v>42</v>
      </c>
      <c r="I41" s="17" t="s">
        <v>43</v>
      </c>
      <c r="J41" s="5">
        <v>0</v>
      </c>
      <c r="K41" s="5">
        <v>0</v>
      </c>
      <c r="L41" s="5">
        <v>0</v>
      </c>
      <c r="M41" s="5">
        <v>0</v>
      </c>
      <c r="N41" s="5">
        <v>0</v>
      </c>
      <c r="O41" s="5">
        <v>0</v>
      </c>
      <c r="P41" s="5">
        <v>2</v>
      </c>
      <c r="Q41" s="5">
        <v>0</v>
      </c>
      <c r="R41" s="5">
        <v>0</v>
      </c>
      <c r="S41" s="5">
        <v>0</v>
      </c>
      <c r="T41" s="5">
        <v>0</v>
      </c>
      <c r="U41" s="5">
        <v>2</v>
      </c>
      <c r="V41" s="5">
        <v>0</v>
      </c>
      <c r="W41" s="5">
        <v>0</v>
      </c>
      <c r="X41" s="5">
        <v>2</v>
      </c>
      <c r="Y41" s="5">
        <v>0</v>
      </c>
      <c r="Z41" s="5">
        <v>0</v>
      </c>
      <c r="AA41" s="5">
        <v>0</v>
      </c>
      <c r="AB41" s="42">
        <v>100.83999633789062</v>
      </c>
      <c r="AC41" s="5">
        <f t="shared" si="0"/>
        <v>6</v>
      </c>
      <c r="AD41" s="42">
        <f t="shared" si="1"/>
        <v>106.83999633789062</v>
      </c>
      <c r="AE41" s="5">
        <v>0</v>
      </c>
      <c r="AF41" s="5">
        <v>0</v>
      </c>
      <c r="AG41" s="5">
        <v>0</v>
      </c>
      <c r="AH41" s="5">
        <v>0</v>
      </c>
      <c r="AI41" s="5">
        <v>0</v>
      </c>
      <c r="AJ41" s="5">
        <v>0</v>
      </c>
      <c r="AK41" s="5">
        <v>0</v>
      </c>
      <c r="AL41" s="5">
        <v>0</v>
      </c>
      <c r="AM41" s="5">
        <v>0</v>
      </c>
      <c r="AN41" s="5">
        <v>0</v>
      </c>
      <c r="AO41" s="5">
        <v>0</v>
      </c>
      <c r="AP41" s="5">
        <v>0</v>
      </c>
      <c r="AQ41" s="5">
        <v>0</v>
      </c>
      <c r="AR41" s="5">
        <v>0</v>
      </c>
      <c r="AS41" s="5">
        <v>0</v>
      </c>
      <c r="AT41" s="5">
        <v>2</v>
      </c>
      <c r="AU41" s="5">
        <v>0</v>
      </c>
      <c r="AV41" s="5">
        <v>0</v>
      </c>
      <c r="AW41" s="42">
        <v>99.010002136230469</v>
      </c>
      <c r="AX41" s="5">
        <f t="shared" si="2"/>
        <v>2</v>
      </c>
      <c r="AY41" s="42">
        <f t="shared" si="3"/>
        <v>101.01000213623047</v>
      </c>
      <c r="AZ41" s="42">
        <f t="shared" si="4"/>
        <v>101.01000213623047</v>
      </c>
      <c r="BA41" s="42">
        <f t="shared" si="5"/>
        <v>28.495104124104557</v>
      </c>
    </row>
    <row r="42" spans="1:53" ht="90" x14ac:dyDescent="0.25">
      <c r="A42" s="5">
        <v>33</v>
      </c>
      <c r="B42" s="17" t="s">
        <v>243</v>
      </c>
      <c r="C42" s="17">
        <v>2000</v>
      </c>
      <c r="D42" s="17">
        <v>2000</v>
      </c>
      <c r="E42" s="17">
        <v>2000</v>
      </c>
      <c r="F42" s="17">
        <v>1</v>
      </c>
      <c r="G42" s="17" t="s">
        <v>25</v>
      </c>
      <c r="H42" s="17" t="s">
        <v>589</v>
      </c>
      <c r="I42" s="17" t="s">
        <v>244</v>
      </c>
      <c r="J42" s="5"/>
      <c r="K42" s="5"/>
      <c r="L42" s="5"/>
      <c r="M42" s="5"/>
      <c r="N42" s="5"/>
      <c r="O42" s="5"/>
      <c r="P42" s="5"/>
      <c r="Q42" s="5"/>
      <c r="R42" s="5"/>
      <c r="S42" s="5"/>
      <c r="T42" s="5"/>
      <c r="U42" s="5"/>
      <c r="V42" s="5"/>
      <c r="W42" s="5"/>
      <c r="X42" s="5"/>
      <c r="Y42" s="5"/>
      <c r="Z42" s="5"/>
      <c r="AA42" s="5"/>
      <c r="AB42" s="42"/>
      <c r="AC42" s="5">
        <f t="shared" ref="AC42:AC73" si="6">SUM(J42:AA42)</f>
        <v>0</v>
      </c>
      <c r="AD42" s="42" t="s">
        <v>921</v>
      </c>
      <c r="AE42" s="5">
        <v>0</v>
      </c>
      <c r="AF42" s="5">
        <v>0</v>
      </c>
      <c r="AG42" s="5">
        <v>0</v>
      </c>
      <c r="AH42" s="5">
        <v>0</v>
      </c>
      <c r="AI42" s="5">
        <v>0</v>
      </c>
      <c r="AJ42" s="5">
        <v>0</v>
      </c>
      <c r="AK42" s="5">
        <v>0</v>
      </c>
      <c r="AL42" s="5">
        <v>0</v>
      </c>
      <c r="AM42" s="5">
        <v>0</v>
      </c>
      <c r="AN42" s="5">
        <v>0</v>
      </c>
      <c r="AO42" s="5">
        <v>0</v>
      </c>
      <c r="AP42" s="5">
        <v>2</v>
      </c>
      <c r="AQ42" s="5">
        <v>0</v>
      </c>
      <c r="AR42" s="5">
        <v>0</v>
      </c>
      <c r="AS42" s="5">
        <v>0</v>
      </c>
      <c r="AT42" s="5">
        <v>0</v>
      </c>
      <c r="AU42" s="5">
        <v>0</v>
      </c>
      <c r="AV42" s="5">
        <v>0</v>
      </c>
      <c r="AW42" s="42">
        <v>99.269996643066406</v>
      </c>
      <c r="AX42" s="5">
        <f t="shared" ref="AX42:AX73" si="7">SUM(AE42:AV42)</f>
        <v>2</v>
      </c>
      <c r="AY42" s="42">
        <f t="shared" ref="AY42:AY73" si="8">AW42+AX42</f>
        <v>101.26999664306641</v>
      </c>
      <c r="AZ42" s="42">
        <f t="shared" ref="AZ42:AZ73" si="9">MIN(AY42,AD42)</f>
        <v>101.26999664306641</v>
      </c>
      <c r="BA42" s="42">
        <f t="shared" ref="BA42:BA73" si="10">IF( AND(ISNUMBER(AZ$10),ISNUMBER(AZ42)),(AZ42-AZ$10)/AZ$10*100,"")</f>
        <v>28.825843858002614</v>
      </c>
    </row>
    <row r="43" spans="1:53" ht="45" x14ac:dyDescent="0.25">
      <c r="A43" s="5">
        <v>34</v>
      </c>
      <c r="B43" s="17" t="s">
        <v>305</v>
      </c>
      <c r="C43" s="17">
        <v>2002</v>
      </c>
      <c r="D43" s="17">
        <v>2002</v>
      </c>
      <c r="E43" s="17">
        <v>2002</v>
      </c>
      <c r="F43" s="17" t="s">
        <v>24</v>
      </c>
      <c r="G43" s="17" t="s">
        <v>41</v>
      </c>
      <c r="H43" s="17" t="s">
        <v>42</v>
      </c>
      <c r="I43" s="17" t="s">
        <v>43</v>
      </c>
      <c r="J43" s="5">
        <v>0</v>
      </c>
      <c r="K43" s="5">
        <v>0</v>
      </c>
      <c r="L43" s="5">
        <v>0</v>
      </c>
      <c r="M43" s="5">
        <v>0</v>
      </c>
      <c r="N43" s="5">
        <v>0</v>
      </c>
      <c r="O43" s="5">
        <v>0</v>
      </c>
      <c r="P43" s="5">
        <v>2</v>
      </c>
      <c r="Q43" s="5">
        <v>2</v>
      </c>
      <c r="R43" s="5">
        <v>0</v>
      </c>
      <c r="S43" s="5">
        <v>0</v>
      </c>
      <c r="T43" s="5">
        <v>0</v>
      </c>
      <c r="U43" s="5">
        <v>0</v>
      </c>
      <c r="V43" s="5">
        <v>0</v>
      </c>
      <c r="W43" s="5">
        <v>0</v>
      </c>
      <c r="X43" s="5">
        <v>0</v>
      </c>
      <c r="Y43" s="5">
        <v>0</v>
      </c>
      <c r="Z43" s="5">
        <v>0</v>
      </c>
      <c r="AA43" s="5">
        <v>0</v>
      </c>
      <c r="AB43" s="42">
        <v>97.410003662109375</v>
      </c>
      <c r="AC43" s="5">
        <f t="shared" si="6"/>
        <v>4</v>
      </c>
      <c r="AD43" s="42">
        <f t="shared" ref="AD42:AD73" si="11">AB43+AC43</f>
        <v>101.41000366210937</v>
      </c>
      <c r="AE43" s="5">
        <v>0</v>
      </c>
      <c r="AF43" s="5">
        <v>0</v>
      </c>
      <c r="AG43" s="5">
        <v>0</v>
      </c>
      <c r="AH43" s="5">
        <v>0</v>
      </c>
      <c r="AI43" s="5">
        <v>0</v>
      </c>
      <c r="AJ43" s="5">
        <v>0</v>
      </c>
      <c r="AK43" s="5">
        <v>0</v>
      </c>
      <c r="AL43" s="5">
        <v>2</v>
      </c>
      <c r="AM43" s="5">
        <v>0</v>
      </c>
      <c r="AN43" s="5">
        <v>2</v>
      </c>
      <c r="AO43" s="5">
        <v>0</v>
      </c>
      <c r="AP43" s="5">
        <v>2</v>
      </c>
      <c r="AQ43" s="5">
        <v>0</v>
      </c>
      <c r="AR43" s="5">
        <v>2</v>
      </c>
      <c r="AS43" s="5">
        <v>0</v>
      </c>
      <c r="AT43" s="5">
        <v>0</v>
      </c>
      <c r="AU43" s="5">
        <v>0</v>
      </c>
      <c r="AV43" s="5">
        <v>0</v>
      </c>
      <c r="AW43" s="42">
        <v>103.84999847412109</v>
      </c>
      <c r="AX43" s="5">
        <f t="shared" si="7"/>
        <v>8</v>
      </c>
      <c r="AY43" s="42">
        <f t="shared" si="8"/>
        <v>111.84999847412109</v>
      </c>
      <c r="AZ43" s="42">
        <f t="shared" si="9"/>
        <v>101.41000366210937</v>
      </c>
      <c r="BA43" s="42">
        <f t="shared" si="10"/>
        <v>29.003947175590593</v>
      </c>
    </row>
    <row r="44" spans="1:53" ht="60" x14ac:dyDescent="0.25">
      <c r="A44" s="5">
        <v>35</v>
      </c>
      <c r="B44" s="17" t="s">
        <v>520</v>
      </c>
      <c r="C44" s="17">
        <v>2003</v>
      </c>
      <c r="D44" s="17">
        <v>2003</v>
      </c>
      <c r="E44" s="17">
        <v>2003</v>
      </c>
      <c r="F44" s="17">
        <v>1</v>
      </c>
      <c r="G44" s="17" t="s">
        <v>92</v>
      </c>
      <c r="H44" s="17" t="s">
        <v>651</v>
      </c>
      <c r="I44" s="17" t="s">
        <v>367</v>
      </c>
      <c r="J44" s="5">
        <v>0</v>
      </c>
      <c r="K44" s="5">
        <v>0</v>
      </c>
      <c r="L44" s="5">
        <v>0</v>
      </c>
      <c r="M44" s="5">
        <v>0</v>
      </c>
      <c r="N44" s="5">
        <v>0</v>
      </c>
      <c r="O44" s="5">
        <v>0</v>
      </c>
      <c r="P44" s="5">
        <v>0</v>
      </c>
      <c r="Q44" s="5">
        <v>2</v>
      </c>
      <c r="R44" s="5">
        <v>0</v>
      </c>
      <c r="S44" s="5">
        <v>0</v>
      </c>
      <c r="T44" s="5">
        <v>0</v>
      </c>
      <c r="U44" s="5">
        <v>0</v>
      </c>
      <c r="V44" s="5">
        <v>0</v>
      </c>
      <c r="W44" s="5">
        <v>2</v>
      </c>
      <c r="X44" s="5">
        <v>0</v>
      </c>
      <c r="Y44" s="5">
        <v>0</v>
      </c>
      <c r="Z44" s="5">
        <v>0</v>
      </c>
      <c r="AA44" s="5">
        <v>0</v>
      </c>
      <c r="AB44" s="42">
        <v>103.26999664306641</v>
      </c>
      <c r="AC44" s="5">
        <f t="shared" si="6"/>
        <v>4</v>
      </c>
      <c r="AD44" s="42">
        <f t="shared" si="11"/>
        <v>107.26999664306641</v>
      </c>
      <c r="AE44" s="5">
        <v>0</v>
      </c>
      <c r="AF44" s="5">
        <v>0</v>
      </c>
      <c r="AG44" s="5">
        <v>0</v>
      </c>
      <c r="AH44" s="5">
        <v>0</v>
      </c>
      <c r="AI44" s="5">
        <v>0</v>
      </c>
      <c r="AJ44" s="5">
        <v>0</v>
      </c>
      <c r="AK44" s="5">
        <v>0</v>
      </c>
      <c r="AL44" s="5">
        <v>2</v>
      </c>
      <c r="AM44" s="5">
        <v>0</v>
      </c>
      <c r="AN44" s="5">
        <v>0</v>
      </c>
      <c r="AO44" s="5">
        <v>0</v>
      </c>
      <c r="AP44" s="5">
        <v>0</v>
      </c>
      <c r="AQ44" s="5">
        <v>0</v>
      </c>
      <c r="AR44" s="5">
        <v>0</v>
      </c>
      <c r="AS44" s="5">
        <v>0</v>
      </c>
      <c r="AT44" s="5">
        <v>0</v>
      </c>
      <c r="AU44" s="5">
        <v>0</v>
      </c>
      <c r="AV44" s="5">
        <v>0</v>
      </c>
      <c r="AW44" s="42">
        <v>99.489997863769531</v>
      </c>
      <c r="AX44" s="5">
        <f t="shared" si="7"/>
        <v>2</v>
      </c>
      <c r="AY44" s="42">
        <f t="shared" si="8"/>
        <v>101.48999786376953</v>
      </c>
      <c r="AZ44" s="42">
        <f t="shared" si="9"/>
        <v>101.48999786376953</v>
      </c>
      <c r="BA44" s="42">
        <f t="shared" si="10"/>
        <v>29.105708021588633</v>
      </c>
    </row>
    <row r="45" spans="1:53" ht="45" x14ac:dyDescent="0.25">
      <c r="A45" s="5">
        <v>36</v>
      </c>
      <c r="B45" s="17" t="s">
        <v>91</v>
      </c>
      <c r="C45" s="17">
        <v>2001</v>
      </c>
      <c r="D45" s="17">
        <v>2001</v>
      </c>
      <c r="E45" s="17">
        <v>2001</v>
      </c>
      <c r="F45" s="17">
        <v>1</v>
      </c>
      <c r="G45" s="17" t="s">
        <v>92</v>
      </c>
      <c r="H45" s="17" t="s">
        <v>93</v>
      </c>
      <c r="I45" s="17" t="s">
        <v>94</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42">
        <v>101.62000274658203</v>
      </c>
      <c r="AC45" s="5">
        <f t="shared" si="6"/>
        <v>0</v>
      </c>
      <c r="AD45" s="42">
        <f t="shared" si="11"/>
        <v>101.62000274658203</v>
      </c>
      <c r="AE45" s="5">
        <v>0</v>
      </c>
      <c r="AF45" s="5">
        <v>2</v>
      </c>
      <c r="AG45" s="5">
        <v>0</v>
      </c>
      <c r="AH45" s="5">
        <v>0</v>
      </c>
      <c r="AI45" s="5">
        <v>2</v>
      </c>
      <c r="AJ45" s="5">
        <v>0</v>
      </c>
      <c r="AK45" s="5">
        <v>0</v>
      </c>
      <c r="AL45" s="5">
        <v>0</v>
      </c>
      <c r="AM45" s="5">
        <v>0</v>
      </c>
      <c r="AN45" s="5">
        <v>0</v>
      </c>
      <c r="AO45" s="5">
        <v>0</v>
      </c>
      <c r="AP45" s="5">
        <v>0</v>
      </c>
      <c r="AQ45" s="5">
        <v>0</v>
      </c>
      <c r="AR45" s="5">
        <v>2</v>
      </c>
      <c r="AS45" s="5">
        <v>0</v>
      </c>
      <c r="AT45" s="5">
        <v>0</v>
      </c>
      <c r="AU45" s="5">
        <v>0</v>
      </c>
      <c r="AV45" s="5">
        <v>0</v>
      </c>
      <c r="AW45" s="42">
        <v>111.87000274658203</v>
      </c>
      <c r="AX45" s="5">
        <f t="shared" si="7"/>
        <v>6</v>
      </c>
      <c r="AY45" s="42">
        <f t="shared" si="8"/>
        <v>117.87000274658203</v>
      </c>
      <c r="AZ45" s="42">
        <f t="shared" si="9"/>
        <v>101.62000274658203</v>
      </c>
      <c r="BA45" s="42">
        <f t="shared" si="10"/>
        <v>29.271087593911627</v>
      </c>
    </row>
    <row r="46" spans="1:53" ht="45" x14ac:dyDescent="0.25">
      <c r="A46" s="5">
        <v>37</v>
      </c>
      <c r="B46" s="17" t="s">
        <v>123</v>
      </c>
      <c r="C46" s="17">
        <v>2000</v>
      </c>
      <c r="D46" s="17">
        <v>2000</v>
      </c>
      <c r="E46" s="17">
        <v>2000</v>
      </c>
      <c r="F46" s="17" t="s">
        <v>24</v>
      </c>
      <c r="G46" s="17" t="s">
        <v>41</v>
      </c>
      <c r="H46" s="17" t="s">
        <v>42</v>
      </c>
      <c r="I46" s="17" t="s">
        <v>121</v>
      </c>
      <c r="J46" s="5">
        <v>0</v>
      </c>
      <c r="K46" s="5">
        <v>0</v>
      </c>
      <c r="L46" s="5">
        <v>0</v>
      </c>
      <c r="M46" s="5">
        <v>0</v>
      </c>
      <c r="N46" s="5">
        <v>0</v>
      </c>
      <c r="O46" s="5">
        <v>0</v>
      </c>
      <c r="P46" s="5">
        <v>0</v>
      </c>
      <c r="Q46" s="5">
        <v>2</v>
      </c>
      <c r="R46" s="5">
        <v>0</v>
      </c>
      <c r="S46" s="5">
        <v>0</v>
      </c>
      <c r="T46" s="5">
        <v>0</v>
      </c>
      <c r="U46" s="5">
        <v>0</v>
      </c>
      <c r="V46" s="5">
        <v>0</v>
      </c>
      <c r="W46" s="5">
        <v>2</v>
      </c>
      <c r="X46" s="5">
        <v>0</v>
      </c>
      <c r="Y46" s="5">
        <v>2</v>
      </c>
      <c r="Z46" s="5">
        <v>0</v>
      </c>
      <c r="AA46" s="5">
        <v>0</v>
      </c>
      <c r="AB46" s="42">
        <v>96.239997863769531</v>
      </c>
      <c r="AC46" s="5">
        <f t="shared" si="6"/>
        <v>6</v>
      </c>
      <c r="AD46" s="42">
        <f t="shared" si="11"/>
        <v>102.23999786376953</v>
      </c>
      <c r="AE46" s="5">
        <v>0</v>
      </c>
      <c r="AF46" s="5">
        <v>0</v>
      </c>
      <c r="AG46" s="5">
        <v>0</v>
      </c>
      <c r="AH46" s="5">
        <v>0</v>
      </c>
      <c r="AI46" s="5">
        <v>0</v>
      </c>
      <c r="AJ46" s="5">
        <v>0</v>
      </c>
      <c r="AK46" s="5">
        <v>0</v>
      </c>
      <c r="AL46" s="5">
        <v>0</v>
      </c>
      <c r="AM46" s="5">
        <v>0</v>
      </c>
      <c r="AN46" s="5">
        <v>0</v>
      </c>
      <c r="AO46" s="5">
        <v>0</v>
      </c>
      <c r="AP46" s="5">
        <v>0</v>
      </c>
      <c r="AQ46" s="5">
        <v>0</v>
      </c>
      <c r="AR46" s="5">
        <v>0</v>
      </c>
      <c r="AS46" s="5">
        <v>50</v>
      </c>
      <c r="AT46" s="5">
        <v>0</v>
      </c>
      <c r="AU46" s="5">
        <v>2</v>
      </c>
      <c r="AV46" s="5">
        <v>0</v>
      </c>
      <c r="AW46" s="42">
        <v>93.970001220703125</v>
      </c>
      <c r="AX46" s="5">
        <f t="shared" si="7"/>
        <v>52</v>
      </c>
      <c r="AY46" s="42">
        <f t="shared" si="8"/>
        <v>145.97000122070312</v>
      </c>
      <c r="AZ46" s="42">
        <f t="shared" si="9"/>
        <v>102.23999786376953</v>
      </c>
      <c r="BA46" s="42">
        <f t="shared" si="10"/>
        <v>30.05978510360972</v>
      </c>
    </row>
    <row r="47" spans="1:53" ht="45" x14ac:dyDescent="0.25">
      <c r="A47" s="5">
        <v>38</v>
      </c>
      <c r="B47" s="17" t="s">
        <v>491</v>
      </c>
      <c r="C47" s="17">
        <v>2002</v>
      </c>
      <c r="D47" s="17">
        <v>2002</v>
      </c>
      <c r="E47" s="17">
        <v>2002</v>
      </c>
      <c r="F47" s="17">
        <v>1</v>
      </c>
      <c r="G47" s="17" t="s">
        <v>161</v>
      </c>
      <c r="H47" s="17" t="s">
        <v>162</v>
      </c>
      <c r="I47" s="17" t="s">
        <v>163</v>
      </c>
      <c r="J47" s="5">
        <v>0</v>
      </c>
      <c r="K47" s="5">
        <v>0</v>
      </c>
      <c r="L47" s="5">
        <v>0</v>
      </c>
      <c r="M47" s="5">
        <v>0</v>
      </c>
      <c r="N47" s="5">
        <v>0</v>
      </c>
      <c r="O47" s="5">
        <v>0</v>
      </c>
      <c r="P47" s="5">
        <v>0</v>
      </c>
      <c r="Q47" s="5">
        <v>0</v>
      </c>
      <c r="R47" s="5">
        <v>0</v>
      </c>
      <c r="S47" s="5">
        <v>0</v>
      </c>
      <c r="T47" s="5">
        <v>0</v>
      </c>
      <c r="U47" s="5">
        <v>0</v>
      </c>
      <c r="V47" s="5">
        <v>0</v>
      </c>
      <c r="W47" s="5">
        <v>0</v>
      </c>
      <c r="X47" s="5">
        <v>0</v>
      </c>
      <c r="Y47" s="5">
        <v>0</v>
      </c>
      <c r="Z47" s="5">
        <v>0</v>
      </c>
      <c r="AA47" s="5">
        <v>0</v>
      </c>
      <c r="AB47" s="42">
        <v>102.34999847412109</v>
      </c>
      <c r="AC47" s="5">
        <f t="shared" si="6"/>
        <v>0</v>
      </c>
      <c r="AD47" s="42">
        <f t="shared" si="11"/>
        <v>102.34999847412109</v>
      </c>
      <c r="AE47" s="5">
        <v>0</v>
      </c>
      <c r="AF47" s="5">
        <v>0</v>
      </c>
      <c r="AG47" s="5">
        <v>0</v>
      </c>
      <c r="AH47" s="5">
        <v>0</v>
      </c>
      <c r="AI47" s="5">
        <v>0</v>
      </c>
      <c r="AJ47" s="5">
        <v>0</v>
      </c>
      <c r="AK47" s="5">
        <v>0</v>
      </c>
      <c r="AL47" s="5">
        <v>0</v>
      </c>
      <c r="AM47" s="5">
        <v>0</v>
      </c>
      <c r="AN47" s="5">
        <v>0</v>
      </c>
      <c r="AO47" s="5">
        <v>0</v>
      </c>
      <c r="AP47" s="5">
        <v>0</v>
      </c>
      <c r="AQ47" s="5">
        <v>0</v>
      </c>
      <c r="AR47" s="5">
        <v>0</v>
      </c>
      <c r="AS47" s="5">
        <v>2</v>
      </c>
      <c r="AT47" s="5">
        <v>0</v>
      </c>
      <c r="AU47" s="5">
        <v>0</v>
      </c>
      <c r="AV47" s="5">
        <v>0</v>
      </c>
      <c r="AW47" s="42">
        <v>106.33999633789063</v>
      </c>
      <c r="AX47" s="5">
        <f t="shared" si="7"/>
        <v>2</v>
      </c>
      <c r="AY47" s="42">
        <f t="shared" si="8"/>
        <v>108.33999633789063</v>
      </c>
      <c r="AZ47" s="42">
        <f t="shared" si="9"/>
        <v>102.34999847412109</v>
      </c>
      <c r="BA47" s="42">
        <f t="shared" si="10"/>
        <v>30.199717185402729</v>
      </c>
    </row>
    <row r="48" spans="1:53" ht="30" x14ac:dyDescent="0.25">
      <c r="A48" s="5" t="s">
        <v>8</v>
      </c>
      <c r="B48" s="17" t="s">
        <v>334</v>
      </c>
      <c r="C48" s="17">
        <v>1999</v>
      </c>
      <c r="D48" s="17">
        <v>1999</v>
      </c>
      <c r="E48" s="17">
        <v>1999</v>
      </c>
      <c r="F48" s="17" t="s">
        <v>24</v>
      </c>
      <c r="G48" s="17" t="s">
        <v>335</v>
      </c>
      <c r="H48" s="17" t="s">
        <v>336</v>
      </c>
      <c r="I48" s="17" t="s">
        <v>337</v>
      </c>
      <c r="J48" s="5">
        <v>0</v>
      </c>
      <c r="K48" s="5">
        <v>0</v>
      </c>
      <c r="L48" s="5">
        <v>0</v>
      </c>
      <c r="M48" s="5">
        <v>0</v>
      </c>
      <c r="N48" s="5">
        <v>0</v>
      </c>
      <c r="O48" s="5">
        <v>0</v>
      </c>
      <c r="P48" s="5">
        <v>0</v>
      </c>
      <c r="Q48" s="5">
        <v>0</v>
      </c>
      <c r="R48" s="5">
        <v>0</v>
      </c>
      <c r="S48" s="5">
        <v>0</v>
      </c>
      <c r="T48" s="5">
        <v>0</v>
      </c>
      <c r="U48" s="5">
        <v>0</v>
      </c>
      <c r="V48" s="5">
        <v>0</v>
      </c>
      <c r="W48" s="5">
        <v>0</v>
      </c>
      <c r="X48" s="5">
        <v>2</v>
      </c>
      <c r="Y48" s="5">
        <v>0</v>
      </c>
      <c r="Z48" s="5">
        <v>0</v>
      </c>
      <c r="AA48" s="5">
        <v>0</v>
      </c>
      <c r="AB48" s="42">
        <v>100.95999908447266</v>
      </c>
      <c r="AC48" s="5">
        <f t="shared" si="6"/>
        <v>2</v>
      </c>
      <c r="AD48" s="42">
        <f t="shared" si="11"/>
        <v>102.95999908447266</v>
      </c>
      <c r="AE48" s="5">
        <v>0</v>
      </c>
      <c r="AF48" s="5">
        <v>0</v>
      </c>
      <c r="AG48" s="5">
        <v>2</v>
      </c>
      <c r="AH48" s="5">
        <v>0</v>
      </c>
      <c r="AI48" s="5">
        <v>0</v>
      </c>
      <c r="AJ48" s="5">
        <v>0</v>
      </c>
      <c r="AK48" s="5">
        <v>0</v>
      </c>
      <c r="AL48" s="5">
        <v>0</v>
      </c>
      <c r="AM48" s="5">
        <v>0</v>
      </c>
      <c r="AN48" s="5">
        <v>0</v>
      </c>
      <c r="AO48" s="5">
        <v>0</v>
      </c>
      <c r="AP48" s="5">
        <v>2</v>
      </c>
      <c r="AQ48" s="5">
        <v>0</v>
      </c>
      <c r="AR48" s="5">
        <v>0</v>
      </c>
      <c r="AS48" s="5">
        <v>2</v>
      </c>
      <c r="AT48" s="5">
        <v>2</v>
      </c>
      <c r="AU48" s="5">
        <v>0</v>
      </c>
      <c r="AV48" s="5">
        <v>0</v>
      </c>
      <c r="AW48" s="42">
        <v>103.20999908447266</v>
      </c>
      <c r="AX48" s="5">
        <f t="shared" si="7"/>
        <v>8</v>
      </c>
      <c r="AY48" s="42">
        <f t="shared" si="8"/>
        <v>111.20999908447266</v>
      </c>
      <c r="AZ48" s="42">
        <f t="shared" si="9"/>
        <v>102.95999908447266</v>
      </c>
      <c r="BA48" s="42">
        <f t="shared" si="10"/>
        <v>30.975700655209799</v>
      </c>
    </row>
    <row r="49" spans="1:53" ht="45" x14ac:dyDescent="0.25">
      <c r="A49" s="5">
        <v>39</v>
      </c>
      <c r="B49" s="17" t="s">
        <v>179</v>
      </c>
      <c r="C49" s="17">
        <v>2002</v>
      </c>
      <c r="D49" s="17">
        <v>2002</v>
      </c>
      <c r="E49" s="17">
        <v>2002</v>
      </c>
      <c r="F49" s="17">
        <v>2</v>
      </c>
      <c r="G49" s="17" t="s">
        <v>12</v>
      </c>
      <c r="H49" s="17" t="s">
        <v>13</v>
      </c>
      <c r="I49" s="17" t="s">
        <v>14</v>
      </c>
      <c r="J49" s="5">
        <v>0</v>
      </c>
      <c r="K49" s="5">
        <v>0</v>
      </c>
      <c r="L49" s="5">
        <v>0</v>
      </c>
      <c r="M49" s="5">
        <v>0</v>
      </c>
      <c r="N49" s="5">
        <v>0</v>
      </c>
      <c r="O49" s="5">
        <v>0</v>
      </c>
      <c r="P49" s="5">
        <v>0</v>
      </c>
      <c r="Q49" s="5">
        <v>0</v>
      </c>
      <c r="R49" s="5">
        <v>0</v>
      </c>
      <c r="S49" s="5">
        <v>0</v>
      </c>
      <c r="T49" s="5">
        <v>0</v>
      </c>
      <c r="U49" s="5">
        <v>0</v>
      </c>
      <c r="V49" s="5">
        <v>0</v>
      </c>
      <c r="W49" s="5">
        <v>0</v>
      </c>
      <c r="X49" s="5">
        <v>2</v>
      </c>
      <c r="Y49" s="5">
        <v>0</v>
      </c>
      <c r="Z49" s="5">
        <v>0</v>
      </c>
      <c r="AA49" s="5">
        <v>0</v>
      </c>
      <c r="AB49" s="42">
        <v>102.18000030517578</v>
      </c>
      <c r="AC49" s="5">
        <f t="shared" si="6"/>
        <v>2</v>
      </c>
      <c r="AD49" s="42">
        <f t="shared" si="11"/>
        <v>104.18000030517578</v>
      </c>
      <c r="AE49" s="5">
        <v>0</v>
      </c>
      <c r="AF49" s="5">
        <v>0</v>
      </c>
      <c r="AG49" s="5">
        <v>0</v>
      </c>
      <c r="AH49" s="5">
        <v>0</v>
      </c>
      <c r="AI49" s="5">
        <v>0</v>
      </c>
      <c r="AJ49" s="5">
        <v>0</v>
      </c>
      <c r="AK49" s="5">
        <v>0</v>
      </c>
      <c r="AL49" s="5">
        <v>2</v>
      </c>
      <c r="AM49" s="5">
        <v>0</v>
      </c>
      <c r="AN49" s="5">
        <v>0</v>
      </c>
      <c r="AO49" s="5">
        <v>0</v>
      </c>
      <c r="AP49" s="5">
        <v>0</v>
      </c>
      <c r="AQ49" s="5">
        <v>0</v>
      </c>
      <c r="AR49" s="5">
        <v>0</v>
      </c>
      <c r="AS49" s="5">
        <v>0</v>
      </c>
      <c r="AT49" s="5">
        <v>0</v>
      </c>
      <c r="AU49" s="5">
        <v>0</v>
      </c>
      <c r="AV49" s="5">
        <v>0</v>
      </c>
      <c r="AW49" s="42">
        <v>100.98999786376953</v>
      </c>
      <c r="AX49" s="5">
        <f t="shared" si="7"/>
        <v>2</v>
      </c>
      <c r="AY49" s="42">
        <f t="shared" si="8"/>
        <v>102.98999786376953</v>
      </c>
      <c r="AZ49" s="42">
        <f t="shared" si="9"/>
        <v>102.98999786376953</v>
      </c>
      <c r="BA49" s="42">
        <f t="shared" si="10"/>
        <v>31.01386218563081</v>
      </c>
    </row>
    <row r="50" spans="1:53" ht="45" x14ac:dyDescent="0.25">
      <c r="A50" s="5">
        <v>40</v>
      </c>
      <c r="B50" s="17" t="s">
        <v>648</v>
      </c>
      <c r="C50" s="17">
        <v>2001</v>
      </c>
      <c r="D50" s="17">
        <v>2001</v>
      </c>
      <c r="E50" s="17">
        <v>2001</v>
      </c>
      <c r="F50" s="17">
        <v>1</v>
      </c>
      <c r="G50" s="17" t="s">
        <v>87</v>
      </c>
      <c r="H50" s="17" t="s">
        <v>88</v>
      </c>
      <c r="I50" s="17" t="s">
        <v>89</v>
      </c>
      <c r="J50" s="5">
        <v>0</v>
      </c>
      <c r="K50" s="5">
        <v>0</v>
      </c>
      <c r="L50" s="5">
        <v>0</v>
      </c>
      <c r="M50" s="5">
        <v>0</v>
      </c>
      <c r="N50" s="5">
        <v>0</v>
      </c>
      <c r="O50" s="5">
        <v>0</v>
      </c>
      <c r="P50" s="5">
        <v>0</v>
      </c>
      <c r="Q50" s="5">
        <v>0</v>
      </c>
      <c r="R50" s="5">
        <v>0</v>
      </c>
      <c r="S50" s="5">
        <v>0</v>
      </c>
      <c r="T50" s="5">
        <v>0</v>
      </c>
      <c r="U50" s="5">
        <v>0</v>
      </c>
      <c r="V50" s="5">
        <v>0</v>
      </c>
      <c r="W50" s="5">
        <v>0</v>
      </c>
      <c r="X50" s="5">
        <v>50</v>
      </c>
      <c r="Y50" s="5">
        <v>2</v>
      </c>
      <c r="Z50" s="5">
        <v>0</v>
      </c>
      <c r="AA50" s="5">
        <v>0</v>
      </c>
      <c r="AB50" s="42">
        <v>96.199996948242187</v>
      </c>
      <c r="AC50" s="5">
        <f t="shared" si="6"/>
        <v>52</v>
      </c>
      <c r="AD50" s="42">
        <f t="shared" si="11"/>
        <v>148.19999694824219</v>
      </c>
      <c r="AE50" s="5">
        <v>0</v>
      </c>
      <c r="AF50" s="5">
        <v>0</v>
      </c>
      <c r="AG50" s="5">
        <v>0</v>
      </c>
      <c r="AH50" s="5">
        <v>0</v>
      </c>
      <c r="AI50" s="5">
        <v>0</v>
      </c>
      <c r="AJ50" s="5">
        <v>0</v>
      </c>
      <c r="AK50" s="5">
        <v>0</v>
      </c>
      <c r="AL50" s="5">
        <v>0</v>
      </c>
      <c r="AM50" s="5">
        <v>0</v>
      </c>
      <c r="AN50" s="5">
        <v>0</v>
      </c>
      <c r="AO50" s="5">
        <v>0</v>
      </c>
      <c r="AP50" s="5">
        <v>0</v>
      </c>
      <c r="AQ50" s="5">
        <v>0</v>
      </c>
      <c r="AR50" s="5">
        <v>0</v>
      </c>
      <c r="AS50" s="5">
        <v>2</v>
      </c>
      <c r="AT50" s="5">
        <v>0</v>
      </c>
      <c r="AU50" s="5">
        <v>2</v>
      </c>
      <c r="AV50" s="5">
        <v>0</v>
      </c>
      <c r="AW50" s="42">
        <v>99.05999755859375</v>
      </c>
      <c r="AX50" s="5">
        <f t="shared" si="7"/>
        <v>4</v>
      </c>
      <c r="AY50" s="42">
        <f t="shared" si="8"/>
        <v>103.05999755859375</v>
      </c>
      <c r="AZ50" s="42">
        <f t="shared" si="9"/>
        <v>103.05999755859375</v>
      </c>
      <c r="BA50" s="42">
        <f t="shared" si="10"/>
        <v>31.102908991737817</v>
      </c>
    </row>
    <row r="51" spans="1:53" ht="60" x14ac:dyDescent="0.25">
      <c r="A51" s="5">
        <v>41</v>
      </c>
      <c r="B51" s="17" t="s">
        <v>431</v>
      </c>
      <c r="C51" s="17">
        <v>2001</v>
      </c>
      <c r="D51" s="17">
        <v>2001</v>
      </c>
      <c r="E51" s="17">
        <v>2001</v>
      </c>
      <c r="F51" s="17">
        <v>1</v>
      </c>
      <c r="G51" s="17" t="s">
        <v>257</v>
      </c>
      <c r="H51" s="17" t="s">
        <v>627</v>
      </c>
      <c r="I51" s="17" t="s">
        <v>628</v>
      </c>
      <c r="J51" s="5">
        <v>0</v>
      </c>
      <c r="K51" s="5">
        <v>0</v>
      </c>
      <c r="L51" s="5">
        <v>0</v>
      </c>
      <c r="M51" s="5">
        <v>0</v>
      </c>
      <c r="N51" s="5">
        <v>0</v>
      </c>
      <c r="O51" s="5">
        <v>0</v>
      </c>
      <c r="P51" s="5">
        <v>0</v>
      </c>
      <c r="Q51" s="5">
        <v>2</v>
      </c>
      <c r="R51" s="5">
        <v>0</v>
      </c>
      <c r="S51" s="5">
        <v>0</v>
      </c>
      <c r="T51" s="5">
        <v>0</v>
      </c>
      <c r="U51" s="5">
        <v>0</v>
      </c>
      <c r="V51" s="5">
        <v>0</v>
      </c>
      <c r="W51" s="5">
        <v>50</v>
      </c>
      <c r="X51" s="5">
        <v>0</v>
      </c>
      <c r="Y51" s="5">
        <v>0</v>
      </c>
      <c r="Z51" s="5">
        <v>0</v>
      </c>
      <c r="AA51" s="5">
        <v>0</v>
      </c>
      <c r="AB51" s="42">
        <v>94.160003662109375</v>
      </c>
      <c r="AC51" s="5">
        <f t="shared" si="6"/>
        <v>52</v>
      </c>
      <c r="AD51" s="42">
        <f t="shared" si="11"/>
        <v>146.16000366210937</v>
      </c>
      <c r="AE51" s="5">
        <v>0</v>
      </c>
      <c r="AF51" s="5">
        <v>0</v>
      </c>
      <c r="AG51" s="5">
        <v>2</v>
      </c>
      <c r="AH51" s="5">
        <v>0</v>
      </c>
      <c r="AI51" s="5">
        <v>0</v>
      </c>
      <c r="AJ51" s="5">
        <v>0</v>
      </c>
      <c r="AK51" s="5">
        <v>2</v>
      </c>
      <c r="AL51" s="5">
        <v>0</v>
      </c>
      <c r="AM51" s="5">
        <v>0</v>
      </c>
      <c r="AN51" s="5">
        <v>0</v>
      </c>
      <c r="AO51" s="5">
        <v>0</v>
      </c>
      <c r="AP51" s="5">
        <v>0</v>
      </c>
      <c r="AQ51" s="5">
        <v>0</v>
      </c>
      <c r="AR51" s="5">
        <v>0</v>
      </c>
      <c r="AS51" s="5">
        <v>0</v>
      </c>
      <c r="AT51" s="5">
        <v>2</v>
      </c>
      <c r="AU51" s="5">
        <v>0</v>
      </c>
      <c r="AV51" s="5">
        <v>0</v>
      </c>
      <c r="AW51" s="42">
        <v>97.080001831054688</v>
      </c>
      <c r="AX51" s="5">
        <f t="shared" si="7"/>
        <v>6</v>
      </c>
      <c r="AY51" s="42">
        <f t="shared" si="8"/>
        <v>103.08000183105469</v>
      </c>
      <c r="AZ51" s="42">
        <f t="shared" si="9"/>
        <v>103.08000183105469</v>
      </c>
      <c r="BA51" s="42">
        <f t="shared" si="10"/>
        <v>31.128356482267794</v>
      </c>
    </row>
    <row r="52" spans="1:53" ht="90" x14ac:dyDescent="0.25">
      <c r="A52" s="5">
        <v>42</v>
      </c>
      <c r="B52" s="17" t="s">
        <v>202</v>
      </c>
      <c r="C52" s="17">
        <v>2004</v>
      </c>
      <c r="D52" s="17">
        <v>2004</v>
      </c>
      <c r="E52" s="17">
        <v>2004</v>
      </c>
      <c r="F52" s="17">
        <v>3</v>
      </c>
      <c r="G52" s="17" t="s">
        <v>19</v>
      </c>
      <c r="H52" s="17" t="s">
        <v>20</v>
      </c>
      <c r="I52" s="17" t="s">
        <v>21</v>
      </c>
      <c r="J52" s="5">
        <v>0</v>
      </c>
      <c r="K52" s="5">
        <v>0</v>
      </c>
      <c r="L52" s="5">
        <v>0</v>
      </c>
      <c r="M52" s="5">
        <v>0</v>
      </c>
      <c r="N52" s="5">
        <v>0</v>
      </c>
      <c r="O52" s="5">
        <v>0</v>
      </c>
      <c r="P52" s="5">
        <v>0</v>
      </c>
      <c r="Q52" s="5">
        <v>0</v>
      </c>
      <c r="R52" s="5">
        <v>0</v>
      </c>
      <c r="S52" s="5">
        <v>0</v>
      </c>
      <c r="T52" s="5">
        <v>0</v>
      </c>
      <c r="U52" s="5">
        <v>0</v>
      </c>
      <c r="V52" s="5">
        <v>50</v>
      </c>
      <c r="W52" s="5">
        <v>0</v>
      </c>
      <c r="X52" s="5">
        <v>2</v>
      </c>
      <c r="Y52" s="5">
        <v>0</v>
      </c>
      <c r="Z52" s="5">
        <v>0</v>
      </c>
      <c r="AA52" s="5">
        <v>0</v>
      </c>
      <c r="AB52" s="42">
        <v>109.05999755859375</v>
      </c>
      <c r="AC52" s="5">
        <f t="shared" si="6"/>
        <v>52</v>
      </c>
      <c r="AD52" s="42">
        <f t="shared" si="11"/>
        <v>161.05999755859375</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42">
        <v>103.16999816894531</v>
      </c>
      <c r="AX52" s="5">
        <f t="shared" si="7"/>
        <v>0</v>
      </c>
      <c r="AY52" s="42">
        <f t="shared" si="8"/>
        <v>103.16999816894531</v>
      </c>
      <c r="AZ52" s="42">
        <f t="shared" si="9"/>
        <v>103.16999816894531</v>
      </c>
      <c r="BA52" s="42">
        <f t="shared" si="10"/>
        <v>31.242841073530826</v>
      </c>
    </row>
    <row r="53" spans="1:53" ht="90" x14ac:dyDescent="0.25">
      <c r="A53" s="5">
        <v>43</v>
      </c>
      <c r="B53" s="17" t="s">
        <v>222</v>
      </c>
      <c r="C53" s="17">
        <v>2003</v>
      </c>
      <c r="D53" s="17">
        <v>2003</v>
      </c>
      <c r="E53" s="17">
        <v>2003</v>
      </c>
      <c r="F53" s="17">
        <v>1</v>
      </c>
      <c r="G53" s="17" t="s">
        <v>19</v>
      </c>
      <c r="H53" s="17" t="s">
        <v>20</v>
      </c>
      <c r="I53" s="17" t="s">
        <v>21</v>
      </c>
      <c r="J53" s="5">
        <v>0</v>
      </c>
      <c r="K53" s="5">
        <v>0</v>
      </c>
      <c r="L53" s="5">
        <v>0</v>
      </c>
      <c r="M53" s="5">
        <v>0</v>
      </c>
      <c r="N53" s="5">
        <v>0</v>
      </c>
      <c r="O53" s="5">
        <v>0</v>
      </c>
      <c r="P53" s="5">
        <v>0</v>
      </c>
      <c r="Q53" s="5">
        <v>0</v>
      </c>
      <c r="R53" s="5">
        <v>0</v>
      </c>
      <c r="S53" s="5">
        <v>0</v>
      </c>
      <c r="T53" s="5">
        <v>0</v>
      </c>
      <c r="U53" s="5">
        <v>0</v>
      </c>
      <c r="V53" s="5">
        <v>0</v>
      </c>
      <c r="W53" s="5">
        <v>0</v>
      </c>
      <c r="X53" s="5">
        <v>2</v>
      </c>
      <c r="Y53" s="5">
        <v>0</v>
      </c>
      <c r="Z53" s="5">
        <v>0</v>
      </c>
      <c r="AA53" s="5">
        <v>0</v>
      </c>
      <c r="AB53" s="42">
        <v>101.20999908447266</v>
      </c>
      <c r="AC53" s="5">
        <f t="shared" si="6"/>
        <v>2</v>
      </c>
      <c r="AD53" s="42">
        <f t="shared" si="11"/>
        <v>103.20999908447266</v>
      </c>
      <c r="AE53" s="5">
        <v>0</v>
      </c>
      <c r="AF53" s="5">
        <v>0</v>
      </c>
      <c r="AG53" s="5">
        <v>0</v>
      </c>
      <c r="AH53" s="5">
        <v>0</v>
      </c>
      <c r="AI53" s="5">
        <v>0</v>
      </c>
      <c r="AJ53" s="5">
        <v>0</v>
      </c>
      <c r="AK53" s="5">
        <v>0</v>
      </c>
      <c r="AL53" s="5">
        <v>0</v>
      </c>
      <c r="AM53" s="5">
        <v>0</v>
      </c>
      <c r="AN53" s="5">
        <v>0</v>
      </c>
      <c r="AO53" s="5">
        <v>0</v>
      </c>
      <c r="AP53" s="5">
        <v>0</v>
      </c>
      <c r="AQ53" s="5">
        <v>0</v>
      </c>
      <c r="AR53" s="5">
        <v>0</v>
      </c>
      <c r="AS53" s="5">
        <v>0</v>
      </c>
      <c r="AT53" s="5">
        <v>50</v>
      </c>
      <c r="AU53" s="5">
        <v>0</v>
      </c>
      <c r="AV53" s="5">
        <v>0</v>
      </c>
      <c r="AW53" s="42">
        <v>94.989997863769531</v>
      </c>
      <c r="AX53" s="5">
        <f t="shared" si="7"/>
        <v>50</v>
      </c>
      <c r="AY53" s="42">
        <f t="shared" si="8"/>
        <v>144.98999786376953</v>
      </c>
      <c r="AZ53" s="42">
        <f t="shared" si="9"/>
        <v>103.20999908447266</v>
      </c>
      <c r="BA53" s="42">
        <f t="shared" si="10"/>
        <v>31.293726349216826</v>
      </c>
    </row>
    <row r="54" spans="1:53" ht="30" x14ac:dyDescent="0.25">
      <c r="A54" s="5">
        <v>44</v>
      </c>
      <c r="B54" s="17" t="s">
        <v>499</v>
      </c>
      <c r="C54" s="17">
        <v>2002</v>
      </c>
      <c r="D54" s="17">
        <v>2002</v>
      </c>
      <c r="E54" s="17">
        <v>2002</v>
      </c>
      <c r="F54" s="17">
        <v>1</v>
      </c>
      <c r="G54" s="17" t="s">
        <v>92</v>
      </c>
      <c r="H54" s="17" t="s">
        <v>93</v>
      </c>
      <c r="I54" s="17" t="s">
        <v>106</v>
      </c>
      <c r="J54" s="5">
        <v>0</v>
      </c>
      <c r="K54" s="5">
        <v>0</v>
      </c>
      <c r="L54" s="5">
        <v>0</v>
      </c>
      <c r="M54" s="5">
        <v>0</v>
      </c>
      <c r="N54" s="5">
        <v>0</v>
      </c>
      <c r="O54" s="5">
        <v>0</v>
      </c>
      <c r="P54" s="5">
        <v>0</v>
      </c>
      <c r="Q54" s="5">
        <v>0</v>
      </c>
      <c r="R54" s="5">
        <v>0</v>
      </c>
      <c r="S54" s="5">
        <v>2</v>
      </c>
      <c r="T54" s="5">
        <v>0</v>
      </c>
      <c r="U54" s="5">
        <v>0</v>
      </c>
      <c r="V54" s="5">
        <v>0</v>
      </c>
      <c r="W54" s="5">
        <v>0</v>
      </c>
      <c r="X54" s="5">
        <v>0</v>
      </c>
      <c r="Y54" s="5">
        <v>0</v>
      </c>
      <c r="Z54" s="5">
        <v>0</v>
      </c>
      <c r="AA54" s="5">
        <v>2</v>
      </c>
      <c r="AB54" s="42">
        <v>100.69999694824219</v>
      </c>
      <c r="AC54" s="5">
        <f t="shared" si="6"/>
        <v>4</v>
      </c>
      <c r="AD54" s="42">
        <f t="shared" si="11"/>
        <v>104.69999694824219</v>
      </c>
      <c r="AE54" s="5">
        <v>0</v>
      </c>
      <c r="AF54" s="5">
        <v>0</v>
      </c>
      <c r="AG54" s="5">
        <v>0</v>
      </c>
      <c r="AH54" s="5">
        <v>0</v>
      </c>
      <c r="AI54" s="5">
        <v>0</v>
      </c>
      <c r="AJ54" s="5">
        <v>0</v>
      </c>
      <c r="AK54" s="5">
        <v>0</v>
      </c>
      <c r="AL54" s="5">
        <v>0</v>
      </c>
      <c r="AM54" s="5">
        <v>0</v>
      </c>
      <c r="AN54" s="5">
        <v>2</v>
      </c>
      <c r="AO54" s="5">
        <v>0</v>
      </c>
      <c r="AP54" s="5">
        <v>0</v>
      </c>
      <c r="AQ54" s="5">
        <v>0</v>
      </c>
      <c r="AR54" s="5">
        <v>2</v>
      </c>
      <c r="AS54" s="5">
        <v>2</v>
      </c>
      <c r="AT54" s="5">
        <v>0</v>
      </c>
      <c r="AU54" s="5">
        <v>0</v>
      </c>
      <c r="AV54" s="5">
        <v>0</v>
      </c>
      <c r="AW54" s="42">
        <v>98.55999755859375</v>
      </c>
      <c r="AX54" s="5">
        <f t="shared" si="7"/>
        <v>6</v>
      </c>
      <c r="AY54" s="42">
        <f t="shared" si="8"/>
        <v>104.55999755859375</v>
      </c>
      <c r="AZ54" s="42">
        <f t="shared" si="9"/>
        <v>104.55999755859375</v>
      </c>
      <c r="BA54" s="42">
        <f t="shared" si="10"/>
        <v>33.011063155779986</v>
      </c>
    </row>
    <row r="55" spans="1:53" ht="75" x14ac:dyDescent="0.25">
      <c r="A55" s="5">
        <v>45</v>
      </c>
      <c r="B55" s="17" t="s">
        <v>167</v>
      </c>
      <c r="C55" s="17">
        <v>2002</v>
      </c>
      <c r="D55" s="17">
        <v>2002</v>
      </c>
      <c r="E55" s="17">
        <v>2002</v>
      </c>
      <c r="F55" s="17">
        <v>1</v>
      </c>
      <c r="G55" s="17" t="s">
        <v>36</v>
      </c>
      <c r="H55" s="17" t="s">
        <v>37</v>
      </c>
      <c r="I55" s="17" t="s">
        <v>38</v>
      </c>
      <c r="J55" s="5">
        <v>0</v>
      </c>
      <c r="K55" s="5">
        <v>0</v>
      </c>
      <c r="L55" s="5">
        <v>0</v>
      </c>
      <c r="M55" s="5">
        <v>0</v>
      </c>
      <c r="N55" s="5">
        <v>0</v>
      </c>
      <c r="O55" s="5">
        <v>0</v>
      </c>
      <c r="P55" s="5">
        <v>0</v>
      </c>
      <c r="Q55" s="5">
        <v>0</v>
      </c>
      <c r="R55" s="5">
        <v>0</v>
      </c>
      <c r="S55" s="5">
        <v>2</v>
      </c>
      <c r="T55" s="5">
        <v>0</v>
      </c>
      <c r="U55" s="5">
        <v>0</v>
      </c>
      <c r="V55" s="5">
        <v>0</v>
      </c>
      <c r="W55" s="5">
        <v>0</v>
      </c>
      <c r="X55" s="5">
        <v>0</v>
      </c>
      <c r="Y55" s="5">
        <v>0</v>
      </c>
      <c r="Z55" s="5">
        <v>0</v>
      </c>
      <c r="AA55" s="5">
        <v>0</v>
      </c>
      <c r="AB55" s="42">
        <v>102.69999694824219</v>
      </c>
      <c r="AC55" s="5">
        <f t="shared" si="6"/>
        <v>2</v>
      </c>
      <c r="AD55" s="42">
        <f t="shared" si="11"/>
        <v>104.69999694824219</v>
      </c>
      <c r="AE55" s="5">
        <v>0</v>
      </c>
      <c r="AF55" s="5">
        <v>0</v>
      </c>
      <c r="AG55" s="5">
        <v>0</v>
      </c>
      <c r="AH55" s="5">
        <v>0</v>
      </c>
      <c r="AI55" s="5">
        <v>0</v>
      </c>
      <c r="AJ55" s="5">
        <v>0</v>
      </c>
      <c r="AK55" s="5">
        <v>0</v>
      </c>
      <c r="AL55" s="5">
        <v>0</v>
      </c>
      <c r="AM55" s="5">
        <v>0</v>
      </c>
      <c r="AN55" s="5">
        <v>0</v>
      </c>
      <c r="AO55" s="5">
        <v>0</v>
      </c>
      <c r="AP55" s="5">
        <v>0</v>
      </c>
      <c r="AQ55" s="5">
        <v>0</v>
      </c>
      <c r="AR55" s="5">
        <v>2</v>
      </c>
      <c r="AS55" s="5">
        <v>2</v>
      </c>
      <c r="AT55" s="5">
        <v>0</v>
      </c>
      <c r="AU55" s="5">
        <v>0</v>
      </c>
      <c r="AV55" s="5">
        <v>0</v>
      </c>
      <c r="AW55" s="42">
        <v>101.62999725341797</v>
      </c>
      <c r="AX55" s="5">
        <f t="shared" si="7"/>
        <v>4</v>
      </c>
      <c r="AY55" s="42">
        <f t="shared" si="8"/>
        <v>105.62999725341797</v>
      </c>
      <c r="AZ55" s="42">
        <f t="shared" si="9"/>
        <v>104.69999694824219</v>
      </c>
      <c r="BA55" s="42">
        <f t="shared" si="10"/>
        <v>33.189156767994007</v>
      </c>
    </row>
    <row r="56" spans="1:53" ht="45" x14ac:dyDescent="0.25">
      <c r="A56" s="5">
        <v>46</v>
      </c>
      <c r="B56" s="17" t="s">
        <v>524</v>
      </c>
      <c r="C56" s="17">
        <v>2003</v>
      </c>
      <c r="D56" s="17">
        <v>2003</v>
      </c>
      <c r="E56" s="17">
        <v>2003</v>
      </c>
      <c r="F56" s="17">
        <v>1</v>
      </c>
      <c r="G56" s="17" t="s">
        <v>25</v>
      </c>
      <c r="H56" s="17" t="s">
        <v>138</v>
      </c>
      <c r="I56" s="17" t="s">
        <v>139</v>
      </c>
      <c r="J56" s="5">
        <v>0</v>
      </c>
      <c r="K56" s="5">
        <v>0</v>
      </c>
      <c r="L56" s="5">
        <v>0</v>
      </c>
      <c r="M56" s="5">
        <v>0</v>
      </c>
      <c r="N56" s="5">
        <v>2</v>
      </c>
      <c r="O56" s="5">
        <v>0</v>
      </c>
      <c r="P56" s="5">
        <v>0</v>
      </c>
      <c r="Q56" s="5">
        <v>2</v>
      </c>
      <c r="R56" s="5">
        <v>0</v>
      </c>
      <c r="S56" s="5">
        <v>0</v>
      </c>
      <c r="T56" s="5">
        <v>0</v>
      </c>
      <c r="U56" s="5">
        <v>0</v>
      </c>
      <c r="V56" s="5">
        <v>0</v>
      </c>
      <c r="W56" s="5">
        <v>0</v>
      </c>
      <c r="X56" s="5">
        <v>0</v>
      </c>
      <c r="Y56" s="5">
        <v>0</v>
      </c>
      <c r="Z56" s="5">
        <v>0</v>
      </c>
      <c r="AA56" s="5">
        <v>0</v>
      </c>
      <c r="AB56" s="42">
        <v>105.01999664306641</v>
      </c>
      <c r="AC56" s="5">
        <f t="shared" si="6"/>
        <v>4</v>
      </c>
      <c r="AD56" s="42">
        <f t="shared" si="11"/>
        <v>109.01999664306641</v>
      </c>
      <c r="AE56" s="5">
        <v>0</v>
      </c>
      <c r="AF56" s="5">
        <v>0</v>
      </c>
      <c r="AG56" s="5">
        <v>0</v>
      </c>
      <c r="AH56" s="5">
        <v>0</v>
      </c>
      <c r="AI56" s="5">
        <v>0</v>
      </c>
      <c r="AJ56" s="5">
        <v>0</v>
      </c>
      <c r="AK56" s="5">
        <v>0</v>
      </c>
      <c r="AL56" s="5">
        <v>0</v>
      </c>
      <c r="AM56" s="5">
        <v>0</v>
      </c>
      <c r="AN56" s="5">
        <v>0</v>
      </c>
      <c r="AO56" s="5">
        <v>0</v>
      </c>
      <c r="AP56" s="5">
        <v>0</v>
      </c>
      <c r="AQ56" s="5">
        <v>0</v>
      </c>
      <c r="AR56" s="5">
        <v>2</v>
      </c>
      <c r="AS56" s="5">
        <v>0</v>
      </c>
      <c r="AT56" s="5">
        <v>0</v>
      </c>
      <c r="AU56" s="5">
        <v>0</v>
      </c>
      <c r="AV56" s="5">
        <v>0</v>
      </c>
      <c r="AW56" s="42">
        <v>103.16000366210937</v>
      </c>
      <c r="AX56" s="5">
        <f t="shared" si="7"/>
        <v>2</v>
      </c>
      <c r="AY56" s="42">
        <f t="shared" si="8"/>
        <v>105.16000366210937</v>
      </c>
      <c r="AZ56" s="42">
        <f t="shared" si="9"/>
        <v>105.16000366210937</v>
      </c>
      <c r="BA56" s="42">
        <f t="shared" si="10"/>
        <v>33.77433258569603</v>
      </c>
    </row>
    <row r="57" spans="1:53" ht="75" x14ac:dyDescent="0.25">
      <c r="A57" s="5">
        <v>47</v>
      </c>
      <c r="B57" s="17" t="s">
        <v>125</v>
      </c>
      <c r="C57" s="17">
        <v>2002</v>
      </c>
      <c r="D57" s="17">
        <v>2002</v>
      </c>
      <c r="E57" s="17">
        <v>2002</v>
      </c>
      <c r="F57" s="17">
        <v>1</v>
      </c>
      <c r="G57" s="17" t="s">
        <v>47</v>
      </c>
      <c r="H57" s="17" t="s">
        <v>83</v>
      </c>
      <c r="I57" s="17" t="s">
        <v>84</v>
      </c>
      <c r="J57" s="5">
        <v>0</v>
      </c>
      <c r="K57" s="5">
        <v>0</v>
      </c>
      <c r="L57" s="5">
        <v>0</v>
      </c>
      <c r="M57" s="5">
        <v>0</v>
      </c>
      <c r="N57" s="5">
        <v>0</v>
      </c>
      <c r="O57" s="5">
        <v>0</v>
      </c>
      <c r="P57" s="5">
        <v>0</v>
      </c>
      <c r="Q57" s="5">
        <v>2</v>
      </c>
      <c r="R57" s="5">
        <v>0</v>
      </c>
      <c r="S57" s="5">
        <v>0</v>
      </c>
      <c r="T57" s="5">
        <v>0</v>
      </c>
      <c r="U57" s="5">
        <v>0</v>
      </c>
      <c r="V57" s="5">
        <v>0</v>
      </c>
      <c r="W57" s="5">
        <v>2</v>
      </c>
      <c r="X57" s="5">
        <v>0</v>
      </c>
      <c r="Y57" s="5">
        <v>2</v>
      </c>
      <c r="Z57" s="5">
        <v>0</v>
      </c>
      <c r="AA57" s="5">
        <v>0</v>
      </c>
      <c r="AB57" s="42">
        <v>103.83000183105469</v>
      </c>
      <c r="AC57" s="5">
        <f t="shared" si="6"/>
        <v>6</v>
      </c>
      <c r="AD57" s="42">
        <f t="shared" si="11"/>
        <v>109.83000183105469</v>
      </c>
      <c r="AE57" s="5">
        <v>0</v>
      </c>
      <c r="AF57" s="5">
        <v>0</v>
      </c>
      <c r="AG57" s="5">
        <v>2</v>
      </c>
      <c r="AH57" s="5">
        <v>0</v>
      </c>
      <c r="AI57" s="5">
        <v>0</v>
      </c>
      <c r="AJ57" s="5">
        <v>0</v>
      </c>
      <c r="AK57" s="5">
        <v>0</v>
      </c>
      <c r="AL57" s="5">
        <v>2</v>
      </c>
      <c r="AM57" s="5">
        <v>0</v>
      </c>
      <c r="AN57" s="5">
        <v>0</v>
      </c>
      <c r="AO57" s="5">
        <v>0</v>
      </c>
      <c r="AP57" s="5">
        <v>0</v>
      </c>
      <c r="AQ57" s="5">
        <v>0</v>
      </c>
      <c r="AR57" s="5">
        <v>0</v>
      </c>
      <c r="AS57" s="5">
        <v>0</v>
      </c>
      <c r="AT57" s="5">
        <v>0</v>
      </c>
      <c r="AU57" s="5">
        <v>0</v>
      </c>
      <c r="AV57" s="5">
        <v>0</v>
      </c>
      <c r="AW57" s="42">
        <v>101.16999816894531</v>
      </c>
      <c r="AX57" s="5">
        <f t="shared" si="7"/>
        <v>4</v>
      </c>
      <c r="AY57" s="42">
        <f t="shared" si="8"/>
        <v>105.16999816894531</v>
      </c>
      <c r="AZ57" s="42">
        <f t="shared" si="9"/>
        <v>105.16999816894531</v>
      </c>
      <c r="BA57" s="42">
        <f t="shared" si="10"/>
        <v>33.787046625587053</v>
      </c>
    </row>
    <row r="58" spans="1:53" ht="30" x14ac:dyDescent="0.25">
      <c r="A58" s="5">
        <v>48</v>
      </c>
      <c r="B58" s="17" t="s">
        <v>295</v>
      </c>
      <c r="C58" s="17">
        <v>2003</v>
      </c>
      <c r="D58" s="17">
        <v>2003</v>
      </c>
      <c r="E58" s="17">
        <v>2003</v>
      </c>
      <c r="F58" s="17">
        <v>2</v>
      </c>
      <c r="G58" s="17" t="s">
        <v>47</v>
      </c>
      <c r="H58" s="17" t="s">
        <v>83</v>
      </c>
      <c r="I58" s="17" t="s">
        <v>170</v>
      </c>
      <c r="J58" s="5">
        <v>0</v>
      </c>
      <c r="K58" s="5">
        <v>0</v>
      </c>
      <c r="L58" s="5">
        <v>0</v>
      </c>
      <c r="M58" s="5">
        <v>0</v>
      </c>
      <c r="N58" s="5">
        <v>0</v>
      </c>
      <c r="O58" s="5">
        <v>0</v>
      </c>
      <c r="P58" s="5">
        <v>0</v>
      </c>
      <c r="Q58" s="5">
        <v>0</v>
      </c>
      <c r="R58" s="5">
        <v>0</v>
      </c>
      <c r="S58" s="5">
        <v>0</v>
      </c>
      <c r="T58" s="5">
        <v>0</v>
      </c>
      <c r="U58" s="5">
        <v>0</v>
      </c>
      <c r="V58" s="5">
        <v>0</v>
      </c>
      <c r="W58" s="5">
        <v>2</v>
      </c>
      <c r="X58" s="5">
        <v>0</v>
      </c>
      <c r="Y58" s="5">
        <v>0</v>
      </c>
      <c r="Z58" s="5">
        <v>0</v>
      </c>
      <c r="AA58" s="5">
        <v>0</v>
      </c>
      <c r="AB58" s="42">
        <v>103.41999816894531</v>
      </c>
      <c r="AC58" s="5">
        <f t="shared" si="6"/>
        <v>2</v>
      </c>
      <c r="AD58" s="42">
        <f t="shared" si="11"/>
        <v>105.41999816894531</v>
      </c>
      <c r="AE58" s="5">
        <v>0</v>
      </c>
      <c r="AF58" s="5">
        <v>0</v>
      </c>
      <c r="AG58" s="5">
        <v>0</v>
      </c>
      <c r="AH58" s="5">
        <v>0</v>
      </c>
      <c r="AI58" s="5">
        <v>0</v>
      </c>
      <c r="AJ58" s="5">
        <v>0</v>
      </c>
      <c r="AK58" s="5">
        <v>0</v>
      </c>
      <c r="AL58" s="5">
        <v>0</v>
      </c>
      <c r="AM58" s="5">
        <v>0</v>
      </c>
      <c r="AN58" s="5">
        <v>0</v>
      </c>
      <c r="AO58" s="5">
        <v>0</v>
      </c>
      <c r="AP58" s="5">
        <v>0</v>
      </c>
      <c r="AQ58" s="5">
        <v>0</v>
      </c>
      <c r="AR58" s="5">
        <v>0</v>
      </c>
      <c r="AS58" s="5">
        <v>2</v>
      </c>
      <c r="AT58" s="5">
        <v>0</v>
      </c>
      <c r="AU58" s="5">
        <v>0</v>
      </c>
      <c r="AV58" s="5">
        <v>0</v>
      </c>
      <c r="AW58" s="42">
        <v>111.25</v>
      </c>
      <c r="AX58" s="5">
        <f t="shared" si="7"/>
        <v>2</v>
      </c>
      <c r="AY58" s="42">
        <f t="shared" si="8"/>
        <v>113.25</v>
      </c>
      <c r="AZ58" s="42">
        <f t="shared" si="9"/>
        <v>105.41999816894531</v>
      </c>
      <c r="BA58" s="42">
        <f t="shared" si="10"/>
        <v>34.105072319594079</v>
      </c>
    </row>
    <row r="59" spans="1:53" ht="75" x14ac:dyDescent="0.25">
      <c r="A59" s="5">
        <v>49</v>
      </c>
      <c r="B59" s="17" t="s">
        <v>224</v>
      </c>
      <c r="C59" s="17">
        <v>2003</v>
      </c>
      <c r="D59" s="17">
        <v>2003</v>
      </c>
      <c r="E59" s="17">
        <v>2003</v>
      </c>
      <c r="F59" s="17">
        <v>3</v>
      </c>
      <c r="G59" s="17" t="s">
        <v>59</v>
      </c>
      <c r="H59" s="17" t="s">
        <v>100</v>
      </c>
      <c r="I59" s="17" t="s">
        <v>225</v>
      </c>
      <c r="J59" s="5">
        <v>0</v>
      </c>
      <c r="K59" s="5">
        <v>0</v>
      </c>
      <c r="L59" s="5">
        <v>0</v>
      </c>
      <c r="M59" s="5">
        <v>0</v>
      </c>
      <c r="N59" s="5">
        <v>0</v>
      </c>
      <c r="O59" s="5">
        <v>0</v>
      </c>
      <c r="P59" s="5">
        <v>0</v>
      </c>
      <c r="Q59" s="5">
        <v>2</v>
      </c>
      <c r="R59" s="5">
        <v>0</v>
      </c>
      <c r="S59" s="5">
        <v>0</v>
      </c>
      <c r="T59" s="5">
        <v>0</v>
      </c>
      <c r="U59" s="5">
        <v>0</v>
      </c>
      <c r="V59" s="5">
        <v>0</v>
      </c>
      <c r="W59" s="5">
        <v>2</v>
      </c>
      <c r="X59" s="5">
        <v>2</v>
      </c>
      <c r="Y59" s="5">
        <v>0</v>
      </c>
      <c r="Z59" s="5">
        <v>0</v>
      </c>
      <c r="AA59" s="5">
        <v>0</v>
      </c>
      <c r="AB59" s="42">
        <v>104.88999938964844</v>
      </c>
      <c r="AC59" s="5">
        <f t="shared" si="6"/>
        <v>6</v>
      </c>
      <c r="AD59" s="42">
        <f t="shared" si="11"/>
        <v>110.88999938964844</v>
      </c>
      <c r="AE59" s="5">
        <v>0</v>
      </c>
      <c r="AF59" s="5">
        <v>0</v>
      </c>
      <c r="AG59" s="5">
        <v>0</v>
      </c>
      <c r="AH59" s="5">
        <v>0</v>
      </c>
      <c r="AI59" s="5">
        <v>0</v>
      </c>
      <c r="AJ59" s="5">
        <v>0</v>
      </c>
      <c r="AK59" s="5">
        <v>0</v>
      </c>
      <c r="AL59" s="5">
        <v>0</v>
      </c>
      <c r="AM59" s="5">
        <v>0</v>
      </c>
      <c r="AN59" s="5">
        <v>0</v>
      </c>
      <c r="AO59" s="5">
        <v>0</v>
      </c>
      <c r="AP59" s="5">
        <v>0</v>
      </c>
      <c r="AQ59" s="5">
        <v>0</v>
      </c>
      <c r="AR59" s="5">
        <v>0</v>
      </c>
      <c r="AS59" s="5">
        <v>2</v>
      </c>
      <c r="AT59" s="5">
        <v>0</v>
      </c>
      <c r="AU59" s="5">
        <v>2</v>
      </c>
      <c r="AV59" s="5">
        <v>0</v>
      </c>
      <c r="AW59" s="42">
        <v>103.08000183105469</v>
      </c>
      <c r="AX59" s="5">
        <f t="shared" si="7"/>
        <v>4</v>
      </c>
      <c r="AY59" s="42">
        <f t="shared" si="8"/>
        <v>107.08000183105469</v>
      </c>
      <c r="AZ59" s="42">
        <f t="shared" si="9"/>
        <v>107.08000183105469</v>
      </c>
      <c r="BA59" s="42">
        <f t="shared" si="10"/>
        <v>36.216767586380257</v>
      </c>
    </row>
    <row r="60" spans="1:53" ht="45" x14ac:dyDescent="0.25">
      <c r="A60" s="5">
        <v>50</v>
      </c>
      <c r="B60" s="17" t="s">
        <v>141</v>
      </c>
      <c r="C60" s="17">
        <v>2003</v>
      </c>
      <c r="D60" s="17">
        <v>2003</v>
      </c>
      <c r="E60" s="17">
        <v>2003</v>
      </c>
      <c r="F60" s="17">
        <v>2</v>
      </c>
      <c r="G60" s="17" t="s">
        <v>12</v>
      </c>
      <c r="H60" s="17" t="s">
        <v>13</v>
      </c>
      <c r="I60" s="17" t="s">
        <v>14</v>
      </c>
      <c r="J60" s="5">
        <v>0</v>
      </c>
      <c r="K60" s="5">
        <v>0</v>
      </c>
      <c r="L60" s="5">
        <v>0</v>
      </c>
      <c r="M60" s="5">
        <v>0</v>
      </c>
      <c r="N60" s="5">
        <v>0</v>
      </c>
      <c r="O60" s="5">
        <v>0</v>
      </c>
      <c r="P60" s="5">
        <v>2</v>
      </c>
      <c r="Q60" s="5">
        <v>0</v>
      </c>
      <c r="R60" s="5">
        <v>0</v>
      </c>
      <c r="S60" s="5">
        <v>0</v>
      </c>
      <c r="T60" s="5">
        <v>0</v>
      </c>
      <c r="U60" s="5">
        <v>0</v>
      </c>
      <c r="V60" s="5">
        <v>0</v>
      </c>
      <c r="W60" s="5">
        <v>0</v>
      </c>
      <c r="X60" s="5">
        <v>0</v>
      </c>
      <c r="Y60" s="5">
        <v>2</v>
      </c>
      <c r="Z60" s="5">
        <v>0</v>
      </c>
      <c r="AA60" s="5">
        <v>0</v>
      </c>
      <c r="AB60" s="42">
        <v>111.40000152587891</v>
      </c>
      <c r="AC60" s="5">
        <f t="shared" si="6"/>
        <v>4</v>
      </c>
      <c r="AD60" s="42">
        <f t="shared" si="11"/>
        <v>115.40000152587891</v>
      </c>
      <c r="AE60" s="5">
        <v>0</v>
      </c>
      <c r="AF60" s="5">
        <v>0</v>
      </c>
      <c r="AG60" s="5">
        <v>0</v>
      </c>
      <c r="AH60" s="5">
        <v>0</v>
      </c>
      <c r="AI60" s="5">
        <v>0</v>
      </c>
      <c r="AJ60" s="5">
        <v>0</v>
      </c>
      <c r="AK60" s="5">
        <v>0</v>
      </c>
      <c r="AL60" s="5">
        <v>0</v>
      </c>
      <c r="AM60" s="5">
        <v>0</v>
      </c>
      <c r="AN60" s="5">
        <v>0</v>
      </c>
      <c r="AO60" s="5">
        <v>0</v>
      </c>
      <c r="AP60" s="5">
        <v>0</v>
      </c>
      <c r="AQ60" s="5">
        <v>0</v>
      </c>
      <c r="AR60" s="5">
        <v>0</v>
      </c>
      <c r="AS60" s="5">
        <v>2</v>
      </c>
      <c r="AT60" s="5">
        <v>0</v>
      </c>
      <c r="AU60" s="5">
        <v>0</v>
      </c>
      <c r="AV60" s="5">
        <v>0</v>
      </c>
      <c r="AW60" s="42">
        <v>105.23999786376953</v>
      </c>
      <c r="AX60" s="5">
        <f t="shared" si="7"/>
        <v>2</v>
      </c>
      <c r="AY60" s="42">
        <f t="shared" si="8"/>
        <v>107.23999786376953</v>
      </c>
      <c r="AZ60" s="42">
        <f t="shared" si="9"/>
        <v>107.23999786376953</v>
      </c>
      <c r="BA60" s="42">
        <f t="shared" si="10"/>
        <v>36.420298983750293</v>
      </c>
    </row>
    <row r="61" spans="1:53" ht="90" x14ac:dyDescent="0.25">
      <c r="A61" s="5">
        <v>51</v>
      </c>
      <c r="B61" s="17" t="s">
        <v>236</v>
      </c>
      <c r="C61" s="17">
        <v>2002</v>
      </c>
      <c r="D61" s="17">
        <v>2002</v>
      </c>
      <c r="E61" s="17">
        <v>2002</v>
      </c>
      <c r="F61" s="17">
        <v>1</v>
      </c>
      <c r="G61" s="17" t="s">
        <v>25</v>
      </c>
      <c r="H61" s="17" t="s">
        <v>589</v>
      </c>
      <c r="I61" s="17" t="s">
        <v>139</v>
      </c>
      <c r="J61" s="5">
        <v>0</v>
      </c>
      <c r="K61" s="5">
        <v>0</v>
      </c>
      <c r="L61" s="5">
        <v>0</v>
      </c>
      <c r="M61" s="5">
        <v>0</v>
      </c>
      <c r="N61" s="5">
        <v>0</v>
      </c>
      <c r="O61" s="5">
        <v>0</v>
      </c>
      <c r="P61" s="5">
        <v>0</v>
      </c>
      <c r="Q61" s="5">
        <v>0</v>
      </c>
      <c r="R61" s="5">
        <v>0</v>
      </c>
      <c r="S61" s="5">
        <v>0</v>
      </c>
      <c r="T61" s="5">
        <v>0</v>
      </c>
      <c r="U61" s="5">
        <v>0</v>
      </c>
      <c r="V61" s="5">
        <v>2</v>
      </c>
      <c r="W61" s="5">
        <v>0</v>
      </c>
      <c r="X61" s="5">
        <v>0</v>
      </c>
      <c r="Y61" s="5">
        <v>0</v>
      </c>
      <c r="Z61" s="5">
        <v>0</v>
      </c>
      <c r="AA61" s="5">
        <v>0</v>
      </c>
      <c r="AB61" s="42">
        <v>105.88999938964844</v>
      </c>
      <c r="AC61" s="5">
        <f t="shared" si="6"/>
        <v>2</v>
      </c>
      <c r="AD61" s="42">
        <f t="shared" si="11"/>
        <v>107.88999938964844</v>
      </c>
      <c r="AE61" s="5">
        <v>0</v>
      </c>
      <c r="AF61" s="5">
        <v>0</v>
      </c>
      <c r="AG61" s="5">
        <v>0</v>
      </c>
      <c r="AH61" s="5">
        <v>0</v>
      </c>
      <c r="AI61" s="5">
        <v>0</v>
      </c>
      <c r="AJ61" s="5">
        <v>0</v>
      </c>
      <c r="AK61" s="5">
        <v>0</v>
      </c>
      <c r="AL61" s="5">
        <v>2</v>
      </c>
      <c r="AM61" s="5">
        <v>0</v>
      </c>
      <c r="AN61" s="5">
        <v>0</v>
      </c>
      <c r="AO61" s="5">
        <v>0</v>
      </c>
      <c r="AP61" s="5">
        <v>0</v>
      </c>
      <c r="AQ61" s="5">
        <v>0</v>
      </c>
      <c r="AR61" s="5">
        <v>0</v>
      </c>
      <c r="AS61" s="5">
        <v>2</v>
      </c>
      <c r="AT61" s="5">
        <v>0</v>
      </c>
      <c r="AU61" s="5">
        <v>0</v>
      </c>
      <c r="AV61" s="5">
        <v>0</v>
      </c>
      <c r="AW61" s="42">
        <v>104.01999664306641</v>
      </c>
      <c r="AX61" s="5">
        <f t="shared" si="7"/>
        <v>4</v>
      </c>
      <c r="AY61" s="42">
        <f t="shared" si="8"/>
        <v>108.01999664306641</v>
      </c>
      <c r="AZ61" s="42">
        <f t="shared" si="9"/>
        <v>107.88999938964844</v>
      </c>
      <c r="BA61" s="42">
        <f t="shared" si="10"/>
        <v>37.247167729243358</v>
      </c>
    </row>
    <row r="62" spans="1:53" ht="75" x14ac:dyDescent="0.25">
      <c r="A62" s="5">
        <v>52</v>
      </c>
      <c r="B62" s="17" t="s">
        <v>448</v>
      </c>
      <c r="C62" s="17">
        <v>2003</v>
      </c>
      <c r="D62" s="17">
        <v>2003</v>
      </c>
      <c r="E62" s="17">
        <v>2003</v>
      </c>
      <c r="F62" s="17">
        <v>3</v>
      </c>
      <c r="G62" s="17" t="s">
        <v>36</v>
      </c>
      <c r="H62" s="17" t="s">
        <v>37</v>
      </c>
      <c r="I62" s="17" t="s">
        <v>38</v>
      </c>
      <c r="J62" s="5">
        <v>0</v>
      </c>
      <c r="K62" s="5">
        <v>0</v>
      </c>
      <c r="L62" s="5">
        <v>0</v>
      </c>
      <c r="M62" s="5">
        <v>0</v>
      </c>
      <c r="N62" s="5">
        <v>0</v>
      </c>
      <c r="O62" s="5">
        <v>0</v>
      </c>
      <c r="P62" s="5">
        <v>2</v>
      </c>
      <c r="Q62" s="5">
        <v>50</v>
      </c>
      <c r="R62" s="5">
        <v>0</v>
      </c>
      <c r="S62" s="5">
        <v>0</v>
      </c>
      <c r="T62" s="5">
        <v>0</v>
      </c>
      <c r="U62" s="5">
        <v>0</v>
      </c>
      <c r="V62" s="5">
        <v>0</v>
      </c>
      <c r="W62" s="5">
        <v>0</v>
      </c>
      <c r="X62" s="5">
        <v>0</v>
      </c>
      <c r="Y62" s="5">
        <v>0</v>
      </c>
      <c r="Z62" s="5">
        <v>0</v>
      </c>
      <c r="AA62" s="5">
        <v>0</v>
      </c>
      <c r="AB62" s="42">
        <v>104.08999633789062</v>
      </c>
      <c r="AC62" s="5">
        <f t="shared" si="6"/>
        <v>52</v>
      </c>
      <c r="AD62" s="42">
        <f t="shared" si="11"/>
        <v>156.08999633789062</v>
      </c>
      <c r="AE62" s="5">
        <v>0</v>
      </c>
      <c r="AF62" s="5">
        <v>0</v>
      </c>
      <c r="AG62" s="5">
        <v>0</v>
      </c>
      <c r="AH62" s="5">
        <v>0</v>
      </c>
      <c r="AI62" s="5">
        <v>0</v>
      </c>
      <c r="AJ62" s="5">
        <v>0</v>
      </c>
      <c r="AK62" s="5">
        <v>0</v>
      </c>
      <c r="AL62" s="5">
        <v>0</v>
      </c>
      <c r="AM62" s="5">
        <v>0</v>
      </c>
      <c r="AN62" s="5">
        <v>0</v>
      </c>
      <c r="AO62" s="5">
        <v>0</v>
      </c>
      <c r="AP62" s="5">
        <v>0</v>
      </c>
      <c r="AQ62" s="5">
        <v>0</v>
      </c>
      <c r="AR62" s="5">
        <v>0</v>
      </c>
      <c r="AS62" s="5">
        <v>0</v>
      </c>
      <c r="AT62" s="5">
        <v>0</v>
      </c>
      <c r="AU62" s="5">
        <v>2</v>
      </c>
      <c r="AV62" s="5">
        <v>0</v>
      </c>
      <c r="AW62" s="42">
        <v>106.13999938964844</v>
      </c>
      <c r="AX62" s="5">
        <f t="shared" si="7"/>
        <v>2</v>
      </c>
      <c r="AY62" s="42">
        <f t="shared" si="8"/>
        <v>108.13999938964844</v>
      </c>
      <c r="AZ62" s="42">
        <f t="shared" si="9"/>
        <v>108.13999938964844</v>
      </c>
      <c r="BA62" s="42">
        <f t="shared" si="10"/>
        <v>37.565193423250385</v>
      </c>
    </row>
    <row r="63" spans="1:53" ht="60" x14ac:dyDescent="0.25">
      <c r="A63" s="5">
        <v>53</v>
      </c>
      <c r="B63" s="17" t="s">
        <v>127</v>
      </c>
      <c r="C63" s="17">
        <v>2004</v>
      </c>
      <c r="D63" s="17">
        <v>2004</v>
      </c>
      <c r="E63" s="17">
        <v>2004</v>
      </c>
      <c r="F63" s="17">
        <v>2</v>
      </c>
      <c r="G63" s="17" t="s">
        <v>31</v>
      </c>
      <c r="H63" s="17" t="s">
        <v>128</v>
      </c>
      <c r="I63" s="17" t="s">
        <v>129</v>
      </c>
      <c r="J63" s="5">
        <v>0</v>
      </c>
      <c r="K63" s="5">
        <v>0</v>
      </c>
      <c r="L63" s="5">
        <v>0</v>
      </c>
      <c r="M63" s="5">
        <v>0</v>
      </c>
      <c r="N63" s="5">
        <v>0</v>
      </c>
      <c r="O63" s="5">
        <v>0</v>
      </c>
      <c r="P63" s="5">
        <v>0</v>
      </c>
      <c r="Q63" s="5">
        <v>2</v>
      </c>
      <c r="R63" s="5">
        <v>0</v>
      </c>
      <c r="S63" s="5">
        <v>0</v>
      </c>
      <c r="T63" s="5">
        <v>0</v>
      </c>
      <c r="U63" s="5">
        <v>0</v>
      </c>
      <c r="V63" s="5">
        <v>0</v>
      </c>
      <c r="W63" s="5">
        <v>0</v>
      </c>
      <c r="X63" s="5">
        <v>0</v>
      </c>
      <c r="Y63" s="5">
        <v>0</v>
      </c>
      <c r="Z63" s="5">
        <v>0</v>
      </c>
      <c r="AA63" s="5">
        <v>0</v>
      </c>
      <c r="AB63" s="42">
        <v>106.30000305175781</v>
      </c>
      <c r="AC63" s="5">
        <f t="shared" si="6"/>
        <v>2</v>
      </c>
      <c r="AD63" s="42">
        <f t="shared" si="11"/>
        <v>108.30000305175781</v>
      </c>
      <c r="AE63" s="5">
        <v>0</v>
      </c>
      <c r="AF63" s="5">
        <v>0</v>
      </c>
      <c r="AG63" s="5">
        <v>0</v>
      </c>
      <c r="AH63" s="5">
        <v>0</v>
      </c>
      <c r="AI63" s="5">
        <v>0</v>
      </c>
      <c r="AJ63" s="5">
        <v>2</v>
      </c>
      <c r="AK63" s="5">
        <v>2</v>
      </c>
      <c r="AL63" s="5">
        <v>0</v>
      </c>
      <c r="AM63" s="5">
        <v>0</v>
      </c>
      <c r="AN63" s="5">
        <v>0</v>
      </c>
      <c r="AO63" s="5">
        <v>2</v>
      </c>
      <c r="AP63" s="5">
        <v>0</v>
      </c>
      <c r="AQ63" s="5">
        <v>0</v>
      </c>
      <c r="AR63" s="5">
        <v>2</v>
      </c>
      <c r="AS63" s="5">
        <v>2</v>
      </c>
      <c r="AT63" s="5">
        <v>0</v>
      </c>
      <c r="AU63" s="5">
        <v>0</v>
      </c>
      <c r="AV63" s="5">
        <v>0</v>
      </c>
      <c r="AW63" s="42">
        <v>102.52999877929687</v>
      </c>
      <c r="AX63" s="5">
        <f t="shared" si="7"/>
        <v>10</v>
      </c>
      <c r="AY63" s="42">
        <f t="shared" si="8"/>
        <v>112.52999877929687</v>
      </c>
      <c r="AZ63" s="42">
        <f t="shared" si="9"/>
        <v>108.30000305175781</v>
      </c>
      <c r="BA63" s="42">
        <f t="shared" si="10"/>
        <v>37.76873452599439</v>
      </c>
    </row>
    <row r="64" spans="1:53" ht="30" x14ac:dyDescent="0.25">
      <c r="A64" s="5">
        <v>54</v>
      </c>
      <c r="B64" s="17" t="s">
        <v>487</v>
      </c>
      <c r="C64" s="17">
        <v>2003</v>
      </c>
      <c r="D64" s="17">
        <v>2003</v>
      </c>
      <c r="E64" s="17">
        <v>2003</v>
      </c>
      <c r="F64" s="17">
        <v>2</v>
      </c>
      <c r="G64" s="17" t="s">
        <v>47</v>
      </c>
      <c r="H64" s="17" t="s">
        <v>83</v>
      </c>
      <c r="I64" s="17" t="s">
        <v>170</v>
      </c>
      <c r="J64" s="5">
        <v>0</v>
      </c>
      <c r="K64" s="5">
        <v>0</v>
      </c>
      <c r="L64" s="5">
        <v>0</v>
      </c>
      <c r="M64" s="5">
        <v>0</v>
      </c>
      <c r="N64" s="5">
        <v>0</v>
      </c>
      <c r="O64" s="5">
        <v>0</v>
      </c>
      <c r="P64" s="5">
        <v>0</v>
      </c>
      <c r="Q64" s="5">
        <v>2</v>
      </c>
      <c r="R64" s="5">
        <v>0</v>
      </c>
      <c r="S64" s="5">
        <v>0</v>
      </c>
      <c r="T64" s="5">
        <v>0</v>
      </c>
      <c r="U64" s="5">
        <v>0</v>
      </c>
      <c r="V64" s="5">
        <v>0</v>
      </c>
      <c r="W64" s="5">
        <v>2</v>
      </c>
      <c r="X64" s="5">
        <v>2</v>
      </c>
      <c r="Y64" s="5">
        <v>0</v>
      </c>
      <c r="Z64" s="5">
        <v>0</v>
      </c>
      <c r="AA64" s="5">
        <v>0</v>
      </c>
      <c r="AB64" s="42">
        <v>105.5</v>
      </c>
      <c r="AC64" s="5">
        <f t="shared" si="6"/>
        <v>6</v>
      </c>
      <c r="AD64" s="42">
        <f t="shared" si="11"/>
        <v>111.5</v>
      </c>
      <c r="AE64" s="5">
        <v>0</v>
      </c>
      <c r="AF64" s="5">
        <v>0</v>
      </c>
      <c r="AG64" s="5">
        <v>0</v>
      </c>
      <c r="AH64" s="5">
        <v>0</v>
      </c>
      <c r="AI64" s="5">
        <v>0</v>
      </c>
      <c r="AJ64" s="5">
        <v>0</v>
      </c>
      <c r="AK64" s="5">
        <v>0</v>
      </c>
      <c r="AL64" s="5">
        <v>0</v>
      </c>
      <c r="AM64" s="5">
        <v>0</v>
      </c>
      <c r="AN64" s="5">
        <v>0</v>
      </c>
      <c r="AO64" s="5">
        <v>0</v>
      </c>
      <c r="AP64" s="5">
        <v>0</v>
      </c>
      <c r="AQ64" s="5">
        <v>0</v>
      </c>
      <c r="AR64" s="5">
        <v>0</v>
      </c>
      <c r="AS64" s="5">
        <v>0</v>
      </c>
      <c r="AT64" s="5">
        <v>0</v>
      </c>
      <c r="AU64" s="5">
        <v>0</v>
      </c>
      <c r="AV64" s="5">
        <v>0</v>
      </c>
      <c r="AW64" s="42">
        <v>109.65000152587891</v>
      </c>
      <c r="AX64" s="5">
        <f t="shared" si="7"/>
        <v>0</v>
      </c>
      <c r="AY64" s="42">
        <f t="shared" si="8"/>
        <v>109.65000152587891</v>
      </c>
      <c r="AZ64" s="42">
        <f t="shared" si="9"/>
        <v>109.65000152587891</v>
      </c>
      <c r="BA64" s="42">
        <f t="shared" si="10"/>
        <v>39.48607133255755</v>
      </c>
    </row>
    <row r="65" spans="1:53" ht="30" x14ac:dyDescent="0.25">
      <c r="A65" s="5">
        <v>55</v>
      </c>
      <c r="B65" s="17" t="s">
        <v>73</v>
      </c>
      <c r="C65" s="17">
        <v>2000</v>
      </c>
      <c r="D65" s="17">
        <v>2000</v>
      </c>
      <c r="E65" s="17">
        <v>2000</v>
      </c>
      <c r="F65" s="17" t="s">
        <v>24</v>
      </c>
      <c r="G65" s="17" t="s">
        <v>74</v>
      </c>
      <c r="H65" s="17" t="s">
        <v>75</v>
      </c>
      <c r="I65" s="17" t="s">
        <v>76</v>
      </c>
      <c r="J65" s="5">
        <v>0</v>
      </c>
      <c r="K65" s="5">
        <v>0</v>
      </c>
      <c r="L65" s="5">
        <v>0</v>
      </c>
      <c r="M65" s="5">
        <v>0</v>
      </c>
      <c r="N65" s="5">
        <v>0</v>
      </c>
      <c r="O65" s="5">
        <v>0</v>
      </c>
      <c r="P65" s="5">
        <v>0</v>
      </c>
      <c r="Q65" s="5">
        <v>0</v>
      </c>
      <c r="R65" s="5">
        <v>0</v>
      </c>
      <c r="S65" s="5">
        <v>2</v>
      </c>
      <c r="T65" s="5">
        <v>0</v>
      </c>
      <c r="U65" s="5">
        <v>2</v>
      </c>
      <c r="V65" s="5">
        <v>0</v>
      </c>
      <c r="W65" s="5">
        <v>2</v>
      </c>
      <c r="X65" s="5">
        <v>0</v>
      </c>
      <c r="Y65" s="5">
        <v>0</v>
      </c>
      <c r="Z65" s="5">
        <v>0</v>
      </c>
      <c r="AA65" s="5">
        <v>0</v>
      </c>
      <c r="AB65" s="42">
        <v>104.75</v>
      </c>
      <c r="AC65" s="5">
        <f t="shared" si="6"/>
        <v>6</v>
      </c>
      <c r="AD65" s="42">
        <f t="shared" si="11"/>
        <v>110.75</v>
      </c>
      <c r="AE65" s="5">
        <v>0</v>
      </c>
      <c r="AF65" s="5">
        <v>0</v>
      </c>
      <c r="AG65" s="5">
        <v>0</v>
      </c>
      <c r="AH65" s="5">
        <v>0</v>
      </c>
      <c r="AI65" s="5">
        <v>0</v>
      </c>
      <c r="AJ65" s="5">
        <v>0</v>
      </c>
      <c r="AK65" s="5">
        <v>0</v>
      </c>
      <c r="AL65" s="5">
        <v>0</v>
      </c>
      <c r="AM65" s="5">
        <v>0</v>
      </c>
      <c r="AN65" s="5">
        <v>0</v>
      </c>
      <c r="AO65" s="5">
        <v>0</v>
      </c>
      <c r="AP65" s="5">
        <v>0</v>
      </c>
      <c r="AQ65" s="5">
        <v>0</v>
      </c>
      <c r="AR65" s="5">
        <v>0</v>
      </c>
      <c r="AS65" s="5">
        <v>2</v>
      </c>
      <c r="AT65" s="5">
        <v>2</v>
      </c>
      <c r="AU65" s="5">
        <v>0</v>
      </c>
      <c r="AV65" s="5">
        <v>0</v>
      </c>
      <c r="AW65" s="42">
        <v>106.11000061035156</v>
      </c>
      <c r="AX65" s="5">
        <f t="shared" si="7"/>
        <v>4</v>
      </c>
      <c r="AY65" s="42">
        <f t="shared" si="8"/>
        <v>110.11000061035156</v>
      </c>
      <c r="AZ65" s="42">
        <f t="shared" si="9"/>
        <v>110.11000061035156</v>
      </c>
      <c r="BA65" s="42">
        <f t="shared" si="10"/>
        <v>40.071237444885611</v>
      </c>
    </row>
    <row r="66" spans="1:53" ht="75" x14ac:dyDescent="0.25">
      <c r="A66" s="5">
        <v>56</v>
      </c>
      <c r="B66" s="17" t="s">
        <v>503</v>
      </c>
      <c r="C66" s="17">
        <v>2002</v>
      </c>
      <c r="D66" s="17">
        <v>2002</v>
      </c>
      <c r="E66" s="17">
        <v>2002</v>
      </c>
      <c r="F66" s="17">
        <v>2</v>
      </c>
      <c r="G66" s="17" t="s">
        <v>59</v>
      </c>
      <c r="H66" s="17" t="s">
        <v>100</v>
      </c>
      <c r="I66" s="17" t="s">
        <v>558</v>
      </c>
      <c r="J66" s="5">
        <v>0</v>
      </c>
      <c r="K66" s="5">
        <v>0</v>
      </c>
      <c r="L66" s="5">
        <v>0</v>
      </c>
      <c r="M66" s="5">
        <v>0</v>
      </c>
      <c r="N66" s="5">
        <v>2</v>
      </c>
      <c r="O66" s="5">
        <v>0</v>
      </c>
      <c r="P66" s="5">
        <v>0</v>
      </c>
      <c r="Q66" s="5">
        <v>0</v>
      </c>
      <c r="R66" s="5">
        <v>0</v>
      </c>
      <c r="S66" s="5">
        <v>0</v>
      </c>
      <c r="T66" s="5">
        <v>0</v>
      </c>
      <c r="U66" s="5">
        <v>0</v>
      </c>
      <c r="V66" s="5">
        <v>0</v>
      </c>
      <c r="W66" s="5">
        <v>0</v>
      </c>
      <c r="X66" s="5">
        <v>0</v>
      </c>
      <c r="Y66" s="5">
        <v>2</v>
      </c>
      <c r="Z66" s="5">
        <v>0</v>
      </c>
      <c r="AA66" s="5">
        <v>0</v>
      </c>
      <c r="AB66" s="42">
        <v>112.88999938964844</v>
      </c>
      <c r="AC66" s="5">
        <f t="shared" si="6"/>
        <v>4</v>
      </c>
      <c r="AD66" s="42">
        <f t="shared" si="11"/>
        <v>116.88999938964844</v>
      </c>
      <c r="AE66" s="5">
        <v>0</v>
      </c>
      <c r="AF66" s="5">
        <v>0</v>
      </c>
      <c r="AG66" s="5">
        <v>0</v>
      </c>
      <c r="AH66" s="5">
        <v>0</v>
      </c>
      <c r="AI66" s="5">
        <v>0</v>
      </c>
      <c r="AJ66" s="5">
        <v>0</v>
      </c>
      <c r="AK66" s="5">
        <v>0</v>
      </c>
      <c r="AL66" s="5">
        <v>0</v>
      </c>
      <c r="AM66" s="5">
        <v>0</v>
      </c>
      <c r="AN66" s="5">
        <v>0</v>
      </c>
      <c r="AO66" s="5">
        <v>0</v>
      </c>
      <c r="AP66" s="5">
        <v>0</v>
      </c>
      <c r="AQ66" s="5">
        <v>0</v>
      </c>
      <c r="AR66" s="5">
        <v>0</v>
      </c>
      <c r="AS66" s="5">
        <v>2</v>
      </c>
      <c r="AT66" s="5">
        <v>0</v>
      </c>
      <c r="AU66" s="5">
        <v>0</v>
      </c>
      <c r="AV66" s="5">
        <v>0</v>
      </c>
      <c r="AW66" s="42">
        <v>108.25</v>
      </c>
      <c r="AX66" s="5">
        <f t="shared" si="7"/>
        <v>2</v>
      </c>
      <c r="AY66" s="42">
        <f t="shared" si="8"/>
        <v>110.25</v>
      </c>
      <c r="AZ66" s="42">
        <f t="shared" si="9"/>
        <v>110.25</v>
      </c>
      <c r="BA66" s="42">
        <f t="shared" si="10"/>
        <v>40.249331057099624</v>
      </c>
    </row>
    <row r="67" spans="1:53" ht="30" x14ac:dyDescent="0.25">
      <c r="A67" s="5">
        <v>57</v>
      </c>
      <c r="B67" s="17" t="s">
        <v>165</v>
      </c>
      <c r="C67" s="17">
        <v>2002</v>
      </c>
      <c r="D67" s="17">
        <v>2002</v>
      </c>
      <c r="E67" s="17">
        <v>2002</v>
      </c>
      <c r="F67" s="17">
        <v>1</v>
      </c>
      <c r="G67" s="17" t="s">
        <v>69</v>
      </c>
      <c r="H67" s="17" t="s">
        <v>75</v>
      </c>
      <c r="I67" s="17" t="s">
        <v>76</v>
      </c>
      <c r="J67" s="5">
        <v>0</v>
      </c>
      <c r="K67" s="5">
        <v>0</v>
      </c>
      <c r="L67" s="5">
        <v>0</v>
      </c>
      <c r="M67" s="5">
        <v>0</v>
      </c>
      <c r="N67" s="5">
        <v>0</v>
      </c>
      <c r="O67" s="5">
        <v>0</v>
      </c>
      <c r="P67" s="5">
        <v>0</v>
      </c>
      <c r="Q67" s="5">
        <v>0</v>
      </c>
      <c r="R67" s="5">
        <v>0</v>
      </c>
      <c r="S67" s="5">
        <v>0</v>
      </c>
      <c r="T67" s="5">
        <v>0</v>
      </c>
      <c r="U67" s="5">
        <v>0</v>
      </c>
      <c r="V67" s="5">
        <v>0</v>
      </c>
      <c r="W67" s="5">
        <v>0</v>
      </c>
      <c r="X67" s="5">
        <v>2</v>
      </c>
      <c r="Y67" s="5">
        <v>0</v>
      </c>
      <c r="Z67" s="5">
        <v>0</v>
      </c>
      <c r="AA67" s="5">
        <v>0</v>
      </c>
      <c r="AB67" s="42">
        <v>108.45999908447266</v>
      </c>
      <c r="AC67" s="5">
        <f t="shared" si="6"/>
        <v>2</v>
      </c>
      <c r="AD67" s="42">
        <f t="shared" si="11"/>
        <v>110.45999908447266</v>
      </c>
      <c r="AE67" s="5">
        <v>0</v>
      </c>
      <c r="AF67" s="5">
        <v>0</v>
      </c>
      <c r="AG67" s="5">
        <v>0</v>
      </c>
      <c r="AH67" s="5">
        <v>0</v>
      </c>
      <c r="AI67" s="5">
        <v>0</v>
      </c>
      <c r="AJ67" s="5">
        <v>0</v>
      </c>
      <c r="AK67" s="5">
        <v>0</v>
      </c>
      <c r="AL67" s="5">
        <v>0</v>
      </c>
      <c r="AM67" s="5">
        <v>0</v>
      </c>
      <c r="AN67" s="5">
        <v>0</v>
      </c>
      <c r="AO67" s="5">
        <v>0</v>
      </c>
      <c r="AP67" s="5">
        <v>0</v>
      </c>
      <c r="AQ67" s="5">
        <v>0</v>
      </c>
      <c r="AR67" s="5">
        <v>0</v>
      </c>
      <c r="AS67" s="5">
        <v>0</v>
      </c>
      <c r="AT67" s="5">
        <v>0</v>
      </c>
      <c r="AU67" s="5">
        <v>2</v>
      </c>
      <c r="AV67" s="5">
        <v>0</v>
      </c>
      <c r="AW67" s="42">
        <v>134.72000122070312</v>
      </c>
      <c r="AX67" s="5">
        <f t="shared" si="7"/>
        <v>2</v>
      </c>
      <c r="AY67" s="42">
        <f t="shared" si="8"/>
        <v>136.72000122070312</v>
      </c>
      <c r="AZ67" s="42">
        <f t="shared" si="9"/>
        <v>110.45999908447266</v>
      </c>
      <c r="BA67" s="42">
        <f t="shared" si="10"/>
        <v>40.516471475420659</v>
      </c>
    </row>
    <row r="68" spans="1:53" ht="90" x14ac:dyDescent="0.25">
      <c r="A68" s="5">
        <v>58</v>
      </c>
      <c r="B68" s="17" t="s">
        <v>526</v>
      </c>
      <c r="C68" s="17">
        <v>2003</v>
      </c>
      <c r="D68" s="17">
        <v>2003</v>
      </c>
      <c r="E68" s="17">
        <v>2003</v>
      </c>
      <c r="F68" s="17">
        <v>2</v>
      </c>
      <c r="G68" s="17" t="s">
        <v>25</v>
      </c>
      <c r="H68" s="17" t="s">
        <v>589</v>
      </c>
      <c r="I68" s="17" t="s">
        <v>139</v>
      </c>
      <c r="J68" s="5">
        <v>0</v>
      </c>
      <c r="K68" s="5">
        <v>0</v>
      </c>
      <c r="L68" s="5">
        <v>0</v>
      </c>
      <c r="M68" s="5">
        <v>0</v>
      </c>
      <c r="N68" s="5">
        <v>0</v>
      </c>
      <c r="O68" s="5">
        <v>0</v>
      </c>
      <c r="P68" s="5">
        <v>0</v>
      </c>
      <c r="Q68" s="5">
        <v>0</v>
      </c>
      <c r="R68" s="5">
        <v>0</v>
      </c>
      <c r="S68" s="5">
        <v>0</v>
      </c>
      <c r="T68" s="5">
        <v>0</v>
      </c>
      <c r="U68" s="5">
        <v>0</v>
      </c>
      <c r="V68" s="5">
        <v>0</v>
      </c>
      <c r="W68" s="5">
        <v>0</v>
      </c>
      <c r="X68" s="5">
        <v>0</v>
      </c>
      <c r="Y68" s="5">
        <v>0</v>
      </c>
      <c r="Z68" s="5">
        <v>0</v>
      </c>
      <c r="AA68" s="5">
        <v>0</v>
      </c>
      <c r="AB68" s="42">
        <v>110.70999908447266</v>
      </c>
      <c r="AC68" s="5">
        <f t="shared" si="6"/>
        <v>0</v>
      </c>
      <c r="AD68" s="42">
        <f t="shared" si="11"/>
        <v>110.70999908447266</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42">
        <v>117.58999633789063</v>
      </c>
      <c r="AX68" s="5">
        <f t="shared" si="7"/>
        <v>0</v>
      </c>
      <c r="AY68" s="42">
        <f t="shared" si="8"/>
        <v>117.58999633789063</v>
      </c>
      <c r="AZ68" s="42">
        <f t="shared" si="9"/>
        <v>110.70999908447266</v>
      </c>
      <c r="BA68" s="42">
        <f t="shared" si="10"/>
        <v>40.834497169427685</v>
      </c>
    </row>
    <row r="69" spans="1:53" ht="30" x14ac:dyDescent="0.25">
      <c r="A69" s="5">
        <v>59</v>
      </c>
      <c r="B69" s="17" t="s">
        <v>429</v>
      </c>
      <c r="C69" s="17">
        <v>2003</v>
      </c>
      <c r="D69" s="17">
        <v>2003</v>
      </c>
      <c r="E69" s="17">
        <v>2003</v>
      </c>
      <c r="F69" s="17">
        <v>2</v>
      </c>
      <c r="G69" s="17" t="s">
        <v>69</v>
      </c>
      <c r="H69" s="17" t="s">
        <v>75</v>
      </c>
      <c r="I69" s="17" t="s">
        <v>76</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42">
        <v>111.09999847412109</v>
      </c>
      <c r="AC69" s="5">
        <f t="shared" si="6"/>
        <v>0</v>
      </c>
      <c r="AD69" s="42">
        <f t="shared" si="11"/>
        <v>111.09999847412109</v>
      </c>
      <c r="AE69" s="5">
        <v>0</v>
      </c>
      <c r="AF69" s="5">
        <v>0</v>
      </c>
      <c r="AG69" s="5">
        <v>0</v>
      </c>
      <c r="AH69" s="5">
        <v>0</v>
      </c>
      <c r="AI69" s="5">
        <v>0</v>
      </c>
      <c r="AJ69" s="5">
        <v>0</v>
      </c>
      <c r="AK69" s="5">
        <v>2</v>
      </c>
      <c r="AL69" s="5">
        <v>2</v>
      </c>
      <c r="AM69" s="5">
        <v>0</v>
      </c>
      <c r="AN69" s="5">
        <v>2</v>
      </c>
      <c r="AO69" s="5">
        <v>0</v>
      </c>
      <c r="AP69" s="5">
        <v>2</v>
      </c>
      <c r="AQ69" s="5">
        <v>0</v>
      </c>
      <c r="AR69" s="5">
        <v>2</v>
      </c>
      <c r="AS69" s="5">
        <v>0</v>
      </c>
      <c r="AT69" s="5">
        <v>0</v>
      </c>
      <c r="AU69" s="5">
        <v>2</v>
      </c>
      <c r="AV69" s="5">
        <v>0</v>
      </c>
      <c r="AW69" s="42">
        <v>114.26999664306641</v>
      </c>
      <c r="AX69" s="5">
        <f t="shared" si="7"/>
        <v>12</v>
      </c>
      <c r="AY69" s="42">
        <f t="shared" si="8"/>
        <v>126.26999664306641</v>
      </c>
      <c r="AZ69" s="42">
        <f t="shared" si="9"/>
        <v>111.09999847412109</v>
      </c>
      <c r="BA69" s="42">
        <f t="shared" si="10"/>
        <v>41.330616475648732</v>
      </c>
    </row>
    <row r="70" spans="1:53" ht="30" x14ac:dyDescent="0.25">
      <c r="A70" s="5">
        <v>60</v>
      </c>
      <c r="B70" s="17" t="s">
        <v>468</v>
      </c>
      <c r="C70" s="17">
        <v>2000</v>
      </c>
      <c r="D70" s="17">
        <v>2000</v>
      </c>
      <c r="E70" s="17">
        <v>2000</v>
      </c>
      <c r="F70" s="17">
        <v>1</v>
      </c>
      <c r="G70" s="17" t="s">
        <v>31</v>
      </c>
      <c r="H70" s="17" t="s">
        <v>555</v>
      </c>
      <c r="I70" s="17" t="s">
        <v>33</v>
      </c>
      <c r="J70" s="5">
        <v>0</v>
      </c>
      <c r="K70" s="5">
        <v>2</v>
      </c>
      <c r="L70" s="5">
        <v>0</v>
      </c>
      <c r="M70" s="5">
        <v>0</v>
      </c>
      <c r="N70" s="5">
        <v>0</v>
      </c>
      <c r="O70" s="5">
        <v>0</v>
      </c>
      <c r="P70" s="5">
        <v>0</v>
      </c>
      <c r="Q70" s="5">
        <v>0</v>
      </c>
      <c r="R70" s="5">
        <v>0</v>
      </c>
      <c r="S70" s="5">
        <v>0</v>
      </c>
      <c r="T70" s="5">
        <v>0</v>
      </c>
      <c r="U70" s="5">
        <v>0</v>
      </c>
      <c r="V70" s="5">
        <v>0</v>
      </c>
      <c r="W70" s="5">
        <v>0</v>
      </c>
      <c r="X70" s="5">
        <v>0</v>
      </c>
      <c r="Y70" s="5">
        <v>0</v>
      </c>
      <c r="Z70" s="5">
        <v>0</v>
      </c>
      <c r="AA70" s="5">
        <v>0</v>
      </c>
      <c r="AB70" s="42">
        <v>110.63999938964844</v>
      </c>
      <c r="AC70" s="5">
        <f t="shared" si="6"/>
        <v>2</v>
      </c>
      <c r="AD70" s="42">
        <f t="shared" si="11"/>
        <v>112.63999938964844</v>
      </c>
      <c r="AE70" s="5">
        <v>0</v>
      </c>
      <c r="AF70" s="5">
        <v>0</v>
      </c>
      <c r="AG70" s="5">
        <v>0</v>
      </c>
      <c r="AH70" s="5">
        <v>0</v>
      </c>
      <c r="AI70" s="5">
        <v>0</v>
      </c>
      <c r="AJ70" s="5">
        <v>0</v>
      </c>
      <c r="AK70" s="5">
        <v>0</v>
      </c>
      <c r="AL70" s="5">
        <v>0</v>
      </c>
      <c r="AM70" s="5">
        <v>0</v>
      </c>
      <c r="AN70" s="5">
        <v>0</v>
      </c>
      <c r="AO70" s="5">
        <v>0</v>
      </c>
      <c r="AP70" s="5">
        <v>0</v>
      </c>
      <c r="AQ70" s="5">
        <v>0</v>
      </c>
      <c r="AR70" s="5">
        <v>2</v>
      </c>
      <c r="AS70" s="5">
        <v>0</v>
      </c>
      <c r="AT70" s="5">
        <v>0</v>
      </c>
      <c r="AU70" s="5">
        <v>0</v>
      </c>
      <c r="AV70" s="5">
        <v>0</v>
      </c>
      <c r="AW70" s="42">
        <v>109.48000335693359</v>
      </c>
      <c r="AX70" s="5">
        <f t="shared" si="7"/>
        <v>2</v>
      </c>
      <c r="AY70" s="42">
        <f t="shared" si="8"/>
        <v>111.48000335693359</v>
      </c>
      <c r="AZ70" s="42">
        <f t="shared" si="9"/>
        <v>111.48000335693359</v>
      </c>
      <c r="BA70" s="42">
        <f t="shared" si="10"/>
        <v>41.814021741978749</v>
      </c>
    </row>
    <row r="71" spans="1:53" ht="90" x14ac:dyDescent="0.25">
      <c r="A71" s="5">
        <v>61</v>
      </c>
      <c r="B71" s="17" t="s">
        <v>17</v>
      </c>
      <c r="C71" s="17">
        <v>2003</v>
      </c>
      <c r="D71" s="17">
        <v>2003</v>
      </c>
      <c r="E71" s="17">
        <v>2003</v>
      </c>
      <c r="F71" s="17">
        <v>2</v>
      </c>
      <c r="G71" s="17" t="s">
        <v>19</v>
      </c>
      <c r="H71" s="17" t="s">
        <v>20</v>
      </c>
      <c r="I71" s="17" t="s">
        <v>21</v>
      </c>
      <c r="J71" s="5">
        <v>0</v>
      </c>
      <c r="K71" s="5">
        <v>0</v>
      </c>
      <c r="L71" s="5">
        <v>0</v>
      </c>
      <c r="M71" s="5">
        <v>0</v>
      </c>
      <c r="N71" s="5">
        <v>0</v>
      </c>
      <c r="O71" s="5">
        <v>0</v>
      </c>
      <c r="P71" s="5">
        <v>0</v>
      </c>
      <c r="Q71" s="5">
        <v>0</v>
      </c>
      <c r="R71" s="5">
        <v>0</v>
      </c>
      <c r="S71" s="5">
        <v>0</v>
      </c>
      <c r="T71" s="5">
        <v>0</v>
      </c>
      <c r="U71" s="5">
        <v>0</v>
      </c>
      <c r="V71" s="5">
        <v>0</v>
      </c>
      <c r="W71" s="5">
        <v>0</v>
      </c>
      <c r="X71" s="5">
        <v>0</v>
      </c>
      <c r="Y71" s="5">
        <v>0</v>
      </c>
      <c r="Z71" s="5">
        <v>0</v>
      </c>
      <c r="AA71" s="5">
        <v>0</v>
      </c>
      <c r="AB71" s="42">
        <v>111.63999938964844</v>
      </c>
      <c r="AC71" s="5">
        <f t="shared" si="6"/>
        <v>0</v>
      </c>
      <c r="AD71" s="42">
        <f t="shared" si="11"/>
        <v>111.63999938964844</v>
      </c>
      <c r="AE71" s="5">
        <v>0</v>
      </c>
      <c r="AF71" s="5">
        <v>0</v>
      </c>
      <c r="AG71" s="5">
        <v>0</v>
      </c>
      <c r="AH71" s="5">
        <v>0</v>
      </c>
      <c r="AI71" s="5">
        <v>0</v>
      </c>
      <c r="AJ71" s="5">
        <v>0</v>
      </c>
      <c r="AK71" s="5">
        <v>0</v>
      </c>
      <c r="AL71" s="5">
        <v>0</v>
      </c>
      <c r="AM71" s="5">
        <v>0</v>
      </c>
      <c r="AN71" s="5">
        <v>0</v>
      </c>
      <c r="AO71" s="5">
        <v>0</v>
      </c>
      <c r="AP71" s="5">
        <v>0</v>
      </c>
      <c r="AQ71" s="5">
        <v>0</v>
      </c>
      <c r="AR71" s="5">
        <v>0</v>
      </c>
      <c r="AS71" s="5">
        <v>0</v>
      </c>
      <c r="AT71" s="5">
        <v>0</v>
      </c>
      <c r="AU71" s="5">
        <v>0</v>
      </c>
      <c r="AV71" s="5">
        <v>0</v>
      </c>
      <c r="AW71" s="42">
        <v>114.06999969482422</v>
      </c>
      <c r="AX71" s="5">
        <f t="shared" si="7"/>
        <v>0</v>
      </c>
      <c r="AY71" s="42">
        <f t="shared" si="8"/>
        <v>114.06999969482422</v>
      </c>
      <c r="AZ71" s="42">
        <f t="shared" si="9"/>
        <v>111.63999938964844</v>
      </c>
      <c r="BA71" s="42">
        <f t="shared" si="10"/>
        <v>42.017553139348792</v>
      </c>
    </row>
    <row r="72" spans="1:53" ht="60" x14ac:dyDescent="0.25">
      <c r="A72" s="5">
        <v>62</v>
      </c>
      <c r="B72" s="17" t="s">
        <v>68</v>
      </c>
      <c r="C72" s="17">
        <v>2002</v>
      </c>
      <c r="D72" s="17">
        <v>2002</v>
      </c>
      <c r="E72" s="17">
        <v>2002</v>
      </c>
      <c r="F72" s="17">
        <v>1</v>
      </c>
      <c r="G72" s="17" t="s">
        <v>69</v>
      </c>
      <c r="H72" s="17" t="s">
        <v>70</v>
      </c>
      <c r="I72" s="17" t="s">
        <v>71</v>
      </c>
      <c r="J72" s="5">
        <v>0</v>
      </c>
      <c r="K72" s="5">
        <v>0</v>
      </c>
      <c r="L72" s="5">
        <v>0</v>
      </c>
      <c r="M72" s="5">
        <v>0</v>
      </c>
      <c r="N72" s="5">
        <v>0</v>
      </c>
      <c r="O72" s="5">
        <v>0</v>
      </c>
      <c r="P72" s="5">
        <v>0</v>
      </c>
      <c r="Q72" s="5">
        <v>0</v>
      </c>
      <c r="R72" s="5">
        <v>0</v>
      </c>
      <c r="S72" s="5">
        <v>0</v>
      </c>
      <c r="T72" s="5">
        <v>0</v>
      </c>
      <c r="U72" s="5">
        <v>0</v>
      </c>
      <c r="V72" s="5">
        <v>0</v>
      </c>
      <c r="W72" s="5">
        <v>0</v>
      </c>
      <c r="X72" s="5">
        <v>0</v>
      </c>
      <c r="Y72" s="5">
        <v>2</v>
      </c>
      <c r="Z72" s="5">
        <v>0</v>
      </c>
      <c r="AA72" s="5">
        <v>0</v>
      </c>
      <c r="AB72" s="42">
        <v>113.66999816894531</v>
      </c>
      <c r="AC72" s="5">
        <f t="shared" si="6"/>
        <v>2</v>
      </c>
      <c r="AD72" s="42">
        <f t="shared" si="11"/>
        <v>115.66999816894531</v>
      </c>
      <c r="AE72" s="5">
        <v>0</v>
      </c>
      <c r="AF72" s="5">
        <v>0</v>
      </c>
      <c r="AG72" s="5">
        <v>0</v>
      </c>
      <c r="AH72" s="5">
        <v>0</v>
      </c>
      <c r="AI72" s="5">
        <v>0</v>
      </c>
      <c r="AJ72" s="5">
        <v>0</v>
      </c>
      <c r="AK72" s="5">
        <v>0</v>
      </c>
      <c r="AL72" s="5">
        <v>2</v>
      </c>
      <c r="AM72" s="5">
        <v>0</v>
      </c>
      <c r="AN72" s="5">
        <v>0</v>
      </c>
      <c r="AO72" s="5">
        <v>0</v>
      </c>
      <c r="AP72" s="5">
        <v>0</v>
      </c>
      <c r="AQ72" s="5">
        <v>0</v>
      </c>
      <c r="AR72" s="5">
        <v>0</v>
      </c>
      <c r="AS72" s="5">
        <v>2</v>
      </c>
      <c r="AT72" s="5">
        <v>0</v>
      </c>
      <c r="AU72" s="5">
        <v>0</v>
      </c>
      <c r="AV72" s="5">
        <v>0</v>
      </c>
      <c r="AW72" s="42">
        <v>107.87999725341797</v>
      </c>
      <c r="AX72" s="5">
        <f t="shared" si="7"/>
        <v>4</v>
      </c>
      <c r="AY72" s="42">
        <f t="shared" si="8"/>
        <v>111.87999725341797</v>
      </c>
      <c r="AZ72" s="42">
        <f t="shared" si="9"/>
        <v>111.87999725341797</v>
      </c>
      <c r="BA72" s="42">
        <f t="shared" si="10"/>
        <v>42.322855088090826</v>
      </c>
    </row>
    <row r="73" spans="1:53" ht="75" x14ac:dyDescent="0.25">
      <c r="A73" s="5">
        <v>63</v>
      </c>
      <c r="B73" s="17" t="s">
        <v>476</v>
      </c>
      <c r="C73" s="17">
        <v>2003</v>
      </c>
      <c r="D73" s="17">
        <v>2003</v>
      </c>
      <c r="E73" s="17">
        <v>2003</v>
      </c>
      <c r="F73" s="17">
        <v>2</v>
      </c>
      <c r="G73" s="17" t="s">
        <v>59</v>
      </c>
      <c r="H73" s="17" t="s">
        <v>100</v>
      </c>
      <c r="I73" s="17" t="s">
        <v>61</v>
      </c>
      <c r="J73" s="5">
        <v>0</v>
      </c>
      <c r="K73" s="5">
        <v>0</v>
      </c>
      <c r="L73" s="5">
        <v>0</v>
      </c>
      <c r="M73" s="5">
        <v>0</v>
      </c>
      <c r="N73" s="5">
        <v>0</v>
      </c>
      <c r="O73" s="5">
        <v>0</v>
      </c>
      <c r="P73" s="5">
        <v>0</v>
      </c>
      <c r="Q73" s="5">
        <v>2</v>
      </c>
      <c r="R73" s="5">
        <v>0</v>
      </c>
      <c r="S73" s="5">
        <v>0</v>
      </c>
      <c r="T73" s="5">
        <v>0</v>
      </c>
      <c r="U73" s="5">
        <v>0</v>
      </c>
      <c r="V73" s="5">
        <v>0</v>
      </c>
      <c r="W73" s="5">
        <v>0</v>
      </c>
      <c r="X73" s="5">
        <v>0</v>
      </c>
      <c r="Y73" s="5">
        <v>0</v>
      </c>
      <c r="Z73" s="5">
        <v>0</v>
      </c>
      <c r="AA73" s="5">
        <v>0</v>
      </c>
      <c r="AB73" s="42">
        <v>111.54000091552734</v>
      </c>
      <c r="AC73" s="5">
        <f t="shared" si="6"/>
        <v>2</v>
      </c>
      <c r="AD73" s="42">
        <f t="shared" si="11"/>
        <v>113.54000091552734</v>
      </c>
      <c r="AE73" s="5">
        <v>0</v>
      </c>
      <c r="AF73" s="5">
        <v>0</v>
      </c>
      <c r="AG73" s="5">
        <v>0</v>
      </c>
      <c r="AH73" s="5">
        <v>2</v>
      </c>
      <c r="AI73" s="5">
        <v>0</v>
      </c>
      <c r="AJ73" s="5">
        <v>0</v>
      </c>
      <c r="AK73" s="5">
        <v>0</v>
      </c>
      <c r="AL73" s="5">
        <v>2</v>
      </c>
      <c r="AM73" s="5">
        <v>0</v>
      </c>
      <c r="AN73" s="5">
        <v>0</v>
      </c>
      <c r="AO73" s="5">
        <v>0</v>
      </c>
      <c r="AP73" s="5">
        <v>0</v>
      </c>
      <c r="AQ73" s="5">
        <v>0</v>
      </c>
      <c r="AR73" s="5">
        <v>2</v>
      </c>
      <c r="AS73" s="5">
        <v>0</v>
      </c>
      <c r="AT73" s="5">
        <v>0</v>
      </c>
      <c r="AU73" s="5">
        <v>0</v>
      </c>
      <c r="AV73" s="5">
        <v>0</v>
      </c>
      <c r="AW73" s="42">
        <v>106.91000366210937</v>
      </c>
      <c r="AX73" s="5">
        <f t="shared" si="7"/>
        <v>6</v>
      </c>
      <c r="AY73" s="42">
        <f t="shared" si="8"/>
        <v>112.91000366210937</v>
      </c>
      <c r="AZ73" s="42">
        <f t="shared" si="9"/>
        <v>112.91000366210937</v>
      </c>
      <c r="BA73" s="42">
        <f t="shared" si="10"/>
        <v>43.633129099913916</v>
      </c>
    </row>
    <row r="74" spans="1:53" ht="45" x14ac:dyDescent="0.25">
      <c r="A74" s="5">
        <v>64</v>
      </c>
      <c r="B74" s="17" t="s">
        <v>381</v>
      </c>
      <c r="C74" s="17">
        <v>2003</v>
      </c>
      <c r="D74" s="17">
        <v>2003</v>
      </c>
      <c r="E74" s="17">
        <v>2003</v>
      </c>
      <c r="F74" s="17">
        <v>3</v>
      </c>
      <c r="G74" s="17" t="s">
        <v>87</v>
      </c>
      <c r="H74" s="17" t="s">
        <v>357</v>
      </c>
      <c r="I74" s="17" t="s">
        <v>205</v>
      </c>
      <c r="J74" s="5">
        <v>0</v>
      </c>
      <c r="K74" s="5">
        <v>0</v>
      </c>
      <c r="L74" s="5">
        <v>0</v>
      </c>
      <c r="M74" s="5">
        <v>0</v>
      </c>
      <c r="N74" s="5">
        <v>0</v>
      </c>
      <c r="O74" s="5">
        <v>0</v>
      </c>
      <c r="P74" s="5">
        <v>0</v>
      </c>
      <c r="Q74" s="5">
        <v>0</v>
      </c>
      <c r="R74" s="5">
        <v>0</v>
      </c>
      <c r="S74" s="5">
        <v>0</v>
      </c>
      <c r="T74" s="5">
        <v>0</v>
      </c>
      <c r="U74" s="5">
        <v>0</v>
      </c>
      <c r="V74" s="5">
        <v>0</v>
      </c>
      <c r="W74" s="5">
        <v>2</v>
      </c>
      <c r="X74" s="5">
        <v>2</v>
      </c>
      <c r="Y74" s="5">
        <v>0</v>
      </c>
      <c r="Z74" s="5">
        <v>0</v>
      </c>
      <c r="AA74" s="5">
        <v>0</v>
      </c>
      <c r="AB74" s="42">
        <v>108.91000366210937</v>
      </c>
      <c r="AC74" s="5">
        <f t="shared" ref="AC74:AC104" si="12">SUM(J74:AA74)</f>
        <v>4</v>
      </c>
      <c r="AD74" s="42">
        <f t="shared" ref="AD74:AD105" si="13">AB74+AC74</f>
        <v>112.91000366210937</v>
      </c>
      <c r="AE74" s="5">
        <v>0</v>
      </c>
      <c r="AF74" s="5">
        <v>0</v>
      </c>
      <c r="AG74" s="5">
        <v>0</v>
      </c>
      <c r="AH74" s="5">
        <v>0</v>
      </c>
      <c r="AI74" s="5">
        <v>0</v>
      </c>
      <c r="AJ74" s="5">
        <v>0</v>
      </c>
      <c r="AK74" s="5">
        <v>0</v>
      </c>
      <c r="AL74" s="5">
        <v>0</v>
      </c>
      <c r="AM74" s="5">
        <v>0</v>
      </c>
      <c r="AN74" s="5">
        <v>2</v>
      </c>
      <c r="AO74" s="5">
        <v>0</v>
      </c>
      <c r="AP74" s="5">
        <v>0</v>
      </c>
      <c r="AQ74" s="5">
        <v>0</v>
      </c>
      <c r="AR74" s="5">
        <v>0</v>
      </c>
      <c r="AS74" s="5">
        <v>2</v>
      </c>
      <c r="AT74" s="5">
        <v>0</v>
      </c>
      <c r="AU74" s="5">
        <v>0</v>
      </c>
      <c r="AV74" s="5">
        <v>0</v>
      </c>
      <c r="AW74" s="42">
        <v>111.63999938964844</v>
      </c>
      <c r="AX74" s="5">
        <f t="shared" ref="AX74:AX104" si="14">SUM(AE74:AV74)</f>
        <v>4</v>
      </c>
      <c r="AY74" s="42">
        <f t="shared" ref="AY74:AY105" si="15">AW74+AX74</f>
        <v>115.63999938964844</v>
      </c>
      <c r="AZ74" s="42">
        <f t="shared" ref="AZ74:AZ105" si="16">MIN(AY74,AD74)</f>
        <v>112.91000366210937</v>
      </c>
      <c r="BA74" s="42">
        <f t="shared" ref="BA74:BA105" si="17">IF( AND(ISNUMBER(AZ$10),ISNUMBER(AZ74)),(AZ74-AZ$10)/AZ$10*100,"")</f>
        <v>43.633129099913916</v>
      </c>
    </row>
    <row r="75" spans="1:53" ht="75" x14ac:dyDescent="0.25">
      <c r="A75" s="5">
        <v>65</v>
      </c>
      <c r="B75" s="17" t="s">
        <v>58</v>
      </c>
      <c r="C75" s="17">
        <v>2002</v>
      </c>
      <c r="D75" s="17">
        <v>2002</v>
      </c>
      <c r="E75" s="17">
        <v>2002</v>
      </c>
      <c r="F75" s="17">
        <v>2</v>
      </c>
      <c r="G75" s="17" t="s">
        <v>59</v>
      </c>
      <c r="H75" s="17" t="s">
        <v>100</v>
      </c>
      <c r="I75" s="17" t="s">
        <v>558</v>
      </c>
      <c r="J75" s="5">
        <v>0</v>
      </c>
      <c r="K75" s="5">
        <v>0</v>
      </c>
      <c r="L75" s="5">
        <v>2</v>
      </c>
      <c r="M75" s="5">
        <v>0</v>
      </c>
      <c r="N75" s="5">
        <v>0</v>
      </c>
      <c r="O75" s="5">
        <v>0</v>
      </c>
      <c r="P75" s="5">
        <v>0</v>
      </c>
      <c r="Q75" s="5">
        <v>0</v>
      </c>
      <c r="R75" s="5">
        <v>0</v>
      </c>
      <c r="S75" s="5">
        <v>0</v>
      </c>
      <c r="T75" s="5">
        <v>0</v>
      </c>
      <c r="U75" s="5">
        <v>0</v>
      </c>
      <c r="V75" s="5">
        <v>0</v>
      </c>
      <c r="W75" s="5">
        <v>2</v>
      </c>
      <c r="X75" s="5">
        <v>0</v>
      </c>
      <c r="Y75" s="5">
        <v>2</v>
      </c>
      <c r="Z75" s="5">
        <v>0</v>
      </c>
      <c r="AA75" s="5">
        <v>0</v>
      </c>
      <c r="AB75" s="42">
        <v>111.63999938964844</v>
      </c>
      <c r="AC75" s="5">
        <f t="shared" si="12"/>
        <v>6</v>
      </c>
      <c r="AD75" s="42">
        <f t="shared" si="13"/>
        <v>117.63999938964844</v>
      </c>
      <c r="AE75" s="5">
        <v>0</v>
      </c>
      <c r="AF75" s="5">
        <v>2</v>
      </c>
      <c r="AG75" s="5">
        <v>0</v>
      </c>
      <c r="AH75" s="5">
        <v>0</v>
      </c>
      <c r="AI75" s="5">
        <v>0</v>
      </c>
      <c r="AJ75" s="5">
        <v>0</v>
      </c>
      <c r="AK75" s="5">
        <v>0</v>
      </c>
      <c r="AL75" s="5">
        <v>0</v>
      </c>
      <c r="AM75" s="5">
        <v>0</v>
      </c>
      <c r="AN75" s="5">
        <v>0</v>
      </c>
      <c r="AO75" s="5">
        <v>0</v>
      </c>
      <c r="AP75" s="5">
        <v>0</v>
      </c>
      <c r="AQ75" s="5">
        <v>0</v>
      </c>
      <c r="AR75" s="5">
        <v>2</v>
      </c>
      <c r="AS75" s="5">
        <v>0</v>
      </c>
      <c r="AT75" s="5">
        <v>0</v>
      </c>
      <c r="AU75" s="5">
        <v>0</v>
      </c>
      <c r="AV75" s="5">
        <v>0</v>
      </c>
      <c r="AW75" s="42">
        <v>109.59999847412109</v>
      </c>
      <c r="AX75" s="5">
        <f t="shared" si="14"/>
        <v>4</v>
      </c>
      <c r="AY75" s="42">
        <f t="shared" si="15"/>
        <v>113.59999847412109</v>
      </c>
      <c r="AZ75" s="42">
        <f t="shared" si="16"/>
        <v>113.59999847412109</v>
      </c>
      <c r="BA75" s="42">
        <f t="shared" si="17"/>
        <v>44.510873415719018</v>
      </c>
    </row>
    <row r="76" spans="1:53" ht="30" x14ac:dyDescent="0.25">
      <c r="A76" s="5">
        <v>66</v>
      </c>
      <c r="B76" s="17" t="s">
        <v>402</v>
      </c>
      <c r="C76" s="17">
        <v>2003</v>
      </c>
      <c r="D76" s="17">
        <v>2003</v>
      </c>
      <c r="E76" s="17">
        <v>2003</v>
      </c>
      <c r="F76" s="17">
        <v>2</v>
      </c>
      <c r="G76" s="17" t="s">
        <v>92</v>
      </c>
      <c r="H76" s="17" t="s">
        <v>93</v>
      </c>
      <c r="I76" s="17" t="s">
        <v>106</v>
      </c>
      <c r="J76" s="5">
        <v>0</v>
      </c>
      <c r="K76" s="5">
        <v>0</v>
      </c>
      <c r="L76" s="5">
        <v>0</v>
      </c>
      <c r="M76" s="5">
        <v>0</v>
      </c>
      <c r="N76" s="5">
        <v>0</v>
      </c>
      <c r="O76" s="5">
        <v>0</v>
      </c>
      <c r="P76" s="5">
        <v>0</v>
      </c>
      <c r="Q76" s="5">
        <v>0</v>
      </c>
      <c r="R76" s="5">
        <v>2</v>
      </c>
      <c r="S76" s="5">
        <v>0</v>
      </c>
      <c r="T76" s="5">
        <v>0</v>
      </c>
      <c r="U76" s="5">
        <v>0</v>
      </c>
      <c r="V76" s="5">
        <v>0</v>
      </c>
      <c r="W76" s="5">
        <v>2</v>
      </c>
      <c r="X76" s="5">
        <v>2</v>
      </c>
      <c r="Y76" s="5">
        <v>2</v>
      </c>
      <c r="Z76" s="5">
        <v>0</v>
      </c>
      <c r="AA76" s="5">
        <v>0</v>
      </c>
      <c r="AB76" s="42">
        <v>105.62000274658203</v>
      </c>
      <c r="AC76" s="5">
        <f t="shared" si="12"/>
        <v>8</v>
      </c>
      <c r="AD76" s="42">
        <f t="shared" si="13"/>
        <v>113.62000274658203</v>
      </c>
      <c r="AE76" s="5">
        <v>0</v>
      </c>
      <c r="AF76" s="5">
        <v>0</v>
      </c>
      <c r="AG76" s="5">
        <v>0</v>
      </c>
      <c r="AH76" s="5">
        <v>0</v>
      </c>
      <c r="AI76" s="5">
        <v>0</v>
      </c>
      <c r="AJ76" s="5">
        <v>0</v>
      </c>
      <c r="AK76" s="5">
        <v>0</v>
      </c>
      <c r="AL76" s="5">
        <v>0</v>
      </c>
      <c r="AM76" s="5">
        <v>0</v>
      </c>
      <c r="AN76" s="5">
        <v>2</v>
      </c>
      <c r="AO76" s="5">
        <v>0</v>
      </c>
      <c r="AP76" s="5">
        <v>0</v>
      </c>
      <c r="AQ76" s="5">
        <v>0</v>
      </c>
      <c r="AR76" s="5">
        <v>2</v>
      </c>
      <c r="AS76" s="5">
        <v>0</v>
      </c>
      <c r="AT76" s="5">
        <v>0</v>
      </c>
      <c r="AU76" s="5">
        <v>0</v>
      </c>
      <c r="AV76" s="5">
        <v>0</v>
      </c>
      <c r="AW76" s="42">
        <v>116.68000030517578</v>
      </c>
      <c r="AX76" s="5">
        <f t="shared" si="14"/>
        <v>4</v>
      </c>
      <c r="AY76" s="42">
        <f t="shared" si="15"/>
        <v>120.68000030517578</v>
      </c>
      <c r="AZ76" s="42">
        <f t="shared" si="16"/>
        <v>113.62000274658203</v>
      </c>
      <c r="BA76" s="42">
        <f t="shared" si="17"/>
        <v>44.536320906249003</v>
      </c>
    </row>
    <row r="77" spans="1:53" ht="30" x14ac:dyDescent="0.25">
      <c r="A77" s="5">
        <v>67</v>
      </c>
      <c r="B77" s="17" t="s">
        <v>277</v>
      </c>
      <c r="C77" s="17">
        <v>2002</v>
      </c>
      <c r="D77" s="17">
        <v>2002</v>
      </c>
      <c r="E77" s="17">
        <v>2002</v>
      </c>
      <c r="F77" s="17">
        <v>2</v>
      </c>
      <c r="G77" s="17" t="s">
        <v>278</v>
      </c>
      <c r="H77" s="17" t="s">
        <v>279</v>
      </c>
      <c r="I77" s="17" t="s">
        <v>280</v>
      </c>
      <c r="J77" s="5">
        <v>0</v>
      </c>
      <c r="K77" s="5">
        <v>0</v>
      </c>
      <c r="L77" s="5">
        <v>0</v>
      </c>
      <c r="M77" s="5">
        <v>0</v>
      </c>
      <c r="N77" s="5">
        <v>0</v>
      </c>
      <c r="O77" s="5">
        <v>0</v>
      </c>
      <c r="P77" s="5">
        <v>0</v>
      </c>
      <c r="Q77" s="5">
        <v>0</v>
      </c>
      <c r="R77" s="5">
        <v>0</v>
      </c>
      <c r="S77" s="5">
        <v>0</v>
      </c>
      <c r="T77" s="5">
        <v>0</v>
      </c>
      <c r="U77" s="5">
        <v>0</v>
      </c>
      <c r="V77" s="5">
        <v>0</v>
      </c>
      <c r="W77" s="5">
        <v>0</v>
      </c>
      <c r="X77" s="5">
        <v>2</v>
      </c>
      <c r="Y77" s="5">
        <v>0</v>
      </c>
      <c r="Z77" s="5">
        <v>0</v>
      </c>
      <c r="AA77" s="5">
        <v>2</v>
      </c>
      <c r="AB77" s="42">
        <v>110.44000244140625</v>
      </c>
      <c r="AC77" s="5">
        <f t="shared" si="12"/>
        <v>4</v>
      </c>
      <c r="AD77" s="42">
        <f t="shared" si="13"/>
        <v>114.44000244140625</v>
      </c>
      <c r="AE77" s="5">
        <v>0</v>
      </c>
      <c r="AF77" s="5">
        <v>0</v>
      </c>
      <c r="AG77" s="5">
        <v>0</v>
      </c>
      <c r="AH77" s="5">
        <v>0</v>
      </c>
      <c r="AI77" s="5">
        <v>0</v>
      </c>
      <c r="AJ77" s="5">
        <v>0</v>
      </c>
      <c r="AK77" s="5">
        <v>0</v>
      </c>
      <c r="AL77" s="5">
        <v>0</v>
      </c>
      <c r="AM77" s="5">
        <v>0</v>
      </c>
      <c r="AN77" s="5">
        <v>0</v>
      </c>
      <c r="AO77" s="5">
        <v>0</v>
      </c>
      <c r="AP77" s="5">
        <v>0</v>
      </c>
      <c r="AQ77" s="5">
        <v>0</v>
      </c>
      <c r="AR77" s="5">
        <v>2</v>
      </c>
      <c r="AS77" s="5">
        <v>50</v>
      </c>
      <c r="AT77" s="5">
        <v>0</v>
      </c>
      <c r="AU77" s="5">
        <v>0</v>
      </c>
      <c r="AV77" s="5">
        <v>0</v>
      </c>
      <c r="AW77" s="42">
        <v>112.25</v>
      </c>
      <c r="AX77" s="5">
        <f t="shared" si="14"/>
        <v>52</v>
      </c>
      <c r="AY77" s="42">
        <f t="shared" si="15"/>
        <v>164.25</v>
      </c>
      <c r="AZ77" s="42">
        <f t="shared" si="16"/>
        <v>114.44000244140625</v>
      </c>
      <c r="BA77" s="42">
        <f t="shared" si="17"/>
        <v>45.579444794377096</v>
      </c>
    </row>
    <row r="78" spans="1:53" ht="75" x14ac:dyDescent="0.25">
      <c r="A78" s="5">
        <v>68</v>
      </c>
      <c r="B78" s="17" t="s">
        <v>455</v>
      </c>
      <c r="C78" s="17">
        <v>2004</v>
      </c>
      <c r="D78" s="17">
        <v>2004</v>
      </c>
      <c r="E78" s="17">
        <v>2004</v>
      </c>
      <c r="F78" s="17">
        <v>2</v>
      </c>
      <c r="G78" s="17" t="s">
        <v>59</v>
      </c>
      <c r="H78" s="17" t="s">
        <v>100</v>
      </c>
      <c r="I78" s="17" t="s">
        <v>61</v>
      </c>
      <c r="J78" s="5">
        <v>0</v>
      </c>
      <c r="K78" s="5">
        <v>0</v>
      </c>
      <c r="L78" s="5">
        <v>0</v>
      </c>
      <c r="M78" s="5">
        <v>0</v>
      </c>
      <c r="N78" s="5">
        <v>0</v>
      </c>
      <c r="O78" s="5">
        <v>0</v>
      </c>
      <c r="P78" s="5">
        <v>0</v>
      </c>
      <c r="Q78" s="5">
        <v>2</v>
      </c>
      <c r="R78" s="5">
        <v>0</v>
      </c>
      <c r="S78" s="5">
        <v>0</v>
      </c>
      <c r="T78" s="5">
        <v>0</v>
      </c>
      <c r="U78" s="5">
        <v>0</v>
      </c>
      <c r="V78" s="5">
        <v>0</v>
      </c>
      <c r="W78" s="5">
        <v>0</v>
      </c>
      <c r="X78" s="5">
        <v>2</v>
      </c>
      <c r="Y78" s="5">
        <v>50</v>
      </c>
      <c r="Z78" s="5">
        <v>0</v>
      </c>
      <c r="AA78" s="5">
        <v>0</v>
      </c>
      <c r="AB78" s="42">
        <v>113.62999725341797</v>
      </c>
      <c r="AC78" s="5">
        <f t="shared" si="12"/>
        <v>54</v>
      </c>
      <c r="AD78" s="42">
        <f t="shared" si="13"/>
        <v>167.62999725341797</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42">
        <v>114.5</v>
      </c>
      <c r="AX78" s="5">
        <f t="shared" si="14"/>
        <v>0</v>
      </c>
      <c r="AY78" s="42">
        <f t="shared" si="15"/>
        <v>114.5</v>
      </c>
      <c r="AZ78" s="42">
        <f t="shared" si="16"/>
        <v>114.5</v>
      </c>
      <c r="BA78" s="42">
        <f t="shared" si="17"/>
        <v>45.655767855219118</v>
      </c>
    </row>
    <row r="79" spans="1:53" ht="30" x14ac:dyDescent="0.25">
      <c r="A79" s="5">
        <v>69</v>
      </c>
      <c r="B79" s="17" t="s">
        <v>522</v>
      </c>
      <c r="C79" s="17">
        <v>2003</v>
      </c>
      <c r="D79" s="17">
        <v>2003</v>
      </c>
      <c r="E79" s="17">
        <v>2003</v>
      </c>
      <c r="F79" s="17">
        <v>2</v>
      </c>
      <c r="G79" s="17" t="s">
        <v>92</v>
      </c>
      <c r="H79" s="17" t="s">
        <v>93</v>
      </c>
      <c r="I79" s="17" t="s">
        <v>106</v>
      </c>
      <c r="J79" s="5">
        <v>0</v>
      </c>
      <c r="K79" s="5">
        <v>0</v>
      </c>
      <c r="L79" s="5">
        <v>0</v>
      </c>
      <c r="M79" s="5">
        <v>0</v>
      </c>
      <c r="N79" s="5">
        <v>0</v>
      </c>
      <c r="O79" s="5">
        <v>2</v>
      </c>
      <c r="P79" s="5">
        <v>0</v>
      </c>
      <c r="Q79" s="5">
        <v>0</v>
      </c>
      <c r="R79" s="5">
        <v>50</v>
      </c>
      <c r="S79" s="5">
        <v>50</v>
      </c>
      <c r="T79" s="5">
        <v>50</v>
      </c>
      <c r="U79" s="5">
        <v>0</v>
      </c>
      <c r="V79" s="5">
        <v>0</v>
      </c>
      <c r="W79" s="5">
        <v>50</v>
      </c>
      <c r="X79" s="5">
        <v>2</v>
      </c>
      <c r="Y79" s="5">
        <v>0</v>
      </c>
      <c r="Z79" s="5">
        <v>50</v>
      </c>
      <c r="AA79" s="5">
        <v>0</v>
      </c>
      <c r="AB79" s="42">
        <v>121.56999969482422</v>
      </c>
      <c r="AC79" s="5">
        <f t="shared" si="12"/>
        <v>254</v>
      </c>
      <c r="AD79" s="42">
        <f t="shared" si="13"/>
        <v>375.56999969482422</v>
      </c>
      <c r="AE79" s="5">
        <v>0</v>
      </c>
      <c r="AF79" s="5">
        <v>0</v>
      </c>
      <c r="AG79" s="5">
        <v>0</v>
      </c>
      <c r="AH79" s="5">
        <v>0</v>
      </c>
      <c r="AI79" s="5">
        <v>2</v>
      </c>
      <c r="AJ79" s="5">
        <v>0</v>
      </c>
      <c r="AK79" s="5">
        <v>0</v>
      </c>
      <c r="AL79" s="5">
        <v>0</v>
      </c>
      <c r="AM79" s="5">
        <v>0</v>
      </c>
      <c r="AN79" s="5">
        <v>0</v>
      </c>
      <c r="AO79" s="5">
        <v>0</v>
      </c>
      <c r="AP79" s="5">
        <v>0</v>
      </c>
      <c r="AQ79" s="5">
        <v>0</v>
      </c>
      <c r="AR79" s="5">
        <v>0</v>
      </c>
      <c r="AS79" s="5">
        <v>0</v>
      </c>
      <c r="AT79" s="5">
        <v>0</v>
      </c>
      <c r="AU79" s="5">
        <v>0</v>
      </c>
      <c r="AV79" s="5">
        <v>0</v>
      </c>
      <c r="AW79" s="42">
        <v>112.55000305175781</v>
      </c>
      <c r="AX79" s="5">
        <f t="shared" si="14"/>
        <v>2</v>
      </c>
      <c r="AY79" s="42">
        <f t="shared" si="15"/>
        <v>114.55000305175781</v>
      </c>
      <c r="AZ79" s="42">
        <f t="shared" si="16"/>
        <v>114.55000305175781</v>
      </c>
      <c r="BA79" s="42">
        <f t="shared" si="17"/>
        <v>45.719376876170102</v>
      </c>
    </row>
    <row r="80" spans="1:53" ht="45" x14ac:dyDescent="0.25">
      <c r="A80" s="5">
        <v>70</v>
      </c>
      <c r="B80" s="17" t="s">
        <v>339</v>
      </c>
      <c r="C80" s="17">
        <v>2002</v>
      </c>
      <c r="D80" s="17">
        <v>2002</v>
      </c>
      <c r="E80" s="17">
        <v>2002</v>
      </c>
      <c r="F80" s="17">
        <v>2</v>
      </c>
      <c r="G80" s="17" t="s">
        <v>340</v>
      </c>
      <c r="H80" s="17" t="s">
        <v>341</v>
      </c>
      <c r="I80" s="17" t="s">
        <v>342</v>
      </c>
      <c r="J80" s="5">
        <v>0</v>
      </c>
      <c r="K80" s="5">
        <v>0</v>
      </c>
      <c r="L80" s="5">
        <v>0</v>
      </c>
      <c r="M80" s="5">
        <v>0</v>
      </c>
      <c r="N80" s="5">
        <v>2</v>
      </c>
      <c r="O80" s="5">
        <v>0</v>
      </c>
      <c r="P80" s="5">
        <v>0</v>
      </c>
      <c r="Q80" s="5">
        <v>0</v>
      </c>
      <c r="R80" s="5">
        <v>2</v>
      </c>
      <c r="S80" s="5">
        <v>0</v>
      </c>
      <c r="T80" s="5">
        <v>2</v>
      </c>
      <c r="U80" s="5">
        <v>0</v>
      </c>
      <c r="V80" s="5">
        <v>0</v>
      </c>
      <c r="W80" s="5">
        <v>0</v>
      </c>
      <c r="X80" s="5">
        <v>0</v>
      </c>
      <c r="Y80" s="5">
        <v>2</v>
      </c>
      <c r="Z80" s="5">
        <v>2</v>
      </c>
      <c r="AA80" s="5">
        <v>0</v>
      </c>
      <c r="AB80" s="42">
        <v>115.87000274658203</v>
      </c>
      <c r="AC80" s="5">
        <f t="shared" si="12"/>
        <v>10</v>
      </c>
      <c r="AD80" s="42">
        <f t="shared" si="13"/>
        <v>125.87000274658203</v>
      </c>
      <c r="AE80" s="5">
        <v>0</v>
      </c>
      <c r="AF80" s="5">
        <v>0</v>
      </c>
      <c r="AG80" s="5">
        <v>2</v>
      </c>
      <c r="AH80" s="5">
        <v>0</v>
      </c>
      <c r="AI80" s="5">
        <v>0</v>
      </c>
      <c r="AJ80" s="5">
        <v>0</v>
      </c>
      <c r="AK80" s="5">
        <v>0</v>
      </c>
      <c r="AL80" s="5">
        <v>0</v>
      </c>
      <c r="AM80" s="5">
        <v>0</v>
      </c>
      <c r="AN80" s="5">
        <v>0</v>
      </c>
      <c r="AO80" s="5">
        <v>0</v>
      </c>
      <c r="AP80" s="5">
        <v>0</v>
      </c>
      <c r="AQ80" s="5">
        <v>0</v>
      </c>
      <c r="AR80" s="5">
        <v>0</v>
      </c>
      <c r="AS80" s="5">
        <v>0</v>
      </c>
      <c r="AT80" s="5">
        <v>0</v>
      </c>
      <c r="AU80" s="5">
        <v>2</v>
      </c>
      <c r="AV80" s="5">
        <v>0</v>
      </c>
      <c r="AW80" s="42">
        <v>111.59999847412109</v>
      </c>
      <c r="AX80" s="5">
        <f t="shared" si="14"/>
        <v>4</v>
      </c>
      <c r="AY80" s="42">
        <f t="shared" si="15"/>
        <v>115.59999847412109</v>
      </c>
      <c r="AZ80" s="42">
        <f t="shared" si="16"/>
        <v>115.59999847412109</v>
      </c>
      <c r="BA80" s="42">
        <f t="shared" si="17"/>
        <v>47.055078967775252</v>
      </c>
    </row>
    <row r="81" spans="1:53" ht="75" x14ac:dyDescent="0.25">
      <c r="A81" s="5">
        <v>71</v>
      </c>
      <c r="B81" s="17" t="s">
        <v>135</v>
      </c>
      <c r="C81" s="17">
        <v>2004</v>
      </c>
      <c r="D81" s="17">
        <v>2004</v>
      </c>
      <c r="E81" s="17">
        <v>2004</v>
      </c>
      <c r="F81" s="17">
        <v>3</v>
      </c>
      <c r="G81" s="17" t="s">
        <v>36</v>
      </c>
      <c r="H81" s="17" t="s">
        <v>37</v>
      </c>
      <c r="I81" s="17" t="s">
        <v>38</v>
      </c>
      <c r="J81" s="5">
        <v>0</v>
      </c>
      <c r="K81" s="5">
        <v>0</v>
      </c>
      <c r="L81" s="5">
        <v>0</v>
      </c>
      <c r="M81" s="5">
        <v>0</v>
      </c>
      <c r="N81" s="5">
        <v>0</v>
      </c>
      <c r="O81" s="5">
        <v>0</v>
      </c>
      <c r="P81" s="5">
        <v>0</v>
      </c>
      <c r="Q81" s="5">
        <v>0</v>
      </c>
      <c r="R81" s="5">
        <v>0</v>
      </c>
      <c r="S81" s="5">
        <v>0</v>
      </c>
      <c r="T81" s="5">
        <v>0</v>
      </c>
      <c r="U81" s="5">
        <v>0</v>
      </c>
      <c r="V81" s="5">
        <v>0</v>
      </c>
      <c r="W81" s="5">
        <v>0</v>
      </c>
      <c r="X81" s="5">
        <v>0</v>
      </c>
      <c r="Y81" s="5">
        <v>0</v>
      </c>
      <c r="Z81" s="5">
        <v>0</v>
      </c>
      <c r="AA81" s="5">
        <v>0</v>
      </c>
      <c r="AB81" s="42">
        <v>120.58000183105469</v>
      </c>
      <c r="AC81" s="5">
        <f t="shared" si="12"/>
        <v>0</v>
      </c>
      <c r="AD81" s="42">
        <f t="shared" si="13"/>
        <v>120.58000183105469</v>
      </c>
      <c r="AE81" s="5">
        <v>0</v>
      </c>
      <c r="AF81" s="5">
        <v>0</v>
      </c>
      <c r="AG81" s="5">
        <v>0</v>
      </c>
      <c r="AH81" s="5">
        <v>0</v>
      </c>
      <c r="AI81" s="5">
        <v>0</v>
      </c>
      <c r="AJ81" s="5">
        <v>0</v>
      </c>
      <c r="AK81" s="5">
        <v>0</v>
      </c>
      <c r="AL81" s="5">
        <v>2</v>
      </c>
      <c r="AM81" s="5">
        <v>0</v>
      </c>
      <c r="AN81" s="5">
        <v>0</v>
      </c>
      <c r="AO81" s="5">
        <v>0</v>
      </c>
      <c r="AP81" s="5">
        <v>0</v>
      </c>
      <c r="AQ81" s="5">
        <v>0</v>
      </c>
      <c r="AR81" s="5">
        <v>0</v>
      </c>
      <c r="AS81" s="5">
        <v>2</v>
      </c>
      <c r="AT81" s="5">
        <v>0</v>
      </c>
      <c r="AU81" s="5">
        <v>0</v>
      </c>
      <c r="AV81" s="5">
        <v>0</v>
      </c>
      <c r="AW81" s="42">
        <v>111.76999664306641</v>
      </c>
      <c r="AX81" s="5">
        <f t="shared" si="14"/>
        <v>4</v>
      </c>
      <c r="AY81" s="42">
        <f t="shared" si="15"/>
        <v>115.76999664306641</v>
      </c>
      <c r="AZ81" s="42">
        <f t="shared" si="16"/>
        <v>115.76999664306641</v>
      </c>
      <c r="BA81" s="42">
        <f t="shared" si="17"/>
        <v>47.271334110410272</v>
      </c>
    </row>
    <row r="82" spans="1:53" ht="45" x14ac:dyDescent="0.25">
      <c r="A82" s="5">
        <v>72</v>
      </c>
      <c r="B82" s="17" t="s">
        <v>238</v>
      </c>
      <c r="C82" s="17">
        <v>2000</v>
      </c>
      <c r="D82" s="17">
        <v>2000</v>
      </c>
      <c r="E82" s="17">
        <v>2000</v>
      </c>
      <c r="F82" s="17" t="s">
        <v>24</v>
      </c>
      <c r="G82" s="17" t="s">
        <v>239</v>
      </c>
      <c r="H82" s="17" t="s">
        <v>240</v>
      </c>
      <c r="I82" s="17" t="s">
        <v>241</v>
      </c>
      <c r="J82" s="5">
        <v>0</v>
      </c>
      <c r="K82" s="5">
        <v>0</v>
      </c>
      <c r="L82" s="5">
        <v>0</v>
      </c>
      <c r="M82" s="5">
        <v>0</v>
      </c>
      <c r="N82" s="5">
        <v>0</v>
      </c>
      <c r="O82" s="5">
        <v>0</v>
      </c>
      <c r="P82" s="5">
        <v>0</v>
      </c>
      <c r="Q82" s="5">
        <v>0</v>
      </c>
      <c r="R82" s="5">
        <v>0</v>
      </c>
      <c r="S82" s="5">
        <v>0</v>
      </c>
      <c r="T82" s="5">
        <v>0</v>
      </c>
      <c r="U82" s="5">
        <v>0</v>
      </c>
      <c r="V82" s="5">
        <v>0</v>
      </c>
      <c r="W82" s="5">
        <v>2</v>
      </c>
      <c r="X82" s="5">
        <v>0</v>
      </c>
      <c r="Y82" s="5">
        <v>0</v>
      </c>
      <c r="Z82" s="5">
        <v>0</v>
      </c>
      <c r="AA82" s="5">
        <v>0</v>
      </c>
      <c r="AB82" s="42">
        <v>114.51999664306641</v>
      </c>
      <c r="AC82" s="5">
        <f t="shared" si="12"/>
        <v>2</v>
      </c>
      <c r="AD82" s="42">
        <f t="shared" si="13"/>
        <v>116.51999664306641</v>
      </c>
      <c r="AE82" s="5"/>
      <c r="AF82" s="5"/>
      <c r="AG82" s="5"/>
      <c r="AH82" s="5"/>
      <c r="AI82" s="5"/>
      <c r="AJ82" s="5"/>
      <c r="AK82" s="5"/>
      <c r="AL82" s="5"/>
      <c r="AM82" s="5"/>
      <c r="AN82" s="5"/>
      <c r="AO82" s="5"/>
      <c r="AP82" s="5"/>
      <c r="AQ82" s="5"/>
      <c r="AR82" s="5"/>
      <c r="AS82" s="5"/>
      <c r="AT82" s="5"/>
      <c r="AU82" s="5"/>
      <c r="AV82" s="5"/>
      <c r="AW82" s="42"/>
      <c r="AX82" s="5">
        <f t="shared" si="14"/>
        <v>0</v>
      </c>
      <c r="AY82" s="42" t="s">
        <v>921</v>
      </c>
      <c r="AZ82" s="42">
        <f t="shared" si="16"/>
        <v>116.51999664306641</v>
      </c>
      <c r="BA82" s="42">
        <f t="shared" si="17"/>
        <v>48.225411192431359</v>
      </c>
    </row>
    <row r="83" spans="1:53" ht="60" x14ac:dyDescent="0.25">
      <c r="A83" s="5">
        <v>73</v>
      </c>
      <c r="B83" s="17" t="s">
        <v>427</v>
      </c>
      <c r="C83" s="17">
        <v>2004</v>
      </c>
      <c r="D83" s="17">
        <v>2004</v>
      </c>
      <c r="E83" s="17">
        <v>2004</v>
      </c>
      <c r="F83" s="17">
        <v>3</v>
      </c>
      <c r="G83" s="17" t="s">
        <v>69</v>
      </c>
      <c r="H83" s="17" t="s">
        <v>70</v>
      </c>
      <c r="I83" s="17" t="s">
        <v>71</v>
      </c>
      <c r="J83" s="5">
        <v>0</v>
      </c>
      <c r="K83" s="5">
        <v>0</v>
      </c>
      <c r="L83" s="5">
        <v>0</v>
      </c>
      <c r="M83" s="5">
        <v>0</v>
      </c>
      <c r="N83" s="5">
        <v>0</v>
      </c>
      <c r="O83" s="5">
        <v>2</v>
      </c>
      <c r="P83" s="5">
        <v>0</v>
      </c>
      <c r="Q83" s="5">
        <v>0</v>
      </c>
      <c r="R83" s="5">
        <v>2</v>
      </c>
      <c r="S83" s="5">
        <v>0</v>
      </c>
      <c r="T83" s="5">
        <v>0</v>
      </c>
      <c r="U83" s="5">
        <v>0</v>
      </c>
      <c r="V83" s="5">
        <v>0</v>
      </c>
      <c r="W83" s="5">
        <v>0</v>
      </c>
      <c r="X83" s="5">
        <v>2</v>
      </c>
      <c r="Y83" s="5">
        <v>0</v>
      </c>
      <c r="Z83" s="5">
        <v>2</v>
      </c>
      <c r="AA83" s="5">
        <v>0</v>
      </c>
      <c r="AB83" s="42">
        <v>108.76000213623047</v>
      </c>
      <c r="AC83" s="5">
        <f t="shared" si="12"/>
        <v>8</v>
      </c>
      <c r="AD83" s="42">
        <f t="shared" si="13"/>
        <v>116.76000213623047</v>
      </c>
      <c r="AE83" s="5">
        <v>0</v>
      </c>
      <c r="AF83" s="5">
        <v>0</v>
      </c>
      <c r="AG83" s="5">
        <v>0</v>
      </c>
      <c r="AH83" s="5">
        <v>0</v>
      </c>
      <c r="AI83" s="5">
        <v>2</v>
      </c>
      <c r="AJ83" s="5">
        <v>0</v>
      </c>
      <c r="AK83" s="5">
        <v>0</v>
      </c>
      <c r="AL83" s="5">
        <v>0</v>
      </c>
      <c r="AM83" s="5">
        <v>0</v>
      </c>
      <c r="AN83" s="5">
        <v>2</v>
      </c>
      <c r="AO83" s="5">
        <v>0</v>
      </c>
      <c r="AP83" s="5">
        <v>2</v>
      </c>
      <c r="AQ83" s="5">
        <v>0</v>
      </c>
      <c r="AR83" s="5">
        <v>2</v>
      </c>
      <c r="AS83" s="5">
        <v>2</v>
      </c>
      <c r="AT83" s="5">
        <v>2</v>
      </c>
      <c r="AU83" s="5">
        <v>2</v>
      </c>
      <c r="AV83" s="5">
        <v>0</v>
      </c>
      <c r="AW83" s="42">
        <v>111.65000152587891</v>
      </c>
      <c r="AX83" s="5">
        <f t="shared" si="14"/>
        <v>14</v>
      </c>
      <c r="AY83" s="42">
        <f t="shared" si="15"/>
        <v>125.65000152587891</v>
      </c>
      <c r="AZ83" s="42">
        <f t="shared" si="16"/>
        <v>116.76000213623047</v>
      </c>
      <c r="BA83" s="42">
        <f t="shared" si="17"/>
        <v>48.530722846547363</v>
      </c>
    </row>
    <row r="84" spans="1:53" ht="60" x14ac:dyDescent="0.25">
      <c r="A84" s="5">
        <v>74</v>
      </c>
      <c r="B84" s="17" t="s">
        <v>23</v>
      </c>
      <c r="C84" s="17">
        <v>2000</v>
      </c>
      <c r="D84" s="17">
        <v>2000</v>
      </c>
      <c r="E84" s="17">
        <v>2000</v>
      </c>
      <c r="F84" s="17" t="s">
        <v>24</v>
      </c>
      <c r="G84" s="17" t="s">
        <v>25</v>
      </c>
      <c r="H84" s="17" t="s">
        <v>552</v>
      </c>
      <c r="I84" s="17" t="s">
        <v>27</v>
      </c>
      <c r="J84" s="5">
        <v>0</v>
      </c>
      <c r="K84" s="5">
        <v>0</v>
      </c>
      <c r="L84" s="5">
        <v>0</v>
      </c>
      <c r="M84" s="5">
        <v>0</v>
      </c>
      <c r="N84" s="5">
        <v>0</v>
      </c>
      <c r="O84" s="5">
        <v>2</v>
      </c>
      <c r="P84" s="5">
        <v>0</v>
      </c>
      <c r="Q84" s="5">
        <v>0</v>
      </c>
      <c r="R84" s="5">
        <v>0</v>
      </c>
      <c r="S84" s="5">
        <v>2</v>
      </c>
      <c r="T84" s="5">
        <v>0</v>
      </c>
      <c r="U84" s="5">
        <v>0</v>
      </c>
      <c r="V84" s="5">
        <v>0</v>
      </c>
      <c r="W84" s="5">
        <v>2</v>
      </c>
      <c r="X84" s="5">
        <v>0</v>
      </c>
      <c r="Y84" s="5">
        <v>0</v>
      </c>
      <c r="Z84" s="5">
        <v>0</v>
      </c>
      <c r="AA84" s="5">
        <v>0</v>
      </c>
      <c r="AB84" s="42">
        <v>111.86000061035156</v>
      </c>
      <c r="AC84" s="5">
        <f t="shared" si="12"/>
        <v>6</v>
      </c>
      <c r="AD84" s="42">
        <f t="shared" si="13"/>
        <v>117.86000061035156</v>
      </c>
      <c r="AE84" s="5">
        <v>0</v>
      </c>
      <c r="AF84" s="5">
        <v>0</v>
      </c>
      <c r="AG84" s="5">
        <v>0</v>
      </c>
      <c r="AH84" s="5">
        <v>0</v>
      </c>
      <c r="AI84" s="5">
        <v>0</v>
      </c>
      <c r="AJ84" s="5">
        <v>0</v>
      </c>
      <c r="AK84" s="5">
        <v>0</v>
      </c>
      <c r="AL84" s="5">
        <v>2</v>
      </c>
      <c r="AM84" s="5">
        <v>0</v>
      </c>
      <c r="AN84" s="5">
        <v>0</v>
      </c>
      <c r="AO84" s="5">
        <v>0</v>
      </c>
      <c r="AP84" s="5">
        <v>0</v>
      </c>
      <c r="AQ84" s="5">
        <v>2</v>
      </c>
      <c r="AR84" s="5">
        <v>0</v>
      </c>
      <c r="AS84" s="5">
        <v>2</v>
      </c>
      <c r="AT84" s="5">
        <v>0</v>
      </c>
      <c r="AU84" s="5">
        <v>0</v>
      </c>
      <c r="AV84" s="5">
        <v>0</v>
      </c>
      <c r="AW84" s="42">
        <v>115.36000061035156</v>
      </c>
      <c r="AX84" s="5">
        <f t="shared" si="14"/>
        <v>6</v>
      </c>
      <c r="AY84" s="42">
        <f t="shared" si="15"/>
        <v>121.36000061035156</v>
      </c>
      <c r="AZ84" s="42">
        <f t="shared" si="16"/>
        <v>117.86000061035156</v>
      </c>
      <c r="BA84" s="42">
        <f t="shared" si="17"/>
        <v>49.93003395910349</v>
      </c>
    </row>
    <row r="85" spans="1:53" ht="30" x14ac:dyDescent="0.25">
      <c r="A85" s="5">
        <v>75</v>
      </c>
      <c r="B85" s="17" t="s">
        <v>63</v>
      </c>
      <c r="C85" s="17">
        <v>2000</v>
      </c>
      <c r="D85" s="17">
        <v>2000</v>
      </c>
      <c r="E85" s="17">
        <v>2000</v>
      </c>
      <c r="F85" s="17">
        <v>2</v>
      </c>
      <c r="G85" s="17" t="s">
        <v>64</v>
      </c>
      <c r="H85" s="17" t="s">
        <v>65</v>
      </c>
      <c r="I85" s="17" t="s">
        <v>66</v>
      </c>
      <c r="J85" s="5">
        <v>0</v>
      </c>
      <c r="K85" s="5">
        <v>0</v>
      </c>
      <c r="L85" s="5">
        <v>2</v>
      </c>
      <c r="M85" s="5">
        <v>0</v>
      </c>
      <c r="N85" s="5">
        <v>0</v>
      </c>
      <c r="O85" s="5">
        <v>0</v>
      </c>
      <c r="P85" s="5">
        <v>0</v>
      </c>
      <c r="Q85" s="5">
        <v>2</v>
      </c>
      <c r="R85" s="5">
        <v>0</v>
      </c>
      <c r="S85" s="5">
        <v>0</v>
      </c>
      <c r="T85" s="5">
        <v>0</v>
      </c>
      <c r="U85" s="5">
        <v>2</v>
      </c>
      <c r="V85" s="5">
        <v>0</v>
      </c>
      <c r="W85" s="5">
        <v>0</v>
      </c>
      <c r="X85" s="5">
        <v>0</v>
      </c>
      <c r="Y85" s="5">
        <v>0</v>
      </c>
      <c r="Z85" s="5">
        <v>2</v>
      </c>
      <c r="AA85" s="5">
        <v>0</v>
      </c>
      <c r="AB85" s="42">
        <v>110.15000152587891</v>
      </c>
      <c r="AC85" s="5">
        <f t="shared" si="12"/>
        <v>8</v>
      </c>
      <c r="AD85" s="42">
        <f t="shared" si="13"/>
        <v>118.15000152587891</v>
      </c>
      <c r="AE85" s="5">
        <v>0</v>
      </c>
      <c r="AF85" s="5">
        <v>0</v>
      </c>
      <c r="AG85" s="5">
        <v>0</v>
      </c>
      <c r="AH85" s="5">
        <v>0</v>
      </c>
      <c r="AI85" s="5">
        <v>50</v>
      </c>
      <c r="AJ85" s="5">
        <v>0</v>
      </c>
      <c r="AK85" s="5">
        <v>50</v>
      </c>
      <c r="AL85" s="5">
        <v>2</v>
      </c>
      <c r="AM85" s="5">
        <v>0</v>
      </c>
      <c r="AN85" s="5">
        <v>0</v>
      </c>
      <c r="AO85" s="5">
        <v>2</v>
      </c>
      <c r="AP85" s="5">
        <v>0</v>
      </c>
      <c r="AQ85" s="5">
        <v>0</v>
      </c>
      <c r="AR85" s="5">
        <v>2</v>
      </c>
      <c r="AS85" s="5">
        <v>50</v>
      </c>
      <c r="AT85" s="5">
        <v>0</v>
      </c>
      <c r="AU85" s="5">
        <v>0</v>
      </c>
      <c r="AV85" s="5">
        <v>0</v>
      </c>
      <c r="AW85" s="42">
        <v>110.94000244140625</v>
      </c>
      <c r="AX85" s="5">
        <f t="shared" si="14"/>
        <v>156</v>
      </c>
      <c r="AY85" s="42">
        <f t="shared" si="15"/>
        <v>266.94000244140625</v>
      </c>
      <c r="AZ85" s="42">
        <f t="shared" si="16"/>
        <v>118.15000152587891</v>
      </c>
      <c r="BA85" s="42">
        <f t="shared" si="17"/>
        <v>50.298944928796516</v>
      </c>
    </row>
    <row r="86" spans="1:53" ht="45" x14ac:dyDescent="0.25">
      <c r="A86" s="5">
        <v>76</v>
      </c>
      <c r="B86" s="17" t="s">
        <v>478</v>
      </c>
      <c r="C86" s="17">
        <v>2002</v>
      </c>
      <c r="D86" s="17">
        <v>2002</v>
      </c>
      <c r="E86" s="17">
        <v>2002</v>
      </c>
      <c r="F86" s="17">
        <v>1</v>
      </c>
      <c r="G86" s="17" t="s">
        <v>161</v>
      </c>
      <c r="H86" s="17" t="s">
        <v>162</v>
      </c>
      <c r="I86" s="17" t="s">
        <v>163</v>
      </c>
      <c r="J86" s="5">
        <v>0</v>
      </c>
      <c r="K86" s="5">
        <v>0</v>
      </c>
      <c r="L86" s="5">
        <v>0</v>
      </c>
      <c r="M86" s="5">
        <v>0</v>
      </c>
      <c r="N86" s="5">
        <v>0</v>
      </c>
      <c r="O86" s="5">
        <v>0</v>
      </c>
      <c r="P86" s="5">
        <v>2</v>
      </c>
      <c r="Q86" s="5">
        <v>0</v>
      </c>
      <c r="R86" s="5">
        <v>0</v>
      </c>
      <c r="S86" s="5">
        <v>0</v>
      </c>
      <c r="T86" s="5">
        <v>2</v>
      </c>
      <c r="U86" s="5">
        <v>0</v>
      </c>
      <c r="V86" s="5">
        <v>0</v>
      </c>
      <c r="W86" s="5">
        <v>2</v>
      </c>
      <c r="X86" s="5">
        <v>2</v>
      </c>
      <c r="Y86" s="5">
        <v>0</v>
      </c>
      <c r="Z86" s="5">
        <v>2</v>
      </c>
      <c r="AA86" s="5">
        <v>0</v>
      </c>
      <c r="AB86" s="42">
        <v>108.40000152587891</v>
      </c>
      <c r="AC86" s="5">
        <f t="shared" si="12"/>
        <v>10</v>
      </c>
      <c r="AD86" s="42">
        <f t="shared" si="13"/>
        <v>118.40000152587891</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42">
        <v>118.44999694824219</v>
      </c>
      <c r="AX86" s="5">
        <f t="shared" si="14"/>
        <v>0</v>
      </c>
      <c r="AY86" s="42">
        <f t="shared" si="15"/>
        <v>118.44999694824219</v>
      </c>
      <c r="AZ86" s="42">
        <f t="shared" si="16"/>
        <v>118.40000152587891</v>
      </c>
      <c r="BA86" s="42">
        <f t="shared" si="17"/>
        <v>50.616970622803549</v>
      </c>
    </row>
    <row r="87" spans="1:53" ht="45" x14ac:dyDescent="0.25">
      <c r="A87" s="5">
        <v>77</v>
      </c>
      <c r="B87" s="17" t="s">
        <v>188</v>
      </c>
      <c r="C87" s="17">
        <v>2000</v>
      </c>
      <c r="D87" s="17">
        <v>2000</v>
      </c>
      <c r="E87" s="17">
        <v>2000</v>
      </c>
      <c r="F87" s="17">
        <v>1</v>
      </c>
      <c r="G87" s="17" t="s">
        <v>161</v>
      </c>
      <c r="H87" s="17" t="s">
        <v>162</v>
      </c>
      <c r="I87" s="17" t="s">
        <v>163</v>
      </c>
      <c r="J87" s="5">
        <v>0</v>
      </c>
      <c r="K87" s="5">
        <v>2</v>
      </c>
      <c r="L87" s="5">
        <v>0</v>
      </c>
      <c r="M87" s="5">
        <v>0</v>
      </c>
      <c r="N87" s="5">
        <v>0</v>
      </c>
      <c r="O87" s="5">
        <v>0</v>
      </c>
      <c r="P87" s="5">
        <v>0</v>
      </c>
      <c r="Q87" s="5">
        <v>0</v>
      </c>
      <c r="R87" s="5">
        <v>0</v>
      </c>
      <c r="S87" s="5">
        <v>0</v>
      </c>
      <c r="T87" s="5">
        <v>0</v>
      </c>
      <c r="U87" s="5">
        <v>0</v>
      </c>
      <c r="V87" s="5">
        <v>0</v>
      </c>
      <c r="W87" s="5">
        <v>0</v>
      </c>
      <c r="X87" s="5">
        <v>0</v>
      </c>
      <c r="Y87" s="5">
        <v>0</v>
      </c>
      <c r="Z87" s="5">
        <v>0</v>
      </c>
      <c r="AA87" s="5">
        <v>0</v>
      </c>
      <c r="AB87" s="42">
        <v>116.48999786376953</v>
      </c>
      <c r="AC87" s="5">
        <f t="shared" si="12"/>
        <v>2</v>
      </c>
      <c r="AD87" s="42">
        <f t="shared" si="13"/>
        <v>118.48999786376953</v>
      </c>
      <c r="AE87" s="5">
        <v>0</v>
      </c>
      <c r="AF87" s="5">
        <v>0</v>
      </c>
      <c r="AG87" s="5">
        <v>0</v>
      </c>
      <c r="AH87" s="5">
        <v>2</v>
      </c>
      <c r="AI87" s="5">
        <v>0</v>
      </c>
      <c r="AJ87" s="5">
        <v>0</v>
      </c>
      <c r="AK87" s="5">
        <v>0</v>
      </c>
      <c r="AL87" s="5">
        <v>2</v>
      </c>
      <c r="AM87" s="5">
        <v>0</v>
      </c>
      <c r="AN87" s="5">
        <v>0</v>
      </c>
      <c r="AO87" s="5">
        <v>0</v>
      </c>
      <c r="AP87" s="5">
        <v>0</v>
      </c>
      <c r="AQ87" s="5">
        <v>0</v>
      </c>
      <c r="AR87" s="5">
        <v>2</v>
      </c>
      <c r="AS87" s="5">
        <v>2</v>
      </c>
      <c r="AT87" s="5">
        <v>0</v>
      </c>
      <c r="AU87" s="5">
        <v>0</v>
      </c>
      <c r="AV87" s="5">
        <v>0</v>
      </c>
      <c r="AW87" s="42">
        <v>110.87999725341797</v>
      </c>
      <c r="AX87" s="5">
        <f t="shared" si="14"/>
        <v>8</v>
      </c>
      <c r="AY87" s="42">
        <f t="shared" si="15"/>
        <v>118.87999725341797</v>
      </c>
      <c r="AZ87" s="42">
        <f t="shared" si="16"/>
        <v>118.48999786376953</v>
      </c>
      <c r="BA87" s="42">
        <f t="shared" si="17"/>
        <v>50.731455214066578</v>
      </c>
    </row>
    <row r="88" spans="1:53" ht="45" x14ac:dyDescent="0.25">
      <c r="A88" s="5">
        <v>78</v>
      </c>
      <c r="B88" s="17" t="s">
        <v>356</v>
      </c>
      <c r="C88" s="17">
        <v>2003</v>
      </c>
      <c r="D88" s="17">
        <v>2003</v>
      </c>
      <c r="E88" s="17">
        <v>2003</v>
      </c>
      <c r="F88" s="17">
        <v>3</v>
      </c>
      <c r="G88" s="17" t="s">
        <v>87</v>
      </c>
      <c r="H88" s="17" t="s">
        <v>357</v>
      </c>
      <c r="I88" s="17" t="s">
        <v>205</v>
      </c>
      <c r="J88" s="5">
        <v>0</v>
      </c>
      <c r="K88" s="5">
        <v>0</v>
      </c>
      <c r="L88" s="5">
        <v>0</v>
      </c>
      <c r="M88" s="5">
        <v>0</v>
      </c>
      <c r="N88" s="5">
        <v>50</v>
      </c>
      <c r="O88" s="5">
        <v>0</v>
      </c>
      <c r="P88" s="5">
        <v>0</v>
      </c>
      <c r="Q88" s="5">
        <v>0</v>
      </c>
      <c r="R88" s="5">
        <v>0</v>
      </c>
      <c r="S88" s="5">
        <v>2</v>
      </c>
      <c r="T88" s="5">
        <v>2</v>
      </c>
      <c r="U88" s="5">
        <v>0</v>
      </c>
      <c r="V88" s="5">
        <v>0</v>
      </c>
      <c r="W88" s="5">
        <v>2</v>
      </c>
      <c r="X88" s="5">
        <v>0</v>
      </c>
      <c r="Y88" s="5">
        <v>0</v>
      </c>
      <c r="Z88" s="5">
        <v>0</v>
      </c>
      <c r="AA88" s="5">
        <v>0</v>
      </c>
      <c r="AB88" s="42">
        <v>111.93000030517578</v>
      </c>
      <c r="AC88" s="5">
        <f t="shared" si="12"/>
        <v>56</v>
      </c>
      <c r="AD88" s="42">
        <f t="shared" si="13"/>
        <v>167.93000030517578</v>
      </c>
      <c r="AE88" s="5">
        <v>0</v>
      </c>
      <c r="AF88" s="5">
        <v>0</v>
      </c>
      <c r="AG88" s="5">
        <v>0</v>
      </c>
      <c r="AH88" s="5">
        <v>0</v>
      </c>
      <c r="AI88" s="5">
        <v>2</v>
      </c>
      <c r="AJ88" s="5">
        <v>0</v>
      </c>
      <c r="AK88" s="5">
        <v>0</v>
      </c>
      <c r="AL88" s="5">
        <v>0</v>
      </c>
      <c r="AM88" s="5">
        <v>0</v>
      </c>
      <c r="AN88" s="5">
        <v>0</v>
      </c>
      <c r="AO88" s="5">
        <v>0</v>
      </c>
      <c r="AP88" s="5">
        <v>0</v>
      </c>
      <c r="AQ88" s="5">
        <v>0</v>
      </c>
      <c r="AR88" s="5">
        <v>2</v>
      </c>
      <c r="AS88" s="5">
        <v>0</v>
      </c>
      <c r="AT88" s="5">
        <v>0</v>
      </c>
      <c r="AU88" s="5">
        <v>2</v>
      </c>
      <c r="AV88" s="5">
        <v>2</v>
      </c>
      <c r="AW88" s="42">
        <v>111</v>
      </c>
      <c r="AX88" s="5">
        <f t="shared" si="14"/>
        <v>8</v>
      </c>
      <c r="AY88" s="42">
        <f t="shared" si="15"/>
        <v>119</v>
      </c>
      <c r="AZ88" s="42">
        <f t="shared" si="16"/>
        <v>119</v>
      </c>
      <c r="BA88" s="42">
        <f t="shared" si="17"/>
        <v>51.380230347345623</v>
      </c>
    </row>
    <row r="89" spans="1:53" ht="90" x14ac:dyDescent="0.25">
      <c r="A89" s="5">
        <v>79</v>
      </c>
      <c r="B89" s="17" t="s">
        <v>303</v>
      </c>
      <c r="C89" s="17">
        <v>2002</v>
      </c>
      <c r="D89" s="17">
        <v>2002</v>
      </c>
      <c r="E89" s="17">
        <v>2002</v>
      </c>
      <c r="F89" s="17">
        <v>2</v>
      </c>
      <c r="G89" s="17" t="s">
        <v>25</v>
      </c>
      <c r="H89" s="17" t="s">
        <v>589</v>
      </c>
      <c r="I89" s="17" t="s">
        <v>139</v>
      </c>
      <c r="J89" s="5">
        <v>0</v>
      </c>
      <c r="K89" s="5">
        <v>0</v>
      </c>
      <c r="L89" s="5">
        <v>0</v>
      </c>
      <c r="M89" s="5">
        <v>0</v>
      </c>
      <c r="N89" s="5">
        <v>0</v>
      </c>
      <c r="O89" s="5">
        <v>0</v>
      </c>
      <c r="P89" s="5">
        <v>0</v>
      </c>
      <c r="Q89" s="5">
        <v>0</v>
      </c>
      <c r="R89" s="5">
        <v>0</v>
      </c>
      <c r="S89" s="5">
        <v>0</v>
      </c>
      <c r="T89" s="5">
        <v>2</v>
      </c>
      <c r="U89" s="5">
        <v>0</v>
      </c>
      <c r="V89" s="5">
        <v>2</v>
      </c>
      <c r="W89" s="5">
        <v>0</v>
      </c>
      <c r="X89" s="5">
        <v>2</v>
      </c>
      <c r="Y89" s="5">
        <v>0</v>
      </c>
      <c r="Z89" s="5">
        <v>0</v>
      </c>
      <c r="AA89" s="5">
        <v>0</v>
      </c>
      <c r="AB89" s="42">
        <v>124.11000061035156</v>
      </c>
      <c r="AC89" s="5">
        <f t="shared" si="12"/>
        <v>6</v>
      </c>
      <c r="AD89" s="42">
        <f t="shared" si="13"/>
        <v>130.11000061035156</v>
      </c>
      <c r="AE89" s="5">
        <v>0</v>
      </c>
      <c r="AF89" s="5">
        <v>0</v>
      </c>
      <c r="AG89" s="5">
        <v>0</v>
      </c>
      <c r="AH89" s="5">
        <v>0</v>
      </c>
      <c r="AI89" s="5">
        <v>0</v>
      </c>
      <c r="AJ89" s="5">
        <v>0</v>
      </c>
      <c r="AK89" s="5">
        <v>0</v>
      </c>
      <c r="AL89" s="5">
        <v>0</v>
      </c>
      <c r="AM89" s="5">
        <v>0</v>
      </c>
      <c r="AN89" s="5">
        <v>2</v>
      </c>
      <c r="AO89" s="5">
        <v>0</v>
      </c>
      <c r="AP89" s="5">
        <v>0</v>
      </c>
      <c r="AQ89" s="5">
        <v>0</v>
      </c>
      <c r="AR89" s="5">
        <v>0</v>
      </c>
      <c r="AS89" s="5">
        <v>0</v>
      </c>
      <c r="AT89" s="5">
        <v>2</v>
      </c>
      <c r="AU89" s="5">
        <v>0</v>
      </c>
      <c r="AV89" s="5">
        <v>0</v>
      </c>
      <c r="AW89" s="42">
        <v>115.22000122070312</v>
      </c>
      <c r="AX89" s="5">
        <f t="shared" si="14"/>
        <v>4</v>
      </c>
      <c r="AY89" s="42">
        <f t="shared" si="15"/>
        <v>119.22000122070312</v>
      </c>
      <c r="AZ89" s="42">
        <f t="shared" si="16"/>
        <v>119.22000122070312</v>
      </c>
      <c r="BA89" s="42">
        <f t="shared" si="17"/>
        <v>51.660094510931657</v>
      </c>
    </row>
    <row r="90" spans="1:53" ht="30" x14ac:dyDescent="0.25">
      <c r="A90" s="5">
        <v>80</v>
      </c>
      <c r="B90" s="17" t="s">
        <v>315</v>
      </c>
      <c r="C90" s="17">
        <v>2002</v>
      </c>
      <c r="D90" s="17">
        <v>2002</v>
      </c>
      <c r="E90" s="17">
        <v>2002</v>
      </c>
      <c r="F90" s="17">
        <v>2</v>
      </c>
      <c r="G90" s="17" t="s">
        <v>278</v>
      </c>
      <c r="H90" s="17" t="s">
        <v>279</v>
      </c>
      <c r="I90" s="17" t="s">
        <v>280</v>
      </c>
      <c r="J90" s="5">
        <v>0</v>
      </c>
      <c r="K90" s="5">
        <v>0</v>
      </c>
      <c r="L90" s="5">
        <v>0</v>
      </c>
      <c r="M90" s="5">
        <v>0</v>
      </c>
      <c r="N90" s="5">
        <v>0</v>
      </c>
      <c r="O90" s="5">
        <v>0</v>
      </c>
      <c r="P90" s="5">
        <v>0</v>
      </c>
      <c r="Q90" s="5">
        <v>0</v>
      </c>
      <c r="R90" s="5">
        <v>0</v>
      </c>
      <c r="S90" s="5">
        <v>0</v>
      </c>
      <c r="T90" s="5">
        <v>0</v>
      </c>
      <c r="U90" s="5">
        <v>0</v>
      </c>
      <c r="V90" s="5">
        <v>0</v>
      </c>
      <c r="W90" s="5">
        <v>2</v>
      </c>
      <c r="X90" s="5">
        <v>0</v>
      </c>
      <c r="Y90" s="5">
        <v>0</v>
      </c>
      <c r="Z90" s="5">
        <v>0</v>
      </c>
      <c r="AA90" s="5">
        <v>0</v>
      </c>
      <c r="AB90" s="42">
        <v>117.79000091552734</v>
      </c>
      <c r="AC90" s="5">
        <f t="shared" si="12"/>
        <v>2</v>
      </c>
      <c r="AD90" s="42">
        <f t="shared" si="13"/>
        <v>119.79000091552734</v>
      </c>
      <c r="AE90" s="5">
        <v>0</v>
      </c>
      <c r="AF90" s="5">
        <v>0</v>
      </c>
      <c r="AG90" s="5">
        <v>0</v>
      </c>
      <c r="AH90" s="5">
        <v>0</v>
      </c>
      <c r="AI90" s="5">
        <v>0</v>
      </c>
      <c r="AJ90" s="5">
        <v>0</v>
      </c>
      <c r="AK90" s="5">
        <v>0</v>
      </c>
      <c r="AL90" s="5">
        <v>0</v>
      </c>
      <c r="AM90" s="5">
        <v>0</v>
      </c>
      <c r="AN90" s="5">
        <v>0</v>
      </c>
      <c r="AO90" s="5">
        <v>0</v>
      </c>
      <c r="AP90" s="5">
        <v>0</v>
      </c>
      <c r="AQ90" s="5">
        <v>0</v>
      </c>
      <c r="AR90" s="5">
        <v>2</v>
      </c>
      <c r="AS90" s="5">
        <v>0</v>
      </c>
      <c r="AT90" s="5">
        <v>0</v>
      </c>
      <c r="AU90" s="5">
        <v>0</v>
      </c>
      <c r="AV90" s="5">
        <v>0</v>
      </c>
      <c r="AW90" s="42">
        <v>117.41999816894531</v>
      </c>
      <c r="AX90" s="5">
        <f t="shared" si="14"/>
        <v>2</v>
      </c>
      <c r="AY90" s="42">
        <f t="shared" si="15"/>
        <v>119.41999816894531</v>
      </c>
      <c r="AZ90" s="42">
        <f t="shared" si="16"/>
        <v>119.41999816894531</v>
      </c>
      <c r="BA90" s="42">
        <f t="shared" si="17"/>
        <v>51.914511183987685</v>
      </c>
    </row>
    <row r="91" spans="1:53" ht="45" x14ac:dyDescent="0.25">
      <c r="A91" s="5">
        <v>81</v>
      </c>
      <c r="B91" s="17" t="s">
        <v>207</v>
      </c>
      <c r="C91" s="17">
        <v>2004</v>
      </c>
      <c r="D91" s="17">
        <v>2004</v>
      </c>
      <c r="E91" s="17">
        <v>2004</v>
      </c>
      <c r="F91" s="17">
        <v>3</v>
      </c>
      <c r="G91" s="17" t="s">
        <v>87</v>
      </c>
      <c r="H91" s="17" t="s">
        <v>88</v>
      </c>
      <c r="I91" s="17" t="s">
        <v>208</v>
      </c>
      <c r="J91" s="5">
        <v>0</v>
      </c>
      <c r="K91" s="5">
        <v>0</v>
      </c>
      <c r="L91" s="5">
        <v>0</v>
      </c>
      <c r="M91" s="5">
        <v>0</v>
      </c>
      <c r="N91" s="5">
        <v>2</v>
      </c>
      <c r="O91" s="5">
        <v>2</v>
      </c>
      <c r="P91" s="5">
        <v>0</v>
      </c>
      <c r="Q91" s="5">
        <v>2</v>
      </c>
      <c r="R91" s="5">
        <v>0</v>
      </c>
      <c r="S91" s="5">
        <v>0</v>
      </c>
      <c r="T91" s="5">
        <v>0</v>
      </c>
      <c r="U91" s="5">
        <v>0</v>
      </c>
      <c r="V91" s="5">
        <v>0</v>
      </c>
      <c r="W91" s="5">
        <v>0</v>
      </c>
      <c r="X91" s="5">
        <v>2</v>
      </c>
      <c r="Y91" s="5">
        <v>0</v>
      </c>
      <c r="Z91" s="5">
        <v>2</v>
      </c>
      <c r="AA91" s="5">
        <v>0</v>
      </c>
      <c r="AB91" s="42">
        <v>128.41999816894531</v>
      </c>
      <c r="AC91" s="5">
        <f t="shared" si="12"/>
        <v>10</v>
      </c>
      <c r="AD91" s="42">
        <f t="shared" si="13"/>
        <v>138.41999816894531</v>
      </c>
      <c r="AE91" s="5">
        <v>0</v>
      </c>
      <c r="AF91" s="5">
        <v>0</v>
      </c>
      <c r="AG91" s="5">
        <v>2</v>
      </c>
      <c r="AH91" s="5">
        <v>0</v>
      </c>
      <c r="AI91" s="5">
        <v>0</v>
      </c>
      <c r="AJ91" s="5">
        <v>0</v>
      </c>
      <c r="AK91" s="5">
        <v>0</v>
      </c>
      <c r="AL91" s="5">
        <v>0</v>
      </c>
      <c r="AM91" s="5">
        <v>0</v>
      </c>
      <c r="AN91" s="5">
        <v>0</v>
      </c>
      <c r="AO91" s="5">
        <v>0</v>
      </c>
      <c r="AP91" s="5">
        <v>0</v>
      </c>
      <c r="AQ91" s="5">
        <v>0</v>
      </c>
      <c r="AR91" s="5">
        <v>0</v>
      </c>
      <c r="AS91" s="5">
        <v>0</v>
      </c>
      <c r="AT91" s="5">
        <v>0</v>
      </c>
      <c r="AU91" s="5">
        <v>0</v>
      </c>
      <c r="AV91" s="5">
        <v>0</v>
      </c>
      <c r="AW91" s="42">
        <v>117.91999816894531</v>
      </c>
      <c r="AX91" s="5">
        <f t="shared" si="14"/>
        <v>2</v>
      </c>
      <c r="AY91" s="42">
        <f t="shared" si="15"/>
        <v>119.91999816894531</v>
      </c>
      <c r="AZ91" s="42">
        <f t="shared" si="16"/>
        <v>119.91999816894531</v>
      </c>
      <c r="BA91" s="42">
        <f t="shared" si="17"/>
        <v>52.550562572001745</v>
      </c>
    </row>
    <row r="92" spans="1:53" ht="45" x14ac:dyDescent="0.25">
      <c r="A92" s="5">
        <v>82</v>
      </c>
      <c r="B92" s="17" t="s">
        <v>288</v>
      </c>
      <c r="C92" s="17">
        <v>2002</v>
      </c>
      <c r="D92" s="17">
        <v>2002</v>
      </c>
      <c r="E92" s="17">
        <v>2002</v>
      </c>
      <c r="F92" s="17">
        <v>2</v>
      </c>
      <c r="G92" s="17" t="s">
        <v>12</v>
      </c>
      <c r="H92" s="17" t="s">
        <v>13</v>
      </c>
      <c r="I92" s="17" t="s">
        <v>14</v>
      </c>
      <c r="J92" s="5">
        <v>0</v>
      </c>
      <c r="K92" s="5">
        <v>0</v>
      </c>
      <c r="L92" s="5">
        <v>0</v>
      </c>
      <c r="M92" s="5">
        <v>0</v>
      </c>
      <c r="N92" s="5">
        <v>0</v>
      </c>
      <c r="O92" s="5">
        <v>0</v>
      </c>
      <c r="P92" s="5">
        <v>0</v>
      </c>
      <c r="Q92" s="5">
        <v>0</v>
      </c>
      <c r="R92" s="5">
        <v>0</v>
      </c>
      <c r="S92" s="5">
        <v>0</v>
      </c>
      <c r="T92" s="5">
        <v>2</v>
      </c>
      <c r="U92" s="5">
        <v>0</v>
      </c>
      <c r="V92" s="5">
        <v>0</v>
      </c>
      <c r="W92" s="5">
        <v>2</v>
      </c>
      <c r="X92" s="5">
        <v>2</v>
      </c>
      <c r="Y92" s="5">
        <v>2</v>
      </c>
      <c r="Z92" s="5">
        <v>0</v>
      </c>
      <c r="AA92" s="5">
        <v>0</v>
      </c>
      <c r="AB92" s="42">
        <v>122.73000335693359</v>
      </c>
      <c r="AC92" s="5">
        <f t="shared" si="12"/>
        <v>8</v>
      </c>
      <c r="AD92" s="42">
        <f t="shared" si="13"/>
        <v>130.73000335693359</v>
      </c>
      <c r="AE92" s="5">
        <v>0</v>
      </c>
      <c r="AF92" s="5">
        <v>0</v>
      </c>
      <c r="AG92" s="5">
        <v>2</v>
      </c>
      <c r="AH92" s="5">
        <v>0</v>
      </c>
      <c r="AI92" s="5">
        <v>2</v>
      </c>
      <c r="AJ92" s="5">
        <v>0</v>
      </c>
      <c r="AK92" s="5">
        <v>0</v>
      </c>
      <c r="AL92" s="5">
        <v>2</v>
      </c>
      <c r="AM92" s="5">
        <v>0</v>
      </c>
      <c r="AN92" s="5">
        <v>0</v>
      </c>
      <c r="AO92" s="5">
        <v>0</v>
      </c>
      <c r="AP92" s="5">
        <v>0</v>
      </c>
      <c r="AQ92" s="5">
        <v>0</v>
      </c>
      <c r="AR92" s="5">
        <v>0</v>
      </c>
      <c r="AS92" s="5">
        <v>2</v>
      </c>
      <c r="AT92" s="5">
        <v>0</v>
      </c>
      <c r="AU92" s="5">
        <v>0</v>
      </c>
      <c r="AV92" s="5">
        <v>0</v>
      </c>
      <c r="AW92" s="42">
        <v>112.37999725341797</v>
      </c>
      <c r="AX92" s="5">
        <f t="shared" si="14"/>
        <v>8</v>
      </c>
      <c r="AY92" s="42">
        <f t="shared" si="15"/>
        <v>120.37999725341797</v>
      </c>
      <c r="AZ92" s="42">
        <f t="shared" si="16"/>
        <v>120.37999725341797</v>
      </c>
      <c r="BA92" s="42">
        <f t="shared" si="17"/>
        <v>53.135728684329798</v>
      </c>
    </row>
    <row r="93" spans="1:53" ht="75" x14ac:dyDescent="0.25">
      <c r="A93" s="5">
        <v>83</v>
      </c>
      <c r="B93" s="17" t="s">
        <v>462</v>
      </c>
      <c r="C93" s="17">
        <v>2003</v>
      </c>
      <c r="D93" s="17">
        <v>2003</v>
      </c>
      <c r="E93" s="17">
        <v>2003</v>
      </c>
      <c r="F93" s="17">
        <v>3</v>
      </c>
      <c r="G93" s="17" t="s">
        <v>59</v>
      </c>
      <c r="H93" s="17" t="s">
        <v>100</v>
      </c>
      <c r="I93" s="17" t="s">
        <v>225</v>
      </c>
      <c r="J93" s="5">
        <v>0</v>
      </c>
      <c r="K93" s="5">
        <v>0</v>
      </c>
      <c r="L93" s="5">
        <v>0</v>
      </c>
      <c r="M93" s="5">
        <v>0</v>
      </c>
      <c r="N93" s="5">
        <v>0</v>
      </c>
      <c r="O93" s="5">
        <v>0</v>
      </c>
      <c r="P93" s="5">
        <v>0</v>
      </c>
      <c r="Q93" s="5">
        <v>0</v>
      </c>
      <c r="R93" s="5">
        <v>0</v>
      </c>
      <c r="S93" s="5">
        <v>0</v>
      </c>
      <c r="T93" s="5">
        <v>0</v>
      </c>
      <c r="U93" s="5">
        <v>0</v>
      </c>
      <c r="V93" s="5">
        <v>2</v>
      </c>
      <c r="W93" s="5">
        <v>2</v>
      </c>
      <c r="X93" s="5">
        <v>0</v>
      </c>
      <c r="Y93" s="5">
        <v>2</v>
      </c>
      <c r="Z93" s="5">
        <v>0</v>
      </c>
      <c r="AA93" s="5">
        <v>0</v>
      </c>
      <c r="AB93" s="42">
        <v>141.55999755859375</v>
      </c>
      <c r="AC93" s="5">
        <f t="shared" si="12"/>
        <v>6</v>
      </c>
      <c r="AD93" s="42">
        <f t="shared" si="13"/>
        <v>147.55999755859375</v>
      </c>
      <c r="AE93" s="5">
        <v>0</v>
      </c>
      <c r="AF93" s="5">
        <v>0</v>
      </c>
      <c r="AG93" s="5">
        <v>0</v>
      </c>
      <c r="AH93" s="5">
        <v>0</v>
      </c>
      <c r="AI93" s="5">
        <v>0</v>
      </c>
      <c r="AJ93" s="5">
        <v>0</v>
      </c>
      <c r="AK93" s="5">
        <v>0</v>
      </c>
      <c r="AL93" s="5">
        <v>0</v>
      </c>
      <c r="AM93" s="5">
        <v>0</v>
      </c>
      <c r="AN93" s="5">
        <v>0</v>
      </c>
      <c r="AO93" s="5">
        <v>0</v>
      </c>
      <c r="AP93" s="5">
        <v>0</v>
      </c>
      <c r="AQ93" s="5">
        <v>0</v>
      </c>
      <c r="AR93" s="5">
        <v>0</v>
      </c>
      <c r="AS93" s="5">
        <v>2</v>
      </c>
      <c r="AT93" s="5">
        <v>0</v>
      </c>
      <c r="AU93" s="5">
        <v>0</v>
      </c>
      <c r="AV93" s="5">
        <v>0</v>
      </c>
      <c r="AW93" s="42">
        <v>120.70999908447266</v>
      </c>
      <c r="AX93" s="5">
        <f t="shared" si="14"/>
        <v>2</v>
      </c>
      <c r="AY93" s="42">
        <f t="shared" si="15"/>
        <v>122.70999908447266</v>
      </c>
      <c r="AZ93" s="42">
        <f t="shared" si="16"/>
        <v>122.70999908447266</v>
      </c>
      <c r="BA93" s="42">
        <f t="shared" si="17"/>
        <v>56.09973048176505</v>
      </c>
    </row>
    <row r="94" spans="1:53" ht="30" x14ac:dyDescent="0.25">
      <c r="A94" s="5">
        <v>84</v>
      </c>
      <c r="B94" s="17" t="s">
        <v>105</v>
      </c>
      <c r="C94" s="17">
        <v>2003</v>
      </c>
      <c r="D94" s="17">
        <v>2003</v>
      </c>
      <c r="E94" s="17">
        <v>2003</v>
      </c>
      <c r="F94" s="17">
        <v>3</v>
      </c>
      <c r="G94" s="17" t="s">
        <v>92</v>
      </c>
      <c r="H94" s="17" t="s">
        <v>93</v>
      </c>
      <c r="I94" s="17" t="s">
        <v>106</v>
      </c>
      <c r="J94" s="5">
        <v>0</v>
      </c>
      <c r="K94" s="5">
        <v>0</v>
      </c>
      <c r="L94" s="5">
        <v>0</v>
      </c>
      <c r="M94" s="5">
        <v>0</v>
      </c>
      <c r="N94" s="5">
        <v>0</v>
      </c>
      <c r="O94" s="5">
        <v>0</v>
      </c>
      <c r="P94" s="5">
        <v>0</v>
      </c>
      <c r="Q94" s="5">
        <v>2</v>
      </c>
      <c r="R94" s="5">
        <v>0</v>
      </c>
      <c r="S94" s="5">
        <v>0</v>
      </c>
      <c r="T94" s="5">
        <v>0</v>
      </c>
      <c r="U94" s="5">
        <v>2</v>
      </c>
      <c r="V94" s="5">
        <v>0</v>
      </c>
      <c r="W94" s="5">
        <v>2</v>
      </c>
      <c r="X94" s="5">
        <v>0</v>
      </c>
      <c r="Y94" s="5">
        <v>0</v>
      </c>
      <c r="Z94" s="5">
        <v>2</v>
      </c>
      <c r="AA94" s="5">
        <v>0</v>
      </c>
      <c r="AB94" s="42">
        <v>116.12000274658203</v>
      </c>
      <c r="AC94" s="5">
        <f t="shared" si="12"/>
        <v>8</v>
      </c>
      <c r="AD94" s="42">
        <f t="shared" si="13"/>
        <v>124.12000274658203</v>
      </c>
      <c r="AE94" s="5">
        <v>0</v>
      </c>
      <c r="AF94" s="5">
        <v>0</v>
      </c>
      <c r="AG94" s="5">
        <v>0</v>
      </c>
      <c r="AH94" s="5">
        <v>0</v>
      </c>
      <c r="AI94" s="5">
        <v>0</v>
      </c>
      <c r="AJ94" s="5">
        <v>0</v>
      </c>
      <c r="AK94" s="5">
        <v>0</v>
      </c>
      <c r="AL94" s="5">
        <v>2</v>
      </c>
      <c r="AM94" s="5">
        <v>0</v>
      </c>
      <c r="AN94" s="5">
        <v>0</v>
      </c>
      <c r="AO94" s="5">
        <v>0</v>
      </c>
      <c r="AP94" s="5">
        <v>0</v>
      </c>
      <c r="AQ94" s="5">
        <v>0</v>
      </c>
      <c r="AR94" s="5">
        <v>0</v>
      </c>
      <c r="AS94" s="5">
        <v>0</v>
      </c>
      <c r="AT94" s="5">
        <v>50</v>
      </c>
      <c r="AU94" s="5">
        <v>0</v>
      </c>
      <c r="AV94" s="5">
        <v>0</v>
      </c>
      <c r="AW94" s="42">
        <v>118.12999725341797</v>
      </c>
      <c r="AX94" s="5">
        <f t="shared" si="14"/>
        <v>52</v>
      </c>
      <c r="AY94" s="42">
        <f t="shared" si="15"/>
        <v>170.12999725341797</v>
      </c>
      <c r="AZ94" s="42">
        <f t="shared" si="16"/>
        <v>124.12000274658203</v>
      </c>
      <c r="BA94" s="42">
        <f t="shared" si="17"/>
        <v>57.893400054544195</v>
      </c>
    </row>
    <row r="95" spans="1:53" ht="30" x14ac:dyDescent="0.25">
      <c r="A95" s="5">
        <v>85</v>
      </c>
      <c r="B95" s="17" t="s">
        <v>190</v>
      </c>
      <c r="C95" s="17">
        <v>2003</v>
      </c>
      <c r="D95" s="17">
        <v>2003</v>
      </c>
      <c r="E95" s="17">
        <v>2003</v>
      </c>
      <c r="F95" s="17">
        <v>1</v>
      </c>
      <c r="G95" s="17" t="s">
        <v>31</v>
      </c>
      <c r="H95" s="17" t="s">
        <v>555</v>
      </c>
      <c r="I95" s="17" t="s">
        <v>191</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42">
        <v>124.80000305175781</v>
      </c>
      <c r="AC95" s="5">
        <f t="shared" si="12"/>
        <v>0</v>
      </c>
      <c r="AD95" s="42">
        <f t="shared" si="13"/>
        <v>124.80000305175781</v>
      </c>
      <c r="AE95" s="5">
        <v>0</v>
      </c>
      <c r="AF95" s="5">
        <v>0</v>
      </c>
      <c r="AG95" s="5">
        <v>0</v>
      </c>
      <c r="AH95" s="5">
        <v>0</v>
      </c>
      <c r="AI95" s="5">
        <v>0</v>
      </c>
      <c r="AJ95" s="5">
        <v>0</v>
      </c>
      <c r="AK95" s="5">
        <v>0</v>
      </c>
      <c r="AL95" s="5">
        <v>0</v>
      </c>
      <c r="AM95" s="5">
        <v>0</v>
      </c>
      <c r="AN95" s="5">
        <v>0</v>
      </c>
      <c r="AO95" s="5">
        <v>0</v>
      </c>
      <c r="AP95" s="5">
        <v>0</v>
      </c>
      <c r="AQ95" s="5">
        <v>0</v>
      </c>
      <c r="AR95" s="5">
        <v>2</v>
      </c>
      <c r="AS95" s="5">
        <v>0</v>
      </c>
      <c r="AT95" s="5">
        <v>2</v>
      </c>
      <c r="AU95" s="5">
        <v>0</v>
      </c>
      <c r="AV95" s="5">
        <v>0</v>
      </c>
      <c r="AW95" s="42">
        <v>124.63999938964844</v>
      </c>
      <c r="AX95" s="5">
        <f t="shared" si="14"/>
        <v>4</v>
      </c>
      <c r="AY95" s="42">
        <f t="shared" si="15"/>
        <v>128.63999938964844</v>
      </c>
      <c r="AZ95" s="42">
        <f t="shared" si="16"/>
        <v>124.80000305175781</v>
      </c>
      <c r="BA95" s="42">
        <f t="shared" si="17"/>
        <v>58.758430330458275</v>
      </c>
    </row>
    <row r="96" spans="1:53" ht="30" x14ac:dyDescent="0.25">
      <c r="A96" s="5">
        <v>86</v>
      </c>
      <c r="B96" s="17" t="s">
        <v>80</v>
      </c>
      <c r="C96" s="17">
        <v>2002</v>
      </c>
      <c r="D96" s="17">
        <v>2002</v>
      </c>
      <c r="E96" s="17">
        <v>2002</v>
      </c>
      <c r="F96" s="17">
        <v>1</v>
      </c>
      <c r="G96" s="17" t="s">
        <v>69</v>
      </c>
      <c r="H96" s="17" t="s">
        <v>75</v>
      </c>
      <c r="I96" s="17" t="s">
        <v>76</v>
      </c>
      <c r="J96" s="5">
        <v>0</v>
      </c>
      <c r="K96" s="5">
        <v>0</v>
      </c>
      <c r="L96" s="5">
        <v>0</v>
      </c>
      <c r="M96" s="5">
        <v>0</v>
      </c>
      <c r="N96" s="5">
        <v>0</v>
      </c>
      <c r="O96" s="5">
        <v>0</v>
      </c>
      <c r="P96" s="5">
        <v>0</v>
      </c>
      <c r="Q96" s="5">
        <v>0</v>
      </c>
      <c r="R96" s="5">
        <v>0</v>
      </c>
      <c r="S96" s="5">
        <v>0</v>
      </c>
      <c r="T96" s="5">
        <v>0</v>
      </c>
      <c r="U96" s="5">
        <v>0</v>
      </c>
      <c r="V96" s="5">
        <v>0</v>
      </c>
      <c r="W96" s="5">
        <v>0</v>
      </c>
      <c r="X96" s="5">
        <v>2</v>
      </c>
      <c r="Y96" s="5">
        <v>0</v>
      </c>
      <c r="Z96" s="5">
        <v>0</v>
      </c>
      <c r="AA96" s="5">
        <v>0</v>
      </c>
      <c r="AB96" s="42">
        <v>130.52999877929687</v>
      </c>
      <c r="AC96" s="5">
        <f t="shared" si="12"/>
        <v>2</v>
      </c>
      <c r="AD96" s="42">
        <f t="shared" si="13"/>
        <v>132.52999877929687</v>
      </c>
      <c r="AE96" s="5">
        <v>0</v>
      </c>
      <c r="AF96" s="5">
        <v>0</v>
      </c>
      <c r="AG96" s="5">
        <v>0</v>
      </c>
      <c r="AH96" s="5">
        <v>0</v>
      </c>
      <c r="AI96" s="5">
        <v>0</v>
      </c>
      <c r="AJ96" s="5">
        <v>0</v>
      </c>
      <c r="AK96" s="5">
        <v>2</v>
      </c>
      <c r="AL96" s="5">
        <v>0</v>
      </c>
      <c r="AM96" s="5">
        <v>0</v>
      </c>
      <c r="AN96" s="5">
        <v>0</v>
      </c>
      <c r="AO96" s="5">
        <v>0</v>
      </c>
      <c r="AP96" s="5">
        <v>0</v>
      </c>
      <c r="AQ96" s="5">
        <v>2</v>
      </c>
      <c r="AR96" s="5">
        <v>0</v>
      </c>
      <c r="AS96" s="5">
        <v>0</v>
      </c>
      <c r="AT96" s="5">
        <v>0</v>
      </c>
      <c r="AU96" s="5">
        <v>0</v>
      </c>
      <c r="AV96" s="5">
        <v>0</v>
      </c>
      <c r="AW96" s="42">
        <v>121.30000305175781</v>
      </c>
      <c r="AX96" s="5">
        <f t="shared" si="14"/>
        <v>4</v>
      </c>
      <c r="AY96" s="42">
        <f t="shared" si="15"/>
        <v>125.30000305175781</v>
      </c>
      <c r="AZ96" s="42">
        <f t="shared" si="16"/>
        <v>125.30000305175781</v>
      </c>
      <c r="BA96" s="42">
        <f t="shared" si="17"/>
        <v>59.394481718472335</v>
      </c>
    </row>
    <row r="97" spans="1:53" ht="30" x14ac:dyDescent="0.25">
      <c r="A97" s="5">
        <v>87</v>
      </c>
      <c r="B97" s="17" t="s">
        <v>297</v>
      </c>
      <c r="C97" s="17">
        <v>2002</v>
      </c>
      <c r="D97" s="17">
        <v>2002</v>
      </c>
      <c r="E97" s="17">
        <v>2002</v>
      </c>
      <c r="F97" s="17">
        <v>2</v>
      </c>
      <c r="G97" s="17" t="s">
        <v>278</v>
      </c>
      <c r="H97" s="17" t="s">
        <v>279</v>
      </c>
      <c r="I97" s="17" t="s">
        <v>280</v>
      </c>
      <c r="J97" s="5">
        <v>0</v>
      </c>
      <c r="K97" s="5">
        <v>0</v>
      </c>
      <c r="L97" s="5">
        <v>0</v>
      </c>
      <c r="M97" s="5">
        <v>0</v>
      </c>
      <c r="N97" s="5">
        <v>0</v>
      </c>
      <c r="O97" s="5">
        <v>0</v>
      </c>
      <c r="P97" s="5">
        <v>0</v>
      </c>
      <c r="Q97" s="5">
        <v>0</v>
      </c>
      <c r="R97" s="5">
        <v>0</v>
      </c>
      <c r="S97" s="5">
        <v>0</v>
      </c>
      <c r="T97" s="5">
        <v>0</v>
      </c>
      <c r="U97" s="5">
        <v>0</v>
      </c>
      <c r="V97" s="5">
        <v>0</v>
      </c>
      <c r="W97" s="5">
        <v>0</v>
      </c>
      <c r="X97" s="5">
        <v>0</v>
      </c>
      <c r="Y97" s="5">
        <v>50</v>
      </c>
      <c r="Z97" s="5">
        <v>0</v>
      </c>
      <c r="AA97" s="5">
        <v>0</v>
      </c>
      <c r="AB97" s="42">
        <v>130.38999938964844</v>
      </c>
      <c r="AC97" s="5">
        <f t="shared" si="12"/>
        <v>50</v>
      </c>
      <c r="AD97" s="42">
        <f t="shared" si="13"/>
        <v>180.38999938964844</v>
      </c>
      <c r="AE97" s="5">
        <v>0</v>
      </c>
      <c r="AF97" s="5">
        <v>0</v>
      </c>
      <c r="AG97" s="5">
        <v>0</v>
      </c>
      <c r="AH97" s="5">
        <v>0</v>
      </c>
      <c r="AI97" s="5">
        <v>0</v>
      </c>
      <c r="AJ97" s="5">
        <v>0</v>
      </c>
      <c r="AK97" s="5">
        <v>0</v>
      </c>
      <c r="AL97" s="5">
        <v>0</v>
      </c>
      <c r="AM97" s="5">
        <v>0</v>
      </c>
      <c r="AN97" s="5">
        <v>0</v>
      </c>
      <c r="AO97" s="5">
        <v>0</v>
      </c>
      <c r="AP97" s="5">
        <v>0</v>
      </c>
      <c r="AQ97" s="5">
        <v>0</v>
      </c>
      <c r="AR97" s="5">
        <v>2</v>
      </c>
      <c r="AS97" s="5">
        <v>0</v>
      </c>
      <c r="AT97" s="5">
        <v>0</v>
      </c>
      <c r="AU97" s="5">
        <v>0</v>
      </c>
      <c r="AV97" s="5">
        <v>0</v>
      </c>
      <c r="AW97" s="42">
        <v>123.80999755859375</v>
      </c>
      <c r="AX97" s="5">
        <f t="shared" si="14"/>
        <v>2</v>
      </c>
      <c r="AY97" s="42">
        <f t="shared" si="15"/>
        <v>125.80999755859375</v>
      </c>
      <c r="AZ97" s="42">
        <f t="shared" si="16"/>
        <v>125.80999755859375</v>
      </c>
      <c r="BA97" s="42">
        <f t="shared" si="17"/>
        <v>60.043247146377418</v>
      </c>
    </row>
    <row r="98" spans="1:53" ht="120" x14ac:dyDescent="0.25">
      <c r="A98" s="5">
        <v>88</v>
      </c>
      <c r="B98" s="17" t="s">
        <v>152</v>
      </c>
      <c r="C98" s="17">
        <v>2004</v>
      </c>
      <c r="D98" s="17">
        <v>2004</v>
      </c>
      <c r="E98" s="17">
        <v>2004</v>
      </c>
      <c r="F98" s="17">
        <v>2</v>
      </c>
      <c r="G98" s="17" t="s">
        <v>25</v>
      </c>
      <c r="H98" s="17" t="s">
        <v>153</v>
      </c>
      <c r="I98" s="17" t="s">
        <v>27</v>
      </c>
      <c r="J98" s="5">
        <v>0</v>
      </c>
      <c r="K98" s="5">
        <v>0</v>
      </c>
      <c r="L98" s="5">
        <v>0</v>
      </c>
      <c r="M98" s="5">
        <v>0</v>
      </c>
      <c r="N98" s="5">
        <v>0</v>
      </c>
      <c r="O98" s="5">
        <v>0</v>
      </c>
      <c r="P98" s="5">
        <v>0</v>
      </c>
      <c r="Q98" s="5">
        <v>2</v>
      </c>
      <c r="R98" s="5">
        <v>0</v>
      </c>
      <c r="S98" s="5">
        <v>2</v>
      </c>
      <c r="T98" s="5">
        <v>2</v>
      </c>
      <c r="U98" s="5">
        <v>0</v>
      </c>
      <c r="V98" s="5">
        <v>2</v>
      </c>
      <c r="W98" s="5">
        <v>0</v>
      </c>
      <c r="X98" s="5">
        <v>0</v>
      </c>
      <c r="Y98" s="5">
        <v>2</v>
      </c>
      <c r="Z98" s="5">
        <v>0</v>
      </c>
      <c r="AA98" s="5">
        <v>0</v>
      </c>
      <c r="AB98" s="42">
        <v>134.69999694824219</v>
      </c>
      <c r="AC98" s="5">
        <f t="shared" si="12"/>
        <v>10</v>
      </c>
      <c r="AD98" s="42">
        <f t="shared" si="13"/>
        <v>144.69999694824219</v>
      </c>
      <c r="AE98" s="5">
        <v>0</v>
      </c>
      <c r="AF98" s="5">
        <v>0</v>
      </c>
      <c r="AG98" s="5">
        <v>0</v>
      </c>
      <c r="AH98" s="5">
        <v>0</v>
      </c>
      <c r="AI98" s="5">
        <v>0</v>
      </c>
      <c r="AJ98" s="5">
        <v>0</v>
      </c>
      <c r="AK98" s="5">
        <v>0</v>
      </c>
      <c r="AL98" s="5">
        <v>0</v>
      </c>
      <c r="AM98" s="5">
        <v>0</v>
      </c>
      <c r="AN98" s="5">
        <v>2</v>
      </c>
      <c r="AO98" s="5">
        <v>0</v>
      </c>
      <c r="AP98" s="5">
        <v>0</v>
      </c>
      <c r="AQ98" s="5">
        <v>0</v>
      </c>
      <c r="AR98" s="5">
        <v>0</v>
      </c>
      <c r="AS98" s="5">
        <v>2</v>
      </c>
      <c r="AT98" s="5">
        <v>0</v>
      </c>
      <c r="AU98" s="5">
        <v>0</v>
      </c>
      <c r="AV98" s="5">
        <v>0</v>
      </c>
      <c r="AW98" s="42">
        <v>127.30999755859375</v>
      </c>
      <c r="AX98" s="5">
        <f t="shared" si="14"/>
        <v>4</v>
      </c>
      <c r="AY98" s="42">
        <f t="shared" si="15"/>
        <v>131.30999755859375</v>
      </c>
      <c r="AZ98" s="42">
        <f t="shared" si="16"/>
        <v>131.30999755859375</v>
      </c>
      <c r="BA98" s="42">
        <f t="shared" si="17"/>
        <v>67.039812414532051</v>
      </c>
    </row>
    <row r="99" spans="1:53" ht="45" x14ac:dyDescent="0.25">
      <c r="A99" s="5">
        <v>89</v>
      </c>
      <c r="B99" s="17" t="s">
        <v>137</v>
      </c>
      <c r="C99" s="17">
        <v>2004</v>
      </c>
      <c r="D99" s="17">
        <v>2004</v>
      </c>
      <c r="E99" s="17">
        <v>2004</v>
      </c>
      <c r="F99" s="17">
        <v>3</v>
      </c>
      <c r="G99" s="17" t="s">
        <v>25</v>
      </c>
      <c r="H99" s="17" t="s">
        <v>138</v>
      </c>
      <c r="I99" s="17" t="s">
        <v>139</v>
      </c>
      <c r="J99" s="5">
        <v>0</v>
      </c>
      <c r="K99" s="5">
        <v>0</v>
      </c>
      <c r="L99" s="5">
        <v>0</v>
      </c>
      <c r="M99" s="5">
        <v>0</v>
      </c>
      <c r="N99" s="5">
        <v>0</v>
      </c>
      <c r="O99" s="5">
        <v>2</v>
      </c>
      <c r="P99" s="5">
        <v>0</v>
      </c>
      <c r="Q99" s="5">
        <v>2</v>
      </c>
      <c r="R99" s="5">
        <v>0</v>
      </c>
      <c r="S99" s="5">
        <v>2</v>
      </c>
      <c r="T99" s="5">
        <v>2</v>
      </c>
      <c r="U99" s="5">
        <v>0</v>
      </c>
      <c r="V99" s="5">
        <v>0</v>
      </c>
      <c r="W99" s="5">
        <v>2</v>
      </c>
      <c r="X99" s="5">
        <v>2</v>
      </c>
      <c r="Y99" s="5">
        <v>0</v>
      </c>
      <c r="Z99" s="5">
        <v>0</v>
      </c>
      <c r="AA99" s="5">
        <v>0</v>
      </c>
      <c r="AB99" s="42">
        <v>129.8699951171875</v>
      </c>
      <c r="AC99" s="5">
        <f t="shared" si="12"/>
        <v>12</v>
      </c>
      <c r="AD99" s="42">
        <f t="shared" si="13"/>
        <v>141.8699951171875</v>
      </c>
      <c r="AE99" s="5">
        <v>0</v>
      </c>
      <c r="AF99" s="5">
        <v>0</v>
      </c>
      <c r="AG99" s="5">
        <v>0</v>
      </c>
      <c r="AH99" s="5">
        <v>0</v>
      </c>
      <c r="AI99" s="5">
        <v>0</v>
      </c>
      <c r="AJ99" s="5">
        <v>0</v>
      </c>
      <c r="AK99" s="5">
        <v>0</v>
      </c>
      <c r="AL99" s="5">
        <v>2</v>
      </c>
      <c r="AM99" s="5">
        <v>0</v>
      </c>
      <c r="AN99" s="5">
        <v>0</v>
      </c>
      <c r="AO99" s="5">
        <v>0</v>
      </c>
      <c r="AP99" s="5">
        <v>0</v>
      </c>
      <c r="AQ99" s="5">
        <v>2</v>
      </c>
      <c r="AR99" s="5">
        <v>0</v>
      </c>
      <c r="AS99" s="5">
        <v>0</v>
      </c>
      <c r="AT99" s="5">
        <v>2</v>
      </c>
      <c r="AU99" s="5">
        <v>0</v>
      </c>
      <c r="AV99" s="5">
        <v>0</v>
      </c>
      <c r="AW99" s="42">
        <v>126.55999755859375</v>
      </c>
      <c r="AX99" s="5">
        <f t="shared" si="14"/>
        <v>6</v>
      </c>
      <c r="AY99" s="42">
        <f t="shared" si="15"/>
        <v>132.55999755859375</v>
      </c>
      <c r="AZ99" s="42">
        <f t="shared" si="16"/>
        <v>132.55999755859375</v>
      </c>
      <c r="BA99" s="42">
        <f t="shared" si="17"/>
        <v>68.629940884567191</v>
      </c>
    </row>
    <row r="100" spans="1:53" ht="45" x14ac:dyDescent="0.25">
      <c r="A100" s="5">
        <v>90</v>
      </c>
      <c r="B100" s="17" t="s">
        <v>177</v>
      </c>
      <c r="C100" s="17">
        <v>2004</v>
      </c>
      <c r="D100" s="17">
        <v>2004</v>
      </c>
      <c r="E100" s="17">
        <v>2004</v>
      </c>
      <c r="F100" s="17">
        <v>3</v>
      </c>
      <c r="G100" s="17" t="s">
        <v>12</v>
      </c>
      <c r="H100" s="17" t="s">
        <v>13</v>
      </c>
      <c r="I100" s="17" t="s">
        <v>14</v>
      </c>
      <c r="J100" s="5">
        <v>0</v>
      </c>
      <c r="K100" s="5">
        <v>0</v>
      </c>
      <c r="L100" s="5">
        <v>0</v>
      </c>
      <c r="M100" s="5">
        <v>0</v>
      </c>
      <c r="N100" s="5">
        <v>0</v>
      </c>
      <c r="O100" s="5">
        <v>0</v>
      </c>
      <c r="P100" s="5">
        <v>0</v>
      </c>
      <c r="Q100" s="5">
        <v>0</v>
      </c>
      <c r="R100" s="5">
        <v>0</v>
      </c>
      <c r="S100" s="5">
        <v>0</v>
      </c>
      <c r="T100" s="5">
        <v>0</v>
      </c>
      <c r="U100" s="5">
        <v>0</v>
      </c>
      <c r="V100" s="5">
        <v>0</v>
      </c>
      <c r="W100" s="5">
        <v>0</v>
      </c>
      <c r="X100" s="5">
        <v>50</v>
      </c>
      <c r="Y100" s="5">
        <v>2</v>
      </c>
      <c r="Z100" s="5">
        <v>0</v>
      </c>
      <c r="AA100" s="5">
        <v>0</v>
      </c>
      <c r="AB100" s="42">
        <v>146.02999877929687</v>
      </c>
      <c r="AC100" s="5">
        <f t="shared" si="12"/>
        <v>52</v>
      </c>
      <c r="AD100" s="42">
        <f t="shared" si="13"/>
        <v>198.02999877929687</v>
      </c>
      <c r="AE100" s="5">
        <v>0</v>
      </c>
      <c r="AF100" s="5">
        <v>0</v>
      </c>
      <c r="AG100" s="5">
        <v>0</v>
      </c>
      <c r="AH100" s="5">
        <v>0</v>
      </c>
      <c r="AI100" s="5">
        <v>0</v>
      </c>
      <c r="AJ100" s="5">
        <v>0</v>
      </c>
      <c r="AK100" s="5">
        <v>0</v>
      </c>
      <c r="AL100" s="5">
        <v>0</v>
      </c>
      <c r="AM100" s="5">
        <v>0</v>
      </c>
      <c r="AN100" s="5">
        <v>0</v>
      </c>
      <c r="AO100" s="5">
        <v>0</v>
      </c>
      <c r="AP100" s="5">
        <v>0</v>
      </c>
      <c r="AQ100" s="5">
        <v>0</v>
      </c>
      <c r="AR100" s="5">
        <v>0</v>
      </c>
      <c r="AS100" s="5">
        <v>0</v>
      </c>
      <c r="AT100" s="5">
        <v>0</v>
      </c>
      <c r="AU100" s="5">
        <v>0</v>
      </c>
      <c r="AV100" s="5">
        <v>0</v>
      </c>
      <c r="AW100" s="42">
        <v>136.71000671386719</v>
      </c>
      <c r="AX100" s="5">
        <f t="shared" si="14"/>
        <v>0</v>
      </c>
      <c r="AY100" s="42">
        <f t="shared" si="15"/>
        <v>136.71000671386719</v>
      </c>
      <c r="AZ100" s="42">
        <f t="shared" si="16"/>
        <v>136.71000671386719</v>
      </c>
      <c r="BA100" s="42">
        <f t="shared" si="17"/>
        <v>73.909179051532618</v>
      </c>
    </row>
    <row r="101" spans="1:53" ht="120" x14ac:dyDescent="0.25">
      <c r="A101" s="5">
        <v>91</v>
      </c>
      <c r="B101" s="17" t="s">
        <v>518</v>
      </c>
      <c r="C101" s="17">
        <v>2003</v>
      </c>
      <c r="D101" s="17">
        <v>2003</v>
      </c>
      <c r="E101" s="17">
        <v>2003</v>
      </c>
      <c r="F101" s="17">
        <v>3</v>
      </c>
      <c r="G101" s="17" t="s">
        <v>25</v>
      </c>
      <c r="H101" s="17" t="s">
        <v>153</v>
      </c>
      <c r="I101" s="17" t="s">
        <v>27</v>
      </c>
      <c r="J101" s="5">
        <v>0</v>
      </c>
      <c r="K101" s="5">
        <v>0</v>
      </c>
      <c r="L101" s="5">
        <v>0</v>
      </c>
      <c r="M101" s="5">
        <v>0</v>
      </c>
      <c r="N101" s="5">
        <v>0</v>
      </c>
      <c r="O101" s="5">
        <v>0</v>
      </c>
      <c r="P101" s="5">
        <v>0</v>
      </c>
      <c r="Q101" s="5">
        <v>0</v>
      </c>
      <c r="R101" s="5">
        <v>2</v>
      </c>
      <c r="S101" s="5">
        <v>0</v>
      </c>
      <c r="T101" s="5">
        <v>2</v>
      </c>
      <c r="U101" s="5">
        <v>0</v>
      </c>
      <c r="V101" s="5">
        <v>2</v>
      </c>
      <c r="W101" s="5">
        <v>2</v>
      </c>
      <c r="X101" s="5">
        <v>2</v>
      </c>
      <c r="Y101" s="5">
        <v>0</v>
      </c>
      <c r="Z101" s="5">
        <v>0</v>
      </c>
      <c r="AA101" s="5">
        <v>0</v>
      </c>
      <c r="AB101" s="42">
        <v>131.42999267578125</v>
      </c>
      <c r="AC101" s="5">
        <f t="shared" si="12"/>
        <v>10</v>
      </c>
      <c r="AD101" s="42">
        <f t="shared" si="13"/>
        <v>141.42999267578125</v>
      </c>
      <c r="AE101" s="5">
        <v>0</v>
      </c>
      <c r="AF101" s="5">
        <v>0</v>
      </c>
      <c r="AG101" s="5">
        <v>0</v>
      </c>
      <c r="AH101" s="5">
        <v>0</v>
      </c>
      <c r="AI101" s="5">
        <v>0</v>
      </c>
      <c r="AJ101" s="5">
        <v>0</v>
      </c>
      <c r="AK101" s="5">
        <v>0</v>
      </c>
      <c r="AL101" s="5">
        <v>0</v>
      </c>
      <c r="AM101" s="5">
        <v>0</v>
      </c>
      <c r="AN101" s="5">
        <v>0</v>
      </c>
      <c r="AO101" s="5">
        <v>0</v>
      </c>
      <c r="AP101" s="5">
        <v>0</v>
      </c>
      <c r="AQ101" s="5">
        <v>0</v>
      </c>
      <c r="AR101" s="5">
        <v>2</v>
      </c>
      <c r="AS101" s="5">
        <v>50</v>
      </c>
      <c r="AT101" s="5">
        <v>0</v>
      </c>
      <c r="AU101" s="5">
        <v>0</v>
      </c>
      <c r="AV101" s="5">
        <v>0</v>
      </c>
      <c r="AW101" s="42">
        <v>119.80999755859375</v>
      </c>
      <c r="AX101" s="5">
        <f t="shared" si="14"/>
        <v>52</v>
      </c>
      <c r="AY101" s="42">
        <f t="shared" si="15"/>
        <v>171.80999755859375</v>
      </c>
      <c r="AZ101" s="42">
        <f t="shared" si="16"/>
        <v>141.42999267578125</v>
      </c>
      <c r="BA101" s="42">
        <f t="shared" si="17"/>
        <v>79.91348629649724</v>
      </c>
    </row>
    <row r="102" spans="1:53" ht="45" x14ac:dyDescent="0.25">
      <c r="A102" s="5">
        <v>92</v>
      </c>
      <c r="B102" s="17" t="s">
        <v>148</v>
      </c>
      <c r="C102" s="17">
        <v>2000</v>
      </c>
      <c r="D102" s="17">
        <v>2000</v>
      </c>
      <c r="E102" s="17">
        <v>2000</v>
      </c>
      <c r="F102" s="17">
        <v>2</v>
      </c>
      <c r="G102" s="17" t="s">
        <v>52</v>
      </c>
      <c r="H102" s="17" t="s">
        <v>53</v>
      </c>
      <c r="I102" s="17" t="s">
        <v>54</v>
      </c>
      <c r="J102" s="5">
        <v>0</v>
      </c>
      <c r="K102" s="5">
        <v>0</v>
      </c>
      <c r="L102" s="5">
        <v>0</v>
      </c>
      <c r="M102" s="5">
        <v>0</v>
      </c>
      <c r="N102" s="5">
        <v>0</v>
      </c>
      <c r="O102" s="5">
        <v>0</v>
      </c>
      <c r="P102" s="5">
        <v>2</v>
      </c>
      <c r="Q102" s="5">
        <v>0</v>
      </c>
      <c r="R102" s="5">
        <v>0</v>
      </c>
      <c r="S102" s="5">
        <v>0</v>
      </c>
      <c r="T102" s="5">
        <v>2</v>
      </c>
      <c r="U102" s="5">
        <v>0</v>
      </c>
      <c r="V102" s="5">
        <v>2</v>
      </c>
      <c r="W102" s="5">
        <v>0</v>
      </c>
      <c r="X102" s="5">
        <v>2</v>
      </c>
      <c r="Y102" s="5">
        <v>0</v>
      </c>
      <c r="Z102" s="5">
        <v>0</v>
      </c>
      <c r="AA102" s="5">
        <v>0</v>
      </c>
      <c r="AB102" s="42">
        <v>137.30000305175781</v>
      </c>
      <c r="AC102" s="5">
        <f t="shared" si="12"/>
        <v>8</v>
      </c>
      <c r="AD102" s="42">
        <f t="shared" si="13"/>
        <v>145.30000305175781</v>
      </c>
      <c r="AE102" s="5">
        <v>0</v>
      </c>
      <c r="AF102" s="5">
        <v>0</v>
      </c>
      <c r="AG102" s="5">
        <v>0</v>
      </c>
      <c r="AH102" s="5">
        <v>0</v>
      </c>
      <c r="AI102" s="5">
        <v>0</v>
      </c>
      <c r="AJ102" s="5">
        <v>0</v>
      </c>
      <c r="AK102" s="5">
        <v>0</v>
      </c>
      <c r="AL102" s="5">
        <v>0</v>
      </c>
      <c r="AM102" s="5">
        <v>0</v>
      </c>
      <c r="AN102" s="5">
        <v>0</v>
      </c>
      <c r="AO102" s="5">
        <v>0</v>
      </c>
      <c r="AP102" s="5">
        <v>0</v>
      </c>
      <c r="AQ102" s="5">
        <v>0</v>
      </c>
      <c r="AR102" s="5">
        <v>0</v>
      </c>
      <c r="AS102" s="5">
        <v>2</v>
      </c>
      <c r="AT102" s="5">
        <v>2</v>
      </c>
      <c r="AU102" s="5">
        <v>0</v>
      </c>
      <c r="AV102" s="5">
        <v>0</v>
      </c>
      <c r="AW102" s="42">
        <v>143.5</v>
      </c>
      <c r="AX102" s="5">
        <f t="shared" si="14"/>
        <v>4</v>
      </c>
      <c r="AY102" s="42">
        <f t="shared" si="15"/>
        <v>147.5</v>
      </c>
      <c r="AZ102" s="42">
        <f t="shared" si="16"/>
        <v>145.30000305175781</v>
      </c>
      <c r="BA102" s="42">
        <f t="shared" si="17"/>
        <v>84.836537239034627</v>
      </c>
    </row>
    <row r="103" spans="1:53" ht="45" x14ac:dyDescent="0.25">
      <c r="A103" s="5">
        <v>93</v>
      </c>
      <c r="B103" s="17" t="s">
        <v>497</v>
      </c>
      <c r="C103" s="17">
        <v>2001</v>
      </c>
      <c r="D103" s="17">
        <v>2001</v>
      </c>
      <c r="E103" s="17">
        <v>2001</v>
      </c>
      <c r="F103" s="17">
        <v>1</v>
      </c>
      <c r="G103" s="17" t="s">
        <v>92</v>
      </c>
      <c r="H103" s="17" t="s">
        <v>93</v>
      </c>
      <c r="I103" s="17" t="s">
        <v>94</v>
      </c>
      <c r="J103" s="5">
        <v>0</v>
      </c>
      <c r="K103" s="5">
        <v>0</v>
      </c>
      <c r="L103" s="5">
        <v>0</v>
      </c>
      <c r="M103" s="5">
        <v>0</v>
      </c>
      <c r="N103" s="5">
        <v>0</v>
      </c>
      <c r="O103" s="5">
        <v>0</v>
      </c>
      <c r="P103" s="5">
        <v>0</v>
      </c>
      <c r="Q103" s="5">
        <v>0</v>
      </c>
      <c r="R103" s="5">
        <v>0</v>
      </c>
      <c r="S103" s="5">
        <v>0</v>
      </c>
      <c r="T103" s="5">
        <v>0</v>
      </c>
      <c r="U103" s="5">
        <v>0</v>
      </c>
      <c r="V103" s="5">
        <v>0</v>
      </c>
      <c r="W103" s="5">
        <v>0</v>
      </c>
      <c r="X103" s="5">
        <v>50</v>
      </c>
      <c r="Y103" s="5">
        <v>0</v>
      </c>
      <c r="Z103" s="5">
        <v>0</v>
      </c>
      <c r="AA103" s="5">
        <v>0</v>
      </c>
      <c r="AB103" s="42">
        <v>122.72000122070312</v>
      </c>
      <c r="AC103" s="5">
        <f t="shared" si="12"/>
        <v>50</v>
      </c>
      <c r="AD103" s="42">
        <f t="shared" si="13"/>
        <v>172.72000122070312</v>
      </c>
      <c r="AE103" s="5">
        <v>0</v>
      </c>
      <c r="AF103" s="5">
        <v>0</v>
      </c>
      <c r="AG103" s="5">
        <v>2</v>
      </c>
      <c r="AH103" s="5">
        <v>0</v>
      </c>
      <c r="AI103" s="5">
        <v>0</v>
      </c>
      <c r="AJ103" s="5">
        <v>0</v>
      </c>
      <c r="AK103" s="5">
        <v>0</v>
      </c>
      <c r="AL103" s="5">
        <v>2</v>
      </c>
      <c r="AM103" s="5">
        <v>0</v>
      </c>
      <c r="AN103" s="5">
        <v>0</v>
      </c>
      <c r="AO103" s="5">
        <v>0</v>
      </c>
      <c r="AP103" s="5">
        <v>0</v>
      </c>
      <c r="AQ103" s="5">
        <v>0</v>
      </c>
      <c r="AR103" s="5">
        <v>0</v>
      </c>
      <c r="AS103" s="5">
        <v>50</v>
      </c>
      <c r="AT103" s="5">
        <v>0</v>
      </c>
      <c r="AU103" s="5">
        <v>2</v>
      </c>
      <c r="AV103" s="5">
        <v>0</v>
      </c>
      <c r="AW103" s="42">
        <v>112.29000091552734</v>
      </c>
      <c r="AX103" s="5">
        <f t="shared" si="14"/>
        <v>56</v>
      </c>
      <c r="AY103" s="42">
        <f t="shared" si="15"/>
        <v>168.29000091552734</v>
      </c>
      <c r="AZ103" s="42">
        <f t="shared" si="16"/>
        <v>168.29000091552734</v>
      </c>
      <c r="BA103" s="42">
        <f t="shared" si="17"/>
        <v>114.08217734241629</v>
      </c>
    </row>
    <row r="104" spans="1:53" ht="45" x14ac:dyDescent="0.25">
      <c r="A104" s="5">
        <v>94</v>
      </c>
      <c r="B104" s="17" t="s">
        <v>10</v>
      </c>
      <c r="C104" s="17">
        <v>2004</v>
      </c>
      <c r="D104" s="17">
        <v>2004</v>
      </c>
      <c r="E104" s="17">
        <v>2004</v>
      </c>
      <c r="F104" s="17">
        <v>3</v>
      </c>
      <c r="G104" s="17" t="s">
        <v>12</v>
      </c>
      <c r="H104" s="17" t="s">
        <v>13</v>
      </c>
      <c r="I104" s="17" t="s">
        <v>14</v>
      </c>
      <c r="J104" s="5">
        <v>0</v>
      </c>
      <c r="K104" s="5">
        <v>0</v>
      </c>
      <c r="L104" s="5">
        <v>0</v>
      </c>
      <c r="M104" s="5">
        <v>0</v>
      </c>
      <c r="N104" s="5">
        <v>0</v>
      </c>
      <c r="O104" s="5">
        <v>0</v>
      </c>
      <c r="P104" s="5">
        <v>2</v>
      </c>
      <c r="Q104" s="5">
        <v>0</v>
      </c>
      <c r="R104" s="5">
        <v>2</v>
      </c>
      <c r="S104" s="5">
        <v>2</v>
      </c>
      <c r="T104" s="5">
        <v>2</v>
      </c>
      <c r="U104" s="5">
        <v>2</v>
      </c>
      <c r="V104" s="5">
        <v>0</v>
      </c>
      <c r="W104" s="5">
        <v>0</v>
      </c>
      <c r="X104" s="5">
        <v>2</v>
      </c>
      <c r="Y104" s="5">
        <v>0</v>
      </c>
      <c r="Z104" s="5">
        <v>2</v>
      </c>
      <c r="AA104" s="5">
        <v>0</v>
      </c>
      <c r="AB104" s="42">
        <v>164.50999450683594</v>
      </c>
      <c r="AC104" s="5">
        <f t="shared" si="12"/>
        <v>14</v>
      </c>
      <c r="AD104" s="42">
        <f t="shared" si="13"/>
        <v>178.50999450683594</v>
      </c>
      <c r="AE104" s="5">
        <v>0</v>
      </c>
      <c r="AF104" s="5">
        <v>0</v>
      </c>
      <c r="AG104" s="5">
        <v>0</v>
      </c>
      <c r="AH104" s="5">
        <v>0</v>
      </c>
      <c r="AI104" s="5">
        <v>0</v>
      </c>
      <c r="AJ104" s="5">
        <v>0</v>
      </c>
      <c r="AK104" s="5">
        <v>2</v>
      </c>
      <c r="AL104" s="5">
        <v>2</v>
      </c>
      <c r="AM104" s="5">
        <v>2</v>
      </c>
      <c r="AN104" s="5">
        <v>0</v>
      </c>
      <c r="AO104" s="5">
        <v>2</v>
      </c>
      <c r="AP104" s="5">
        <v>2</v>
      </c>
      <c r="AQ104" s="5">
        <v>2</v>
      </c>
      <c r="AR104" s="5">
        <v>0</v>
      </c>
      <c r="AS104" s="5">
        <v>0</v>
      </c>
      <c r="AT104" s="5">
        <v>2</v>
      </c>
      <c r="AU104" s="5">
        <v>0</v>
      </c>
      <c r="AV104" s="5">
        <v>0</v>
      </c>
      <c r="AW104" s="42">
        <v>162.80000305175781</v>
      </c>
      <c r="AX104" s="5">
        <f t="shared" si="14"/>
        <v>14</v>
      </c>
      <c r="AY104" s="42">
        <f t="shared" si="15"/>
        <v>176.80000305175781</v>
      </c>
      <c r="AZ104" s="42">
        <f t="shared" si="16"/>
        <v>176.80000305175781</v>
      </c>
      <c r="BA104" s="42">
        <f t="shared" si="17"/>
        <v>124.90777468392022</v>
      </c>
    </row>
    <row r="106" spans="1:53" ht="18.75" x14ac:dyDescent="0.25">
      <c r="A106" s="21" t="s">
        <v>922</v>
      </c>
      <c r="B106" s="21"/>
      <c r="C106" s="21"/>
      <c r="D106" s="21"/>
      <c r="E106" s="21"/>
      <c r="F106" s="21"/>
      <c r="G106" s="21"/>
      <c r="H106" s="21"/>
      <c r="I106" s="21"/>
      <c r="J106" s="21"/>
    </row>
    <row r="107" spans="1:53" x14ac:dyDescent="0.25">
      <c r="A107" s="29" t="s">
        <v>912</v>
      </c>
      <c r="B107" s="29" t="s">
        <v>1</v>
      </c>
      <c r="C107" s="29" t="s">
        <v>2</v>
      </c>
      <c r="D107" s="29" t="s">
        <v>542</v>
      </c>
      <c r="E107" s="29" t="s">
        <v>543</v>
      </c>
      <c r="F107" s="29" t="s">
        <v>3</v>
      </c>
      <c r="G107" s="29" t="s">
        <v>4</v>
      </c>
      <c r="H107" s="29" t="s">
        <v>5</v>
      </c>
      <c r="I107" s="29" t="s">
        <v>6</v>
      </c>
      <c r="J107" s="31" t="s">
        <v>914</v>
      </c>
      <c r="K107" s="32"/>
      <c r="L107" s="32"/>
      <c r="M107" s="32"/>
      <c r="N107" s="32"/>
      <c r="O107" s="32"/>
      <c r="P107" s="32"/>
      <c r="Q107" s="32"/>
      <c r="R107" s="32"/>
      <c r="S107" s="32"/>
      <c r="T107" s="32"/>
      <c r="U107" s="32"/>
      <c r="V107" s="32"/>
      <c r="W107" s="32"/>
      <c r="X107" s="32"/>
      <c r="Y107" s="32"/>
      <c r="Z107" s="32"/>
      <c r="AA107" s="32"/>
      <c r="AB107" s="32"/>
      <c r="AC107" s="32"/>
      <c r="AD107" s="33"/>
      <c r="AE107" s="31" t="s">
        <v>918</v>
      </c>
      <c r="AF107" s="32"/>
      <c r="AG107" s="32"/>
      <c r="AH107" s="32"/>
      <c r="AI107" s="32"/>
      <c r="AJ107" s="32"/>
      <c r="AK107" s="32"/>
      <c r="AL107" s="32"/>
      <c r="AM107" s="32"/>
      <c r="AN107" s="32"/>
      <c r="AO107" s="32"/>
      <c r="AP107" s="32"/>
      <c r="AQ107" s="32"/>
      <c r="AR107" s="32"/>
      <c r="AS107" s="32"/>
      <c r="AT107" s="32"/>
      <c r="AU107" s="32"/>
      <c r="AV107" s="32"/>
      <c r="AW107" s="32"/>
      <c r="AX107" s="32"/>
      <c r="AY107" s="33"/>
      <c r="AZ107" s="29" t="s">
        <v>919</v>
      </c>
      <c r="BA107" s="29" t="s">
        <v>920</v>
      </c>
    </row>
    <row r="108" spans="1:53" x14ac:dyDescent="0.25">
      <c r="A108" s="30"/>
      <c r="B108" s="30"/>
      <c r="C108" s="30"/>
      <c r="D108" s="30"/>
      <c r="E108" s="30"/>
      <c r="F108" s="30"/>
      <c r="G108" s="30"/>
      <c r="H108" s="30"/>
      <c r="I108" s="30"/>
      <c r="J108" s="34">
        <v>1</v>
      </c>
      <c r="K108" s="34">
        <v>2</v>
      </c>
      <c r="L108" s="34">
        <v>3</v>
      </c>
      <c r="M108" s="34">
        <v>4</v>
      </c>
      <c r="N108" s="34">
        <v>5</v>
      </c>
      <c r="O108" s="34">
        <v>6</v>
      </c>
      <c r="P108" s="34">
        <v>7</v>
      </c>
      <c r="Q108" s="34">
        <v>8</v>
      </c>
      <c r="R108" s="34">
        <v>9</v>
      </c>
      <c r="S108" s="34">
        <v>10</v>
      </c>
      <c r="T108" s="34">
        <v>11</v>
      </c>
      <c r="U108" s="34">
        <v>12</v>
      </c>
      <c r="V108" s="34">
        <v>13</v>
      </c>
      <c r="W108" s="34">
        <v>14</v>
      </c>
      <c r="X108" s="34">
        <v>15</v>
      </c>
      <c r="Y108" s="34">
        <v>16</v>
      </c>
      <c r="Z108" s="34">
        <v>17</v>
      </c>
      <c r="AA108" s="34">
        <v>18</v>
      </c>
      <c r="AB108" s="34" t="s">
        <v>915</v>
      </c>
      <c r="AC108" s="34" t="s">
        <v>916</v>
      </c>
      <c r="AD108" s="34" t="s">
        <v>917</v>
      </c>
      <c r="AE108" s="34">
        <v>1</v>
      </c>
      <c r="AF108" s="34">
        <v>2</v>
      </c>
      <c r="AG108" s="34">
        <v>3</v>
      </c>
      <c r="AH108" s="34">
        <v>4</v>
      </c>
      <c r="AI108" s="34">
        <v>5</v>
      </c>
      <c r="AJ108" s="34">
        <v>6</v>
      </c>
      <c r="AK108" s="34">
        <v>7</v>
      </c>
      <c r="AL108" s="34">
        <v>8</v>
      </c>
      <c r="AM108" s="34">
        <v>9</v>
      </c>
      <c r="AN108" s="34">
        <v>10</v>
      </c>
      <c r="AO108" s="34">
        <v>11</v>
      </c>
      <c r="AP108" s="34">
        <v>12</v>
      </c>
      <c r="AQ108" s="34">
        <v>13</v>
      </c>
      <c r="AR108" s="34">
        <v>14</v>
      </c>
      <c r="AS108" s="34">
        <v>15</v>
      </c>
      <c r="AT108" s="34">
        <v>16</v>
      </c>
      <c r="AU108" s="34">
        <v>17</v>
      </c>
      <c r="AV108" s="34">
        <v>18</v>
      </c>
      <c r="AW108" s="34" t="s">
        <v>915</v>
      </c>
      <c r="AX108" s="34" t="s">
        <v>916</v>
      </c>
      <c r="AY108" s="34" t="s">
        <v>917</v>
      </c>
      <c r="AZ108" s="30"/>
      <c r="BA108" s="30"/>
    </row>
    <row r="109" spans="1:53" ht="75" x14ac:dyDescent="0.25">
      <c r="A109" s="39">
        <v>1</v>
      </c>
      <c r="B109" s="40" t="s">
        <v>923</v>
      </c>
      <c r="C109" s="40" t="s">
        <v>924</v>
      </c>
      <c r="D109" s="40">
        <v>2000</v>
      </c>
      <c r="E109" s="40">
        <v>1999</v>
      </c>
      <c r="F109" s="40" t="s">
        <v>925</v>
      </c>
      <c r="G109" s="40" t="s">
        <v>36</v>
      </c>
      <c r="H109" s="40" t="s">
        <v>37</v>
      </c>
      <c r="I109" s="40" t="s">
        <v>38</v>
      </c>
      <c r="J109" s="39"/>
      <c r="K109" s="39"/>
      <c r="L109" s="39"/>
      <c r="M109" s="39"/>
      <c r="N109" s="39"/>
      <c r="O109" s="39"/>
      <c r="P109" s="39"/>
      <c r="Q109" s="39"/>
      <c r="R109" s="39"/>
      <c r="S109" s="39"/>
      <c r="T109" s="39"/>
      <c r="U109" s="39"/>
      <c r="V109" s="39"/>
      <c r="W109" s="39"/>
      <c r="X109" s="39"/>
      <c r="Y109" s="39"/>
      <c r="Z109" s="39"/>
      <c r="AA109" s="39"/>
      <c r="AB109" s="41"/>
      <c r="AC109" s="39">
        <f t="shared" ref="AC109:AC139" si="18">SUM(J109:AA109)</f>
        <v>0</v>
      </c>
      <c r="AD109" s="41" t="s">
        <v>921</v>
      </c>
      <c r="AE109" s="39">
        <v>0</v>
      </c>
      <c r="AF109" s="39">
        <v>0</v>
      </c>
      <c r="AG109" s="39">
        <v>0</v>
      </c>
      <c r="AH109" s="39">
        <v>0</v>
      </c>
      <c r="AI109" s="39">
        <v>2</v>
      </c>
      <c r="AJ109" s="39">
        <v>0</v>
      </c>
      <c r="AK109" s="39">
        <v>0</v>
      </c>
      <c r="AL109" s="39">
        <v>0</v>
      </c>
      <c r="AM109" s="39">
        <v>0</v>
      </c>
      <c r="AN109" s="39">
        <v>0</v>
      </c>
      <c r="AO109" s="39">
        <v>0</v>
      </c>
      <c r="AP109" s="39">
        <v>0</v>
      </c>
      <c r="AQ109" s="39">
        <v>0</v>
      </c>
      <c r="AR109" s="39">
        <v>0</v>
      </c>
      <c r="AS109" s="39">
        <v>0</v>
      </c>
      <c r="AT109" s="39">
        <v>0</v>
      </c>
      <c r="AU109" s="39">
        <v>0</v>
      </c>
      <c r="AV109" s="39">
        <v>0</v>
      </c>
      <c r="AW109" s="41">
        <v>99.80999755859375</v>
      </c>
      <c r="AX109" s="39">
        <f t="shared" ref="AX109:AX139" si="19">SUM(AE109:AV109)</f>
        <v>2</v>
      </c>
      <c r="AY109" s="41">
        <f t="shared" ref="AY109:AY139" si="20">AW109+AX109</f>
        <v>101.80999755859375</v>
      </c>
      <c r="AZ109" s="41">
        <f t="shared" ref="AZ109:AZ139" si="21">MIN(AY109,AD109)</f>
        <v>101.80999755859375</v>
      </c>
      <c r="BA109" s="41">
        <f t="shared" ref="BA109:BA139" si="22">IF( AND(ISNUMBER(AZ$109),ISNUMBER(AZ109)),(AZ109-AZ$109)/AZ$109*100,"")</f>
        <v>0</v>
      </c>
    </row>
    <row r="110" spans="1:53" ht="75" x14ac:dyDescent="0.25">
      <c r="A110" s="5">
        <v>2</v>
      </c>
      <c r="B110" s="17" t="s">
        <v>926</v>
      </c>
      <c r="C110" s="17" t="s">
        <v>927</v>
      </c>
      <c r="D110" s="17">
        <v>2000</v>
      </c>
      <c r="E110" s="17">
        <v>2000</v>
      </c>
      <c r="F110" s="17" t="s">
        <v>925</v>
      </c>
      <c r="G110" s="17" t="s">
        <v>59</v>
      </c>
      <c r="H110" s="17" t="s">
        <v>100</v>
      </c>
      <c r="I110" s="17" t="s">
        <v>724</v>
      </c>
      <c r="J110" s="5">
        <v>0</v>
      </c>
      <c r="K110" s="5">
        <v>0</v>
      </c>
      <c r="L110" s="5">
        <v>0</v>
      </c>
      <c r="M110" s="5">
        <v>0</v>
      </c>
      <c r="N110" s="5">
        <v>0</v>
      </c>
      <c r="O110" s="5">
        <v>0</v>
      </c>
      <c r="P110" s="5">
        <v>0</v>
      </c>
      <c r="Q110" s="5">
        <v>0</v>
      </c>
      <c r="R110" s="5">
        <v>0</v>
      </c>
      <c r="S110" s="5">
        <v>2</v>
      </c>
      <c r="T110" s="5">
        <v>0</v>
      </c>
      <c r="U110" s="5">
        <v>0</v>
      </c>
      <c r="V110" s="5">
        <v>0</v>
      </c>
      <c r="W110" s="5">
        <v>0</v>
      </c>
      <c r="X110" s="5">
        <v>2</v>
      </c>
      <c r="Y110" s="5">
        <v>0</v>
      </c>
      <c r="Z110" s="5">
        <v>0</v>
      </c>
      <c r="AA110" s="5">
        <v>0</v>
      </c>
      <c r="AB110" s="42">
        <v>104.26999664306641</v>
      </c>
      <c r="AC110" s="5">
        <f t="shared" si="18"/>
        <v>4</v>
      </c>
      <c r="AD110" s="42">
        <f t="shared" ref="AD109:AD139" si="23">AB110+AC110</f>
        <v>108.26999664306641</v>
      </c>
      <c r="AE110" s="5">
        <v>0</v>
      </c>
      <c r="AF110" s="5">
        <v>0</v>
      </c>
      <c r="AG110" s="5">
        <v>0</v>
      </c>
      <c r="AH110" s="5">
        <v>0</v>
      </c>
      <c r="AI110" s="5">
        <v>0</v>
      </c>
      <c r="AJ110" s="5">
        <v>0</v>
      </c>
      <c r="AK110" s="5">
        <v>0</v>
      </c>
      <c r="AL110" s="5">
        <v>0</v>
      </c>
      <c r="AM110" s="5">
        <v>0</v>
      </c>
      <c r="AN110" s="5">
        <v>2</v>
      </c>
      <c r="AO110" s="5">
        <v>0</v>
      </c>
      <c r="AP110" s="5">
        <v>0</v>
      </c>
      <c r="AQ110" s="5">
        <v>0</v>
      </c>
      <c r="AR110" s="5">
        <v>0</v>
      </c>
      <c r="AS110" s="5">
        <v>0</v>
      </c>
      <c r="AT110" s="5">
        <v>0</v>
      </c>
      <c r="AU110" s="5">
        <v>0</v>
      </c>
      <c r="AV110" s="5">
        <v>0</v>
      </c>
      <c r="AW110" s="42">
        <v>102.65000152587891</v>
      </c>
      <c r="AX110" s="5">
        <f t="shared" si="19"/>
        <v>2</v>
      </c>
      <c r="AY110" s="42">
        <f t="shared" si="20"/>
        <v>104.65000152587891</v>
      </c>
      <c r="AZ110" s="42">
        <f t="shared" si="21"/>
        <v>104.65000152587891</v>
      </c>
      <c r="BA110" s="42">
        <f t="shared" si="22"/>
        <v>2.7895138349754656</v>
      </c>
    </row>
    <row r="111" spans="1:53" ht="45" x14ac:dyDescent="0.25">
      <c r="A111" s="5">
        <v>3</v>
      </c>
      <c r="B111" s="17" t="s">
        <v>928</v>
      </c>
      <c r="C111" s="17" t="s">
        <v>927</v>
      </c>
      <c r="D111" s="17">
        <v>2000</v>
      </c>
      <c r="E111" s="17">
        <v>2000</v>
      </c>
      <c r="F111" s="17" t="s">
        <v>925</v>
      </c>
      <c r="G111" s="17" t="s">
        <v>257</v>
      </c>
      <c r="H111" s="17" t="s">
        <v>240</v>
      </c>
      <c r="I111" s="17" t="s">
        <v>241</v>
      </c>
      <c r="J111" s="5">
        <v>0</v>
      </c>
      <c r="K111" s="5">
        <v>0</v>
      </c>
      <c r="L111" s="5">
        <v>0</v>
      </c>
      <c r="M111" s="5">
        <v>0</v>
      </c>
      <c r="N111" s="5">
        <v>0</v>
      </c>
      <c r="O111" s="5">
        <v>0</v>
      </c>
      <c r="P111" s="5">
        <v>0</v>
      </c>
      <c r="Q111" s="5">
        <v>0</v>
      </c>
      <c r="R111" s="5">
        <v>0</v>
      </c>
      <c r="S111" s="5">
        <v>2</v>
      </c>
      <c r="T111" s="5">
        <v>0</v>
      </c>
      <c r="U111" s="5">
        <v>0</v>
      </c>
      <c r="V111" s="5">
        <v>0</v>
      </c>
      <c r="W111" s="5">
        <v>0</v>
      </c>
      <c r="X111" s="5">
        <v>2</v>
      </c>
      <c r="Y111" s="5">
        <v>2</v>
      </c>
      <c r="Z111" s="5">
        <v>0</v>
      </c>
      <c r="AA111" s="5">
        <v>0</v>
      </c>
      <c r="AB111" s="42">
        <v>117.88999938964844</v>
      </c>
      <c r="AC111" s="5">
        <f t="shared" si="18"/>
        <v>6</v>
      </c>
      <c r="AD111" s="42">
        <f t="shared" si="23"/>
        <v>123.88999938964844</v>
      </c>
      <c r="AE111" s="5">
        <v>0</v>
      </c>
      <c r="AF111" s="5">
        <v>0</v>
      </c>
      <c r="AG111" s="5">
        <v>0</v>
      </c>
      <c r="AH111" s="5">
        <v>0</v>
      </c>
      <c r="AI111" s="5">
        <v>0</v>
      </c>
      <c r="AJ111" s="5">
        <v>0</v>
      </c>
      <c r="AK111" s="5">
        <v>0</v>
      </c>
      <c r="AL111" s="5">
        <v>0</v>
      </c>
      <c r="AM111" s="5">
        <v>0</v>
      </c>
      <c r="AN111" s="5">
        <v>0</v>
      </c>
      <c r="AO111" s="5">
        <v>0</v>
      </c>
      <c r="AP111" s="5">
        <v>0</v>
      </c>
      <c r="AQ111" s="5">
        <v>0</v>
      </c>
      <c r="AR111" s="5">
        <v>0</v>
      </c>
      <c r="AS111" s="5">
        <v>0</v>
      </c>
      <c r="AT111" s="5">
        <v>0</v>
      </c>
      <c r="AU111" s="5">
        <v>0</v>
      </c>
      <c r="AV111" s="5">
        <v>0</v>
      </c>
      <c r="AW111" s="42">
        <v>108.08000183105469</v>
      </c>
      <c r="AX111" s="5">
        <f t="shared" si="19"/>
        <v>0</v>
      </c>
      <c r="AY111" s="42">
        <f t="shared" si="20"/>
        <v>108.08000183105469</v>
      </c>
      <c r="AZ111" s="42">
        <f t="shared" si="21"/>
        <v>108.08000183105469</v>
      </c>
      <c r="BA111" s="42">
        <f t="shared" si="22"/>
        <v>6.1585349403946514</v>
      </c>
    </row>
    <row r="112" spans="1:53" ht="30" x14ac:dyDescent="0.25">
      <c r="A112" s="5">
        <v>4</v>
      </c>
      <c r="B112" s="17" t="s">
        <v>929</v>
      </c>
      <c r="C112" s="17" t="s">
        <v>927</v>
      </c>
      <c r="D112" s="17">
        <v>2000</v>
      </c>
      <c r="E112" s="17">
        <v>2000</v>
      </c>
      <c r="F112" s="17" t="s">
        <v>925</v>
      </c>
      <c r="G112" s="17" t="s">
        <v>41</v>
      </c>
      <c r="H112" s="17" t="s">
        <v>132</v>
      </c>
      <c r="I112" s="17" t="s">
        <v>133</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42">
        <v>112.72000122070312</v>
      </c>
      <c r="AC112" s="5">
        <f t="shared" si="18"/>
        <v>0</v>
      </c>
      <c r="AD112" s="42">
        <f t="shared" si="23"/>
        <v>112.72000122070312</v>
      </c>
      <c r="AE112" s="5">
        <v>0</v>
      </c>
      <c r="AF112" s="5">
        <v>0</v>
      </c>
      <c r="AG112" s="5">
        <v>0</v>
      </c>
      <c r="AH112" s="5">
        <v>0</v>
      </c>
      <c r="AI112" s="5">
        <v>0</v>
      </c>
      <c r="AJ112" s="5">
        <v>0</v>
      </c>
      <c r="AK112" s="5">
        <v>0</v>
      </c>
      <c r="AL112" s="5">
        <v>0</v>
      </c>
      <c r="AM112" s="5">
        <v>0</v>
      </c>
      <c r="AN112" s="5">
        <v>0</v>
      </c>
      <c r="AO112" s="5">
        <v>0</v>
      </c>
      <c r="AP112" s="5">
        <v>0</v>
      </c>
      <c r="AQ112" s="5">
        <v>0</v>
      </c>
      <c r="AR112" s="5">
        <v>0</v>
      </c>
      <c r="AS112" s="5">
        <v>2</v>
      </c>
      <c r="AT112" s="5">
        <v>0</v>
      </c>
      <c r="AU112" s="5">
        <v>0</v>
      </c>
      <c r="AV112" s="5">
        <v>0</v>
      </c>
      <c r="AW112" s="42">
        <v>107.87999725341797</v>
      </c>
      <c r="AX112" s="5">
        <f t="shared" si="19"/>
        <v>2</v>
      </c>
      <c r="AY112" s="42">
        <f t="shared" si="20"/>
        <v>109.87999725341797</v>
      </c>
      <c r="AZ112" s="42">
        <f t="shared" si="21"/>
        <v>109.87999725341797</v>
      </c>
      <c r="BA112" s="42">
        <f t="shared" si="22"/>
        <v>7.9265297007592679</v>
      </c>
    </row>
    <row r="113" spans="1:53" ht="45" x14ac:dyDescent="0.25">
      <c r="A113" s="5">
        <v>5</v>
      </c>
      <c r="B113" s="17" t="s">
        <v>930</v>
      </c>
      <c r="C113" s="17" t="s">
        <v>931</v>
      </c>
      <c r="D113" s="17">
        <v>2002</v>
      </c>
      <c r="E113" s="17">
        <v>2001</v>
      </c>
      <c r="F113" s="17" t="s">
        <v>932</v>
      </c>
      <c r="G113" s="17" t="s">
        <v>194</v>
      </c>
      <c r="H113" s="17" t="s">
        <v>753</v>
      </c>
      <c r="I113" s="17" t="s">
        <v>196</v>
      </c>
      <c r="J113" s="5">
        <v>2</v>
      </c>
      <c r="K113" s="5">
        <v>0</v>
      </c>
      <c r="L113" s="5">
        <v>0</v>
      </c>
      <c r="M113" s="5">
        <v>0</v>
      </c>
      <c r="N113" s="5">
        <v>0</v>
      </c>
      <c r="O113" s="5">
        <v>0</v>
      </c>
      <c r="P113" s="5">
        <v>0</v>
      </c>
      <c r="Q113" s="5">
        <v>0</v>
      </c>
      <c r="R113" s="5">
        <v>0</v>
      </c>
      <c r="S113" s="5">
        <v>0</v>
      </c>
      <c r="T113" s="5">
        <v>0</v>
      </c>
      <c r="U113" s="5">
        <v>0</v>
      </c>
      <c r="V113" s="5">
        <v>0</v>
      </c>
      <c r="W113" s="5">
        <v>2</v>
      </c>
      <c r="X113" s="5">
        <v>0</v>
      </c>
      <c r="Y113" s="5">
        <v>0</v>
      </c>
      <c r="Z113" s="5">
        <v>0</v>
      </c>
      <c r="AA113" s="5">
        <v>0</v>
      </c>
      <c r="AB113" s="42">
        <v>120.80999755859375</v>
      </c>
      <c r="AC113" s="5">
        <f t="shared" si="18"/>
        <v>4</v>
      </c>
      <c r="AD113" s="42">
        <f t="shared" si="23"/>
        <v>124.80999755859375</v>
      </c>
      <c r="AE113" s="5">
        <v>0</v>
      </c>
      <c r="AF113" s="5">
        <v>0</v>
      </c>
      <c r="AG113" s="5">
        <v>0</v>
      </c>
      <c r="AH113" s="5">
        <v>0</v>
      </c>
      <c r="AI113" s="5">
        <v>0</v>
      </c>
      <c r="AJ113" s="5">
        <v>0</v>
      </c>
      <c r="AK113" s="5">
        <v>0</v>
      </c>
      <c r="AL113" s="5">
        <v>0</v>
      </c>
      <c r="AM113" s="5">
        <v>0</v>
      </c>
      <c r="AN113" s="5">
        <v>0</v>
      </c>
      <c r="AO113" s="5">
        <v>0</v>
      </c>
      <c r="AP113" s="5">
        <v>0</v>
      </c>
      <c r="AQ113" s="5">
        <v>2</v>
      </c>
      <c r="AR113" s="5">
        <v>0</v>
      </c>
      <c r="AS113" s="5">
        <v>0</v>
      </c>
      <c r="AT113" s="5">
        <v>0</v>
      </c>
      <c r="AU113" s="5">
        <v>0</v>
      </c>
      <c r="AV113" s="5">
        <v>0</v>
      </c>
      <c r="AW113" s="42">
        <v>113.05999755859375</v>
      </c>
      <c r="AX113" s="5">
        <f t="shared" si="19"/>
        <v>2</v>
      </c>
      <c r="AY113" s="42">
        <f t="shared" si="20"/>
        <v>115.05999755859375</v>
      </c>
      <c r="AZ113" s="42">
        <f t="shared" si="21"/>
        <v>115.05999755859375</v>
      </c>
      <c r="BA113" s="42">
        <f t="shared" si="22"/>
        <v>13.014438972336045</v>
      </c>
    </row>
    <row r="114" spans="1:53" ht="30" x14ac:dyDescent="0.25">
      <c r="A114" s="5">
        <v>6</v>
      </c>
      <c r="B114" s="17" t="s">
        <v>933</v>
      </c>
      <c r="C114" s="17" t="s">
        <v>934</v>
      </c>
      <c r="D114" s="17">
        <v>2002</v>
      </c>
      <c r="E114" s="17">
        <v>2000</v>
      </c>
      <c r="F114" s="17" t="s">
        <v>935</v>
      </c>
      <c r="G114" s="17" t="s">
        <v>31</v>
      </c>
      <c r="H114" s="17" t="s">
        <v>555</v>
      </c>
      <c r="I114" s="17" t="s">
        <v>33</v>
      </c>
      <c r="J114" s="5">
        <v>0</v>
      </c>
      <c r="K114" s="5">
        <v>0</v>
      </c>
      <c r="L114" s="5">
        <v>0</v>
      </c>
      <c r="M114" s="5">
        <v>0</v>
      </c>
      <c r="N114" s="5">
        <v>0</v>
      </c>
      <c r="O114" s="5">
        <v>0</v>
      </c>
      <c r="P114" s="5">
        <v>0</v>
      </c>
      <c r="Q114" s="5">
        <v>0</v>
      </c>
      <c r="R114" s="5">
        <v>0</v>
      </c>
      <c r="S114" s="5">
        <v>0</v>
      </c>
      <c r="T114" s="5">
        <v>0</v>
      </c>
      <c r="U114" s="5">
        <v>0</v>
      </c>
      <c r="V114" s="5">
        <v>0</v>
      </c>
      <c r="W114" s="5">
        <v>2</v>
      </c>
      <c r="X114" s="5">
        <v>0</v>
      </c>
      <c r="Y114" s="5">
        <v>0</v>
      </c>
      <c r="Z114" s="5">
        <v>0</v>
      </c>
      <c r="AA114" s="5">
        <v>0</v>
      </c>
      <c r="AB114" s="42">
        <v>122.19999694824219</v>
      </c>
      <c r="AC114" s="5">
        <f t="shared" si="18"/>
        <v>2</v>
      </c>
      <c r="AD114" s="42">
        <f t="shared" si="23"/>
        <v>124.19999694824219</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42">
        <v>117.70999908447266</v>
      </c>
      <c r="AX114" s="5">
        <f t="shared" si="19"/>
        <v>0</v>
      </c>
      <c r="AY114" s="42">
        <f t="shared" si="20"/>
        <v>117.70999908447266</v>
      </c>
      <c r="AZ114" s="42">
        <f t="shared" si="21"/>
        <v>117.70999908447266</v>
      </c>
      <c r="BA114" s="42">
        <f t="shared" si="22"/>
        <v>15.617328265554791</v>
      </c>
    </row>
    <row r="115" spans="1:53" ht="45" x14ac:dyDescent="0.25">
      <c r="A115" s="5">
        <v>7</v>
      </c>
      <c r="B115" s="17" t="s">
        <v>936</v>
      </c>
      <c r="C115" s="17" t="s">
        <v>937</v>
      </c>
      <c r="D115" s="17">
        <v>2001</v>
      </c>
      <c r="E115" s="17">
        <v>2000</v>
      </c>
      <c r="F115" s="17" t="s">
        <v>932</v>
      </c>
      <c r="G115" s="17" t="s">
        <v>239</v>
      </c>
      <c r="H115" s="17" t="s">
        <v>240</v>
      </c>
      <c r="I115" s="17" t="s">
        <v>241</v>
      </c>
      <c r="J115" s="5">
        <v>0</v>
      </c>
      <c r="K115" s="5">
        <v>0</v>
      </c>
      <c r="L115" s="5">
        <v>0</v>
      </c>
      <c r="M115" s="5">
        <v>0</v>
      </c>
      <c r="N115" s="5">
        <v>0</v>
      </c>
      <c r="O115" s="5">
        <v>0</v>
      </c>
      <c r="P115" s="5">
        <v>0</v>
      </c>
      <c r="Q115" s="5">
        <v>0</v>
      </c>
      <c r="R115" s="5">
        <v>0</v>
      </c>
      <c r="S115" s="5">
        <v>0</v>
      </c>
      <c r="T115" s="5">
        <v>0</v>
      </c>
      <c r="U115" s="5">
        <v>0</v>
      </c>
      <c r="V115" s="5">
        <v>0</v>
      </c>
      <c r="W115" s="5">
        <v>0</v>
      </c>
      <c r="X115" s="5">
        <v>0</v>
      </c>
      <c r="Y115" s="5">
        <v>2</v>
      </c>
      <c r="Z115" s="5">
        <v>0</v>
      </c>
      <c r="AA115" s="5">
        <v>0</v>
      </c>
      <c r="AB115" s="42">
        <v>121.69999694824219</v>
      </c>
      <c r="AC115" s="5">
        <f t="shared" si="18"/>
        <v>2</v>
      </c>
      <c r="AD115" s="42">
        <f t="shared" si="23"/>
        <v>123.69999694824219</v>
      </c>
      <c r="AE115" s="5">
        <v>0</v>
      </c>
      <c r="AF115" s="5">
        <v>0</v>
      </c>
      <c r="AG115" s="5">
        <v>0</v>
      </c>
      <c r="AH115" s="5">
        <v>0</v>
      </c>
      <c r="AI115" s="5">
        <v>0</v>
      </c>
      <c r="AJ115" s="5">
        <v>0</v>
      </c>
      <c r="AK115" s="5">
        <v>0</v>
      </c>
      <c r="AL115" s="5">
        <v>0</v>
      </c>
      <c r="AM115" s="5">
        <v>0</v>
      </c>
      <c r="AN115" s="5">
        <v>0</v>
      </c>
      <c r="AO115" s="5">
        <v>2</v>
      </c>
      <c r="AP115" s="5">
        <v>0</v>
      </c>
      <c r="AQ115" s="5">
        <v>0</v>
      </c>
      <c r="AR115" s="5">
        <v>0</v>
      </c>
      <c r="AS115" s="5">
        <v>0</v>
      </c>
      <c r="AT115" s="5">
        <v>0</v>
      </c>
      <c r="AU115" s="5">
        <v>0</v>
      </c>
      <c r="AV115" s="5">
        <v>0</v>
      </c>
      <c r="AW115" s="42">
        <v>117.18000030517578</v>
      </c>
      <c r="AX115" s="5">
        <f t="shared" si="19"/>
        <v>2</v>
      </c>
      <c r="AY115" s="42">
        <f t="shared" si="20"/>
        <v>119.18000030517578</v>
      </c>
      <c r="AZ115" s="42">
        <f t="shared" si="21"/>
        <v>119.18000030517578</v>
      </c>
      <c r="BA115" s="42">
        <f t="shared" si="22"/>
        <v>17.061195524128401</v>
      </c>
    </row>
    <row r="116" spans="1:53" ht="60" x14ac:dyDescent="0.25">
      <c r="A116" s="5">
        <v>8</v>
      </c>
      <c r="B116" s="17" t="s">
        <v>938</v>
      </c>
      <c r="C116" s="17" t="s">
        <v>939</v>
      </c>
      <c r="D116" s="17">
        <v>2002</v>
      </c>
      <c r="E116" s="17">
        <v>2001</v>
      </c>
      <c r="F116" s="17" t="s">
        <v>925</v>
      </c>
      <c r="G116" s="17" t="s">
        <v>74</v>
      </c>
      <c r="H116" s="17" t="s">
        <v>70</v>
      </c>
      <c r="I116" s="17" t="s">
        <v>71</v>
      </c>
      <c r="J116" s="5">
        <v>0</v>
      </c>
      <c r="K116" s="5">
        <v>0</v>
      </c>
      <c r="L116" s="5">
        <v>0</v>
      </c>
      <c r="M116" s="5">
        <v>0</v>
      </c>
      <c r="N116" s="5">
        <v>0</v>
      </c>
      <c r="O116" s="5">
        <v>0</v>
      </c>
      <c r="P116" s="5">
        <v>0</v>
      </c>
      <c r="Q116" s="5">
        <v>0</v>
      </c>
      <c r="R116" s="5">
        <v>0</v>
      </c>
      <c r="S116" s="5">
        <v>0</v>
      </c>
      <c r="T116" s="5">
        <v>0</v>
      </c>
      <c r="U116" s="5">
        <v>0</v>
      </c>
      <c r="V116" s="5">
        <v>0</v>
      </c>
      <c r="W116" s="5">
        <v>0</v>
      </c>
      <c r="X116" s="5">
        <v>0</v>
      </c>
      <c r="Y116" s="5">
        <v>2</v>
      </c>
      <c r="Z116" s="5">
        <v>0</v>
      </c>
      <c r="AA116" s="5">
        <v>0</v>
      </c>
      <c r="AB116" s="42">
        <v>117.26999664306641</v>
      </c>
      <c r="AC116" s="5">
        <f t="shared" si="18"/>
        <v>2</v>
      </c>
      <c r="AD116" s="42">
        <f t="shared" si="23"/>
        <v>119.26999664306641</v>
      </c>
      <c r="AE116" s="5">
        <v>0</v>
      </c>
      <c r="AF116" s="5">
        <v>0</v>
      </c>
      <c r="AG116" s="5">
        <v>0</v>
      </c>
      <c r="AH116" s="5">
        <v>0</v>
      </c>
      <c r="AI116" s="5">
        <v>0</v>
      </c>
      <c r="AJ116" s="5">
        <v>0</v>
      </c>
      <c r="AK116" s="5">
        <v>0</v>
      </c>
      <c r="AL116" s="5">
        <v>0</v>
      </c>
      <c r="AM116" s="5">
        <v>0</v>
      </c>
      <c r="AN116" s="5">
        <v>0</v>
      </c>
      <c r="AO116" s="5">
        <v>0</v>
      </c>
      <c r="AP116" s="5">
        <v>0</v>
      </c>
      <c r="AQ116" s="5">
        <v>2</v>
      </c>
      <c r="AR116" s="5">
        <v>2</v>
      </c>
      <c r="AS116" s="5">
        <v>0</v>
      </c>
      <c r="AT116" s="5">
        <v>0</v>
      </c>
      <c r="AU116" s="5">
        <v>0</v>
      </c>
      <c r="AV116" s="5">
        <v>0</v>
      </c>
      <c r="AW116" s="42">
        <v>115.72000122070312</v>
      </c>
      <c r="AX116" s="5">
        <f t="shared" si="19"/>
        <v>4</v>
      </c>
      <c r="AY116" s="42">
        <f t="shared" si="20"/>
        <v>119.72000122070312</v>
      </c>
      <c r="AZ116" s="42">
        <f t="shared" si="21"/>
        <v>119.26999664306641</v>
      </c>
      <c r="BA116" s="42">
        <f t="shared" si="22"/>
        <v>17.149591889955669</v>
      </c>
    </row>
    <row r="117" spans="1:53" ht="105" x14ac:dyDescent="0.25">
      <c r="A117" s="5">
        <v>9</v>
      </c>
      <c r="B117" s="17" t="s">
        <v>940</v>
      </c>
      <c r="C117" s="17" t="s">
        <v>927</v>
      </c>
      <c r="D117" s="17">
        <v>2000</v>
      </c>
      <c r="E117" s="17">
        <v>2000</v>
      </c>
      <c r="F117" s="17" t="s">
        <v>925</v>
      </c>
      <c r="G117" s="17" t="s">
        <v>679</v>
      </c>
      <c r="H117" s="17" t="s">
        <v>680</v>
      </c>
      <c r="I117" s="17" t="s">
        <v>681</v>
      </c>
      <c r="J117" s="5">
        <v>0</v>
      </c>
      <c r="K117" s="5">
        <v>0</v>
      </c>
      <c r="L117" s="5">
        <v>0</v>
      </c>
      <c r="M117" s="5">
        <v>0</v>
      </c>
      <c r="N117" s="5">
        <v>0</v>
      </c>
      <c r="O117" s="5">
        <v>0</v>
      </c>
      <c r="P117" s="5">
        <v>0</v>
      </c>
      <c r="Q117" s="5">
        <v>0</v>
      </c>
      <c r="R117" s="5">
        <v>0</v>
      </c>
      <c r="S117" s="5">
        <v>0</v>
      </c>
      <c r="T117" s="5">
        <v>0</v>
      </c>
      <c r="U117" s="5">
        <v>0</v>
      </c>
      <c r="V117" s="5">
        <v>0</v>
      </c>
      <c r="W117" s="5">
        <v>0</v>
      </c>
      <c r="X117" s="5">
        <v>0</v>
      </c>
      <c r="Y117" s="5">
        <v>2</v>
      </c>
      <c r="Z117" s="5">
        <v>0</v>
      </c>
      <c r="AA117" s="5">
        <v>0</v>
      </c>
      <c r="AB117" s="42">
        <v>121.36000061035156</v>
      </c>
      <c r="AC117" s="5">
        <f t="shared" si="18"/>
        <v>2</v>
      </c>
      <c r="AD117" s="42">
        <f t="shared" si="23"/>
        <v>123.36000061035156</v>
      </c>
      <c r="AE117" s="5">
        <v>0</v>
      </c>
      <c r="AF117" s="5">
        <v>0</v>
      </c>
      <c r="AG117" s="5">
        <v>0</v>
      </c>
      <c r="AH117" s="5">
        <v>0</v>
      </c>
      <c r="AI117" s="5">
        <v>0</v>
      </c>
      <c r="AJ117" s="5">
        <v>0</v>
      </c>
      <c r="AK117" s="5">
        <v>0</v>
      </c>
      <c r="AL117" s="5">
        <v>0</v>
      </c>
      <c r="AM117" s="5">
        <v>0</v>
      </c>
      <c r="AN117" s="5">
        <v>2</v>
      </c>
      <c r="AO117" s="5">
        <v>0</v>
      </c>
      <c r="AP117" s="5">
        <v>0</v>
      </c>
      <c r="AQ117" s="5">
        <v>0</v>
      </c>
      <c r="AR117" s="5">
        <v>0</v>
      </c>
      <c r="AS117" s="5">
        <v>0</v>
      </c>
      <c r="AT117" s="5">
        <v>0</v>
      </c>
      <c r="AU117" s="5">
        <v>0</v>
      </c>
      <c r="AV117" s="5">
        <v>0</v>
      </c>
      <c r="AW117" s="42">
        <v>120.54000091552734</v>
      </c>
      <c r="AX117" s="5">
        <f t="shared" si="19"/>
        <v>2</v>
      </c>
      <c r="AY117" s="42">
        <f t="shared" si="20"/>
        <v>122.54000091552734</v>
      </c>
      <c r="AZ117" s="42">
        <f t="shared" si="21"/>
        <v>122.54000091552734</v>
      </c>
      <c r="BA117" s="42">
        <f t="shared" si="22"/>
        <v>20.361461402651589</v>
      </c>
    </row>
    <row r="118" spans="1:53" ht="60" x14ac:dyDescent="0.25">
      <c r="A118" s="5">
        <v>10</v>
      </c>
      <c r="B118" s="17" t="s">
        <v>941</v>
      </c>
      <c r="C118" s="17" t="s">
        <v>942</v>
      </c>
      <c r="D118" s="17">
        <v>2002</v>
      </c>
      <c r="E118" s="17">
        <v>2002</v>
      </c>
      <c r="F118" s="17" t="s">
        <v>935</v>
      </c>
      <c r="G118" s="17" t="s">
        <v>69</v>
      </c>
      <c r="H118" s="17" t="s">
        <v>70</v>
      </c>
      <c r="I118" s="17" t="s">
        <v>71</v>
      </c>
      <c r="J118" s="5">
        <v>0</v>
      </c>
      <c r="K118" s="5">
        <v>0</v>
      </c>
      <c r="L118" s="5">
        <v>0</v>
      </c>
      <c r="M118" s="5">
        <v>0</v>
      </c>
      <c r="N118" s="5">
        <v>0</v>
      </c>
      <c r="O118" s="5">
        <v>0</v>
      </c>
      <c r="P118" s="5">
        <v>0</v>
      </c>
      <c r="Q118" s="5">
        <v>2</v>
      </c>
      <c r="R118" s="5">
        <v>0</v>
      </c>
      <c r="S118" s="5">
        <v>0</v>
      </c>
      <c r="T118" s="5">
        <v>0</v>
      </c>
      <c r="U118" s="5">
        <v>0</v>
      </c>
      <c r="V118" s="5">
        <v>0</v>
      </c>
      <c r="W118" s="5">
        <v>2</v>
      </c>
      <c r="X118" s="5">
        <v>0</v>
      </c>
      <c r="Y118" s="5">
        <v>0</v>
      </c>
      <c r="Z118" s="5">
        <v>0</v>
      </c>
      <c r="AA118" s="5">
        <v>0</v>
      </c>
      <c r="AB118" s="42">
        <v>132.10000610351562</v>
      </c>
      <c r="AC118" s="5">
        <f t="shared" si="18"/>
        <v>4</v>
      </c>
      <c r="AD118" s="42">
        <f t="shared" si="23"/>
        <v>136.10000610351562</v>
      </c>
      <c r="AE118" s="5">
        <v>0</v>
      </c>
      <c r="AF118" s="5">
        <v>0</v>
      </c>
      <c r="AG118" s="5">
        <v>0</v>
      </c>
      <c r="AH118" s="5">
        <v>0</v>
      </c>
      <c r="AI118" s="5">
        <v>0</v>
      </c>
      <c r="AJ118" s="5">
        <v>0</v>
      </c>
      <c r="AK118" s="5">
        <v>0</v>
      </c>
      <c r="AL118" s="5">
        <v>2</v>
      </c>
      <c r="AM118" s="5">
        <v>0</v>
      </c>
      <c r="AN118" s="5">
        <v>0</v>
      </c>
      <c r="AO118" s="5">
        <v>0</v>
      </c>
      <c r="AP118" s="5">
        <v>0</v>
      </c>
      <c r="AQ118" s="5">
        <v>0</v>
      </c>
      <c r="AR118" s="5">
        <v>2</v>
      </c>
      <c r="AS118" s="5">
        <v>0</v>
      </c>
      <c r="AT118" s="5">
        <v>0</v>
      </c>
      <c r="AU118" s="5">
        <v>0</v>
      </c>
      <c r="AV118" s="5">
        <v>2</v>
      </c>
      <c r="AW118" s="42">
        <v>119.58999633789062</v>
      </c>
      <c r="AX118" s="5">
        <f t="shared" si="19"/>
        <v>6</v>
      </c>
      <c r="AY118" s="42">
        <f t="shared" si="20"/>
        <v>125.58999633789062</v>
      </c>
      <c r="AZ118" s="42">
        <f t="shared" si="21"/>
        <v>125.58999633789062</v>
      </c>
      <c r="BA118" s="42">
        <f t="shared" si="22"/>
        <v>23.357233424557343</v>
      </c>
    </row>
    <row r="119" spans="1:53" ht="75" x14ac:dyDescent="0.25">
      <c r="A119" s="5">
        <v>11</v>
      </c>
      <c r="B119" s="17" t="s">
        <v>943</v>
      </c>
      <c r="C119" s="17" t="s">
        <v>944</v>
      </c>
      <c r="D119" s="17">
        <v>2002</v>
      </c>
      <c r="E119" s="17">
        <v>2000</v>
      </c>
      <c r="F119" s="17" t="s">
        <v>932</v>
      </c>
      <c r="G119" s="17" t="s">
        <v>92</v>
      </c>
      <c r="H119" s="17" t="s">
        <v>720</v>
      </c>
      <c r="I119" s="17" t="s">
        <v>721</v>
      </c>
      <c r="J119" s="5">
        <v>0</v>
      </c>
      <c r="K119" s="5">
        <v>0</v>
      </c>
      <c r="L119" s="5">
        <v>0</v>
      </c>
      <c r="M119" s="5">
        <v>0</v>
      </c>
      <c r="N119" s="5">
        <v>0</v>
      </c>
      <c r="O119" s="5">
        <v>0</v>
      </c>
      <c r="P119" s="5">
        <v>0</v>
      </c>
      <c r="Q119" s="5">
        <v>0</v>
      </c>
      <c r="R119" s="5">
        <v>2</v>
      </c>
      <c r="S119" s="5">
        <v>2</v>
      </c>
      <c r="T119" s="5">
        <v>0</v>
      </c>
      <c r="U119" s="5">
        <v>2</v>
      </c>
      <c r="V119" s="5">
        <v>2</v>
      </c>
      <c r="W119" s="5">
        <v>2</v>
      </c>
      <c r="X119" s="5">
        <v>0</v>
      </c>
      <c r="Y119" s="5">
        <v>0</v>
      </c>
      <c r="Z119" s="5">
        <v>0</v>
      </c>
      <c r="AA119" s="5">
        <v>0</v>
      </c>
      <c r="AB119" s="42">
        <v>135.41000366210937</v>
      </c>
      <c r="AC119" s="5">
        <f t="shared" si="18"/>
        <v>10</v>
      </c>
      <c r="AD119" s="42">
        <f t="shared" si="23"/>
        <v>145.41000366210937</v>
      </c>
      <c r="AE119" s="5">
        <v>0</v>
      </c>
      <c r="AF119" s="5">
        <v>0</v>
      </c>
      <c r="AG119" s="5">
        <v>0</v>
      </c>
      <c r="AH119" s="5">
        <v>0</v>
      </c>
      <c r="AI119" s="5">
        <v>0</v>
      </c>
      <c r="AJ119" s="5">
        <v>0</v>
      </c>
      <c r="AK119" s="5">
        <v>0</v>
      </c>
      <c r="AL119" s="5">
        <v>0</v>
      </c>
      <c r="AM119" s="5">
        <v>0</v>
      </c>
      <c r="AN119" s="5">
        <v>0</v>
      </c>
      <c r="AO119" s="5">
        <v>0</v>
      </c>
      <c r="AP119" s="5">
        <v>0</v>
      </c>
      <c r="AQ119" s="5">
        <v>2</v>
      </c>
      <c r="AR119" s="5">
        <v>2</v>
      </c>
      <c r="AS119" s="5">
        <v>2</v>
      </c>
      <c r="AT119" s="5">
        <v>0</v>
      </c>
      <c r="AU119" s="5">
        <v>0</v>
      </c>
      <c r="AV119" s="5">
        <v>0</v>
      </c>
      <c r="AW119" s="42">
        <v>120.94000244140625</v>
      </c>
      <c r="AX119" s="5">
        <f t="shared" si="19"/>
        <v>6</v>
      </c>
      <c r="AY119" s="42">
        <f t="shared" si="20"/>
        <v>126.94000244140625</v>
      </c>
      <c r="AZ119" s="42">
        <f t="shared" si="21"/>
        <v>126.94000244140625</v>
      </c>
      <c r="BA119" s="42">
        <f t="shared" si="22"/>
        <v>24.683238862027931</v>
      </c>
    </row>
    <row r="120" spans="1:53" ht="165" x14ac:dyDescent="0.25">
      <c r="A120" s="5">
        <v>12</v>
      </c>
      <c r="B120" s="17" t="s">
        <v>945</v>
      </c>
      <c r="C120" s="17" t="s">
        <v>946</v>
      </c>
      <c r="D120" s="17">
        <v>2003</v>
      </c>
      <c r="E120" s="17">
        <v>1999</v>
      </c>
      <c r="F120" s="17" t="s">
        <v>932</v>
      </c>
      <c r="G120" s="17" t="s">
        <v>396</v>
      </c>
      <c r="H120" s="17" t="s">
        <v>20</v>
      </c>
      <c r="I120" s="17" t="s">
        <v>741</v>
      </c>
      <c r="J120" s="5">
        <v>0</v>
      </c>
      <c r="K120" s="5">
        <v>0</v>
      </c>
      <c r="L120" s="5">
        <v>0</v>
      </c>
      <c r="M120" s="5">
        <v>0</v>
      </c>
      <c r="N120" s="5">
        <v>0</v>
      </c>
      <c r="O120" s="5">
        <v>0</v>
      </c>
      <c r="P120" s="5">
        <v>0</v>
      </c>
      <c r="Q120" s="5">
        <v>2</v>
      </c>
      <c r="R120" s="5">
        <v>0</v>
      </c>
      <c r="S120" s="5">
        <v>2</v>
      </c>
      <c r="T120" s="5">
        <v>0</v>
      </c>
      <c r="U120" s="5">
        <v>0</v>
      </c>
      <c r="V120" s="5">
        <v>2</v>
      </c>
      <c r="W120" s="5">
        <v>0</v>
      </c>
      <c r="X120" s="5">
        <v>0</v>
      </c>
      <c r="Y120" s="5">
        <v>2</v>
      </c>
      <c r="Z120" s="5">
        <v>0</v>
      </c>
      <c r="AA120" s="5">
        <v>0</v>
      </c>
      <c r="AB120" s="42">
        <v>118.98000335693359</v>
      </c>
      <c r="AC120" s="5">
        <f t="shared" si="18"/>
        <v>8</v>
      </c>
      <c r="AD120" s="42">
        <f t="shared" si="23"/>
        <v>126.98000335693359</v>
      </c>
      <c r="AE120" s="5">
        <v>0</v>
      </c>
      <c r="AF120" s="5">
        <v>0</v>
      </c>
      <c r="AG120" s="5">
        <v>2</v>
      </c>
      <c r="AH120" s="5">
        <v>0</v>
      </c>
      <c r="AI120" s="5">
        <v>0</v>
      </c>
      <c r="AJ120" s="5">
        <v>0</v>
      </c>
      <c r="AK120" s="5">
        <v>0</v>
      </c>
      <c r="AL120" s="5">
        <v>2</v>
      </c>
      <c r="AM120" s="5">
        <v>0</v>
      </c>
      <c r="AN120" s="5">
        <v>0</v>
      </c>
      <c r="AO120" s="5">
        <v>0</v>
      </c>
      <c r="AP120" s="5">
        <v>0</v>
      </c>
      <c r="AQ120" s="5">
        <v>0</v>
      </c>
      <c r="AR120" s="5">
        <v>2</v>
      </c>
      <c r="AS120" s="5">
        <v>2</v>
      </c>
      <c r="AT120" s="5">
        <v>0</v>
      </c>
      <c r="AU120" s="5">
        <v>0</v>
      </c>
      <c r="AV120" s="5">
        <v>0</v>
      </c>
      <c r="AW120" s="42">
        <v>122.31999969482422</v>
      </c>
      <c r="AX120" s="5">
        <f t="shared" si="19"/>
        <v>8</v>
      </c>
      <c r="AY120" s="42">
        <f t="shared" si="20"/>
        <v>130.31999969482422</v>
      </c>
      <c r="AZ120" s="42">
        <f t="shared" si="21"/>
        <v>126.98000335693359</v>
      </c>
      <c r="BA120" s="42">
        <f t="shared" si="22"/>
        <v>24.722528633648171</v>
      </c>
    </row>
    <row r="121" spans="1:53" ht="45" x14ac:dyDescent="0.25">
      <c r="A121" s="5">
        <v>13</v>
      </c>
      <c r="B121" s="17" t="s">
        <v>947</v>
      </c>
      <c r="C121" s="17" t="s">
        <v>942</v>
      </c>
      <c r="D121" s="17">
        <v>2002</v>
      </c>
      <c r="E121" s="17">
        <v>2002</v>
      </c>
      <c r="F121" s="17" t="s">
        <v>948</v>
      </c>
      <c r="G121" s="17" t="s">
        <v>87</v>
      </c>
      <c r="H121" s="17" t="s">
        <v>88</v>
      </c>
      <c r="I121" s="17" t="s">
        <v>205</v>
      </c>
      <c r="J121" s="5">
        <v>0</v>
      </c>
      <c r="K121" s="5">
        <v>0</v>
      </c>
      <c r="L121" s="5">
        <v>0</v>
      </c>
      <c r="M121" s="5">
        <v>0</v>
      </c>
      <c r="N121" s="5">
        <v>0</v>
      </c>
      <c r="O121" s="5">
        <v>0</v>
      </c>
      <c r="P121" s="5">
        <v>0</v>
      </c>
      <c r="Q121" s="5">
        <v>0</v>
      </c>
      <c r="R121" s="5">
        <v>2</v>
      </c>
      <c r="S121" s="5">
        <v>0</v>
      </c>
      <c r="T121" s="5">
        <v>0</v>
      </c>
      <c r="U121" s="5">
        <v>0</v>
      </c>
      <c r="V121" s="5">
        <v>0</v>
      </c>
      <c r="W121" s="5">
        <v>0</v>
      </c>
      <c r="X121" s="5">
        <v>0</v>
      </c>
      <c r="Y121" s="5">
        <v>2</v>
      </c>
      <c r="Z121" s="5">
        <v>2</v>
      </c>
      <c r="AA121" s="5">
        <v>0</v>
      </c>
      <c r="AB121" s="42">
        <v>132.21000671386719</v>
      </c>
      <c r="AC121" s="5">
        <f t="shared" si="18"/>
        <v>6</v>
      </c>
      <c r="AD121" s="42">
        <f t="shared" si="23"/>
        <v>138.21000671386719</v>
      </c>
      <c r="AE121" s="5">
        <v>0</v>
      </c>
      <c r="AF121" s="5">
        <v>0</v>
      </c>
      <c r="AG121" s="5">
        <v>0</v>
      </c>
      <c r="AH121" s="5">
        <v>0</v>
      </c>
      <c r="AI121" s="5">
        <v>0</v>
      </c>
      <c r="AJ121" s="5">
        <v>0</v>
      </c>
      <c r="AK121" s="5">
        <v>0</v>
      </c>
      <c r="AL121" s="5">
        <v>0</v>
      </c>
      <c r="AM121" s="5">
        <v>0</v>
      </c>
      <c r="AN121" s="5">
        <v>0</v>
      </c>
      <c r="AO121" s="5">
        <v>2</v>
      </c>
      <c r="AP121" s="5">
        <v>0</v>
      </c>
      <c r="AQ121" s="5">
        <v>0</v>
      </c>
      <c r="AR121" s="5">
        <v>2</v>
      </c>
      <c r="AS121" s="5">
        <v>0</v>
      </c>
      <c r="AT121" s="5">
        <v>2</v>
      </c>
      <c r="AU121" s="5">
        <v>0</v>
      </c>
      <c r="AV121" s="5">
        <v>0</v>
      </c>
      <c r="AW121" s="42">
        <v>124.37999725341797</v>
      </c>
      <c r="AX121" s="5">
        <f t="shared" si="19"/>
        <v>6</v>
      </c>
      <c r="AY121" s="42">
        <f t="shared" si="20"/>
        <v>130.37999725341797</v>
      </c>
      <c r="AZ121" s="42">
        <f t="shared" si="21"/>
        <v>130.37999725341797</v>
      </c>
      <c r="BA121" s="42">
        <f t="shared" si="22"/>
        <v>28.062076790033903</v>
      </c>
    </row>
    <row r="122" spans="1:53" ht="150" x14ac:dyDescent="0.25">
      <c r="A122" s="5">
        <v>14</v>
      </c>
      <c r="B122" s="17" t="s">
        <v>949</v>
      </c>
      <c r="C122" s="17" t="s">
        <v>950</v>
      </c>
      <c r="D122" s="17">
        <v>2003</v>
      </c>
      <c r="E122" s="17">
        <v>2003</v>
      </c>
      <c r="F122" s="17" t="s">
        <v>935</v>
      </c>
      <c r="G122" s="17" t="s">
        <v>31</v>
      </c>
      <c r="H122" s="17" t="s">
        <v>732</v>
      </c>
      <c r="I122" s="17" t="s">
        <v>733</v>
      </c>
      <c r="J122" s="5">
        <v>0</v>
      </c>
      <c r="K122" s="5">
        <v>0</v>
      </c>
      <c r="L122" s="5">
        <v>0</v>
      </c>
      <c r="M122" s="5">
        <v>0</v>
      </c>
      <c r="N122" s="5">
        <v>0</v>
      </c>
      <c r="O122" s="5">
        <v>0</v>
      </c>
      <c r="P122" s="5">
        <v>0</v>
      </c>
      <c r="Q122" s="5">
        <v>2</v>
      </c>
      <c r="R122" s="5">
        <v>0</v>
      </c>
      <c r="S122" s="5">
        <v>0</v>
      </c>
      <c r="T122" s="5">
        <v>0</v>
      </c>
      <c r="U122" s="5">
        <v>0</v>
      </c>
      <c r="V122" s="5">
        <v>0</v>
      </c>
      <c r="W122" s="5">
        <v>2</v>
      </c>
      <c r="X122" s="5">
        <v>0</v>
      </c>
      <c r="Y122" s="5">
        <v>0</v>
      </c>
      <c r="Z122" s="5">
        <v>0</v>
      </c>
      <c r="AA122" s="5">
        <v>0</v>
      </c>
      <c r="AB122" s="42">
        <v>126.95999908447266</v>
      </c>
      <c r="AC122" s="5">
        <f t="shared" si="18"/>
        <v>4</v>
      </c>
      <c r="AD122" s="42">
        <f t="shared" si="23"/>
        <v>130.95999908447266</v>
      </c>
      <c r="AE122" s="5">
        <v>0</v>
      </c>
      <c r="AF122" s="5">
        <v>0</v>
      </c>
      <c r="AG122" s="5">
        <v>0</v>
      </c>
      <c r="AH122" s="5">
        <v>0</v>
      </c>
      <c r="AI122" s="5">
        <v>0</v>
      </c>
      <c r="AJ122" s="5">
        <v>0</v>
      </c>
      <c r="AK122" s="5">
        <v>0</v>
      </c>
      <c r="AL122" s="5">
        <v>0</v>
      </c>
      <c r="AM122" s="5">
        <v>0</v>
      </c>
      <c r="AN122" s="5">
        <v>0</v>
      </c>
      <c r="AO122" s="5">
        <v>0</v>
      </c>
      <c r="AP122" s="5">
        <v>0</v>
      </c>
      <c r="AQ122" s="5">
        <v>0</v>
      </c>
      <c r="AR122" s="5">
        <v>2</v>
      </c>
      <c r="AS122" s="5">
        <v>0</v>
      </c>
      <c r="AT122" s="5">
        <v>2</v>
      </c>
      <c r="AU122" s="5">
        <v>0</v>
      </c>
      <c r="AV122" s="5">
        <v>0</v>
      </c>
      <c r="AW122" s="42">
        <v>126.76000213623047</v>
      </c>
      <c r="AX122" s="5">
        <f t="shared" si="19"/>
        <v>4</v>
      </c>
      <c r="AY122" s="42">
        <f t="shared" si="20"/>
        <v>130.76000213623047</v>
      </c>
      <c r="AZ122" s="42">
        <f t="shared" si="21"/>
        <v>130.76000213623047</v>
      </c>
      <c r="BA122" s="42">
        <f t="shared" si="22"/>
        <v>28.435325873547335</v>
      </c>
    </row>
    <row r="123" spans="1:53" ht="75" x14ac:dyDescent="0.25">
      <c r="A123" s="5">
        <v>15</v>
      </c>
      <c r="B123" s="17" t="s">
        <v>951</v>
      </c>
      <c r="C123" s="17" t="s">
        <v>942</v>
      </c>
      <c r="D123" s="17">
        <v>2002</v>
      </c>
      <c r="E123" s="17">
        <v>2002</v>
      </c>
      <c r="F123" s="17" t="s">
        <v>952</v>
      </c>
      <c r="G123" s="17" t="s">
        <v>47</v>
      </c>
      <c r="H123" s="17" t="s">
        <v>48</v>
      </c>
      <c r="I123" s="17" t="s">
        <v>694</v>
      </c>
      <c r="J123" s="5">
        <v>0</v>
      </c>
      <c r="K123" s="5">
        <v>0</v>
      </c>
      <c r="L123" s="5">
        <v>0</v>
      </c>
      <c r="M123" s="5">
        <v>0</v>
      </c>
      <c r="N123" s="5">
        <v>0</v>
      </c>
      <c r="O123" s="5">
        <v>0</v>
      </c>
      <c r="P123" s="5">
        <v>0</v>
      </c>
      <c r="Q123" s="5">
        <v>2</v>
      </c>
      <c r="R123" s="5">
        <v>0</v>
      </c>
      <c r="S123" s="5">
        <v>2</v>
      </c>
      <c r="T123" s="5">
        <v>0</v>
      </c>
      <c r="U123" s="5">
        <v>0</v>
      </c>
      <c r="V123" s="5">
        <v>2</v>
      </c>
      <c r="W123" s="5">
        <v>2</v>
      </c>
      <c r="X123" s="5">
        <v>0</v>
      </c>
      <c r="Y123" s="5">
        <v>50</v>
      </c>
      <c r="Z123" s="5">
        <v>2</v>
      </c>
      <c r="AA123" s="5">
        <v>0</v>
      </c>
      <c r="AB123" s="42">
        <v>124.09999847412109</v>
      </c>
      <c r="AC123" s="5">
        <f t="shared" si="18"/>
        <v>60</v>
      </c>
      <c r="AD123" s="42">
        <f t="shared" si="23"/>
        <v>184.09999847412109</v>
      </c>
      <c r="AE123" s="5">
        <v>0</v>
      </c>
      <c r="AF123" s="5">
        <v>0</v>
      </c>
      <c r="AG123" s="5">
        <v>0</v>
      </c>
      <c r="AH123" s="5">
        <v>0</v>
      </c>
      <c r="AI123" s="5">
        <v>0</v>
      </c>
      <c r="AJ123" s="5">
        <v>0</v>
      </c>
      <c r="AK123" s="5">
        <v>0</v>
      </c>
      <c r="AL123" s="5">
        <v>2</v>
      </c>
      <c r="AM123" s="5">
        <v>0</v>
      </c>
      <c r="AN123" s="5">
        <v>0</v>
      </c>
      <c r="AO123" s="5">
        <v>0</v>
      </c>
      <c r="AP123" s="5">
        <v>0</v>
      </c>
      <c r="AQ123" s="5">
        <v>0</v>
      </c>
      <c r="AR123" s="5">
        <v>0</v>
      </c>
      <c r="AS123" s="5">
        <v>0</v>
      </c>
      <c r="AT123" s="5">
        <v>0</v>
      </c>
      <c r="AU123" s="5">
        <v>2</v>
      </c>
      <c r="AV123" s="5">
        <v>0</v>
      </c>
      <c r="AW123" s="42">
        <v>127.93000030517578</v>
      </c>
      <c r="AX123" s="5">
        <f t="shared" si="19"/>
        <v>4</v>
      </c>
      <c r="AY123" s="42">
        <f t="shared" si="20"/>
        <v>131.93000030517578</v>
      </c>
      <c r="AZ123" s="42">
        <f t="shared" si="21"/>
        <v>131.93000030517578</v>
      </c>
      <c r="BA123" s="42">
        <f t="shared" si="22"/>
        <v>29.58452359184799</v>
      </c>
    </row>
    <row r="124" spans="1:53" ht="30" x14ac:dyDescent="0.25">
      <c r="A124" s="5">
        <v>16</v>
      </c>
      <c r="B124" s="17" t="s">
        <v>953</v>
      </c>
      <c r="C124" s="17" t="s">
        <v>942</v>
      </c>
      <c r="D124" s="17">
        <v>2002</v>
      </c>
      <c r="E124" s="17">
        <v>2002</v>
      </c>
      <c r="F124" s="17" t="s">
        <v>935</v>
      </c>
      <c r="G124" s="17" t="s">
        <v>69</v>
      </c>
      <c r="H124" s="17" t="s">
        <v>75</v>
      </c>
      <c r="I124" s="17" t="s">
        <v>76</v>
      </c>
      <c r="J124" s="5">
        <v>0</v>
      </c>
      <c r="K124" s="5">
        <v>0</v>
      </c>
      <c r="L124" s="5">
        <v>0</v>
      </c>
      <c r="M124" s="5">
        <v>0</v>
      </c>
      <c r="N124" s="5">
        <v>0</v>
      </c>
      <c r="O124" s="5">
        <v>0</v>
      </c>
      <c r="P124" s="5">
        <v>0</v>
      </c>
      <c r="Q124" s="5">
        <v>0</v>
      </c>
      <c r="R124" s="5">
        <v>2</v>
      </c>
      <c r="S124" s="5">
        <v>0</v>
      </c>
      <c r="T124" s="5">
        <v>0</v>
      </c>
      <c r="U124" s="5">
        <v>0</v>
      </c>
      <c r="V124" s="5">
        <v>0</v>
      </c>
      <c r="W124" s="5">
        <v>2</v>
      </c>
      <c r="X124" s="5">
        <v>0</v>
      </c>
      <c r="Y124" s="5">
        <v>0</v>
      </c>
      <c r="Z124" s="5">
        <v>0</v>
      </c>
      <c r="AA124" s="5">
        <v>0</v>
      </c>
      <c r="AB124" s="42">
        <v>128.58999633789062</v>
      </c>
      <c r="AC124" s="5">
        <f t="shared" si="18"/>
        <v>4</v>
      </c>
      <c r="AD124" s="42">
        <f t="shared" si="23"/>
        <v>132.58999633789063</v>
      </c>
      <c r="AE124" s="5">
        <v>0</v>
      </c>
      <c r="AF124" s="5">
        <v>0</v>
      </c>
      <c r="AG124" s="5">
        <v>0</v>
      </c>
      <c r="AH124" s="5">
        <v>0</v>
      </c>
      <c r="AI124" s="5">
        <v>0</v>
      </c>
      <c r="AJ124" s="5">
        <v>0</v>
      </c>
      <c r="AK124" s="5">
        <v>0</v>
      </c>
      <c r="AL124" s="5">
        <v>2</v>
      </c>
      <c r="AM124" s="5">
        <v>0</v>
      </c>
      <c r="AN124" s="5">
        <v>0</v>
      </c>
      <c r="AO124" s="5">
        <v>0</v>
      </c>
      <c r="AP124" s="5">
        <v>0</v>
      </c>
      <c r="AQ124" s="5">
        <v>0</v>
      </c>
      <c r="AR124" s="5">
        <v>2</v>
      </c>
      <c r="AS124" s="5">
        <v>0</v>
      </c>
      <c r="AT124" s="5">
        <v>0</v>
      </c>
      <c r="AU124" s="5">
        <v>0</v>
      </c>
      <c r="AV124" s="5">
        <v>0</v>
      </c>
      <c r="AW124" s="42">
        <v>134.41000366210937</v>
      </c>
      <c r="AX124" s="5">
        <f t="shared" si="19"/>
        <v>4</v>
      </c>
      <c r="AY124" s="42">
        <f t="shared" si="20"/>
        <v>138.41000366210937</v>
      </c>
      <c r="AZ124" s="42">
        <f t="shared" si="21"/>
        <v>132.58999633789063</v>
      </c>
      <c r="BA124" s="42">
        <f t="shared" si="22"/>
        <v>30.232786089187709</v>
      </c>
    </row>
    <row r="125" spans="1:53" ht="90" x14ac:dyDescent="0.25">
      <c r="A125" s="5">
        <v>17</v>
      </c>
      <c r="B125" s="17" t="s">
        <v>954</v>
      </c>
      <c r="C125" s="17" t="s">
        <v>942</v>
      </c>
      <c r="D125" s="17">
        <v>2002</v>
      </c>
      <c r="E125" s="17">
        <v>2002</v>
      </c>
      <c r="F125" s="17" t="s">
        <v>955</v>
      </c>
      <c r="G125" s="17" t="s">
        <v>41</v>
      </c>
      <c r="H125" s="17" t="s">
        <v>42</v>
      </c>
      <c r="I125" s="17" t="s">
        <v>674</v>
      </c>
      <c r="J125" s="5">
        <v>0</v>
      </c>
      <c r="K125" s="5">
        <v>0</v>
      </c>
      <c r="L125" s="5">
        <v>0</v>
      </c>
      <c r="M125" s="5">
        <v>0</v>
      </c>
      <c r="N125" s="5">
        <v>0</v>
      </c>
      <c r="O125" s="5">
        <v>0</v>
      </c>
      <c r="P125" s="5">
        <v>0</v>
      </c>
      <c r="Q125" s="5">
        <v>0</v>
      </c>
      <c r="R125" s="5">
        <v>0</v>
      </c>
      <c r="S125" s="5">
        <v>0</v>
      </c>
      <c r="T125" s="5">
        <v>0</v>
      </c>
      <c r="U125" s="5">
        <v>0</v>
      </c>
      <c r="V125" s="5">
        <v>2</v>
      </c>
      <c r="W125" s="5">
        <v>0</v>
      </c>
      <c r="X125" s="5">
        <v>2</v>
      </c>
      <c r="Y125" s="5">
        <v>2</v>
      </c>
      <c r="Z125" s="5">
        <v>0</v>
      </c>
      <c r="AA125" s="5">
        <v>0</v>
      </c>
      <c r="AB125" s="42">
        <v>128.38999938964844</v>
      </c>
      <c r="AC125" s="5">
        <f t="shared" si="18"/>
        <v>6</v>
      </c>
      <c r="AD125" s="42">
        <f t="shared" si="23"/>
        <v>134.38999938964844</v>
      </c>
      <c r="AE125" s="5">
        <v>0</v>
      </c>
      <c r="AF125" s="5">
        <v>0</v>
      </c>
      <c r="AG125" s="5">
        <v>0</v>
      </c>
      <c r="AH125" s="5">
        <v>0</v>
      </c>
      <c r="AI125" s="5">
        <v>0</v>
      </c>
      <c r="AJ125" s="5">
        <v>0</v>
      </c>
      <c r="AK125" s="5">
        <v>2</v>
      </c>
      <c r="AL125" s="5">
        <v>0</v>
      </c>
      <c r="AM125" s="5">
        <v>0</v>
      </c>
      <c r="AN125" s="5">
        <v>0</v>
      </c>
      <c r="AO125" s="5">
        <v>0</v>
      </c>
      <c r="AP125" s="5">
        <v>0</v>
      </c>
      <c r="AQ125" s="5">
        <v>0</v>
      </c>
      <c r="AR125" s="5">
        <v>0</v>
      </c>
      <c r="AS125" s="5">
        <v>2</v>
      </c>
      <c r="AT125" s="5">
        <v>0</v>
      </c>
      <c r="AU125" s="5">
        <v>0</v>
      </c>
      <c r="AV125" s="5">
        <v>0</v>
      </c>
      <c r="AW125" s="42">
        <v>128.91999816894531</v>
      </c>
      <c r="AX125" s="5">
        <f t="shared" si="19"/>
        <v>4</v>
      </c>
      <c r="AY125" s="42">
        <f t="shared" si="20"/>
        <v>132.91999816894531</v>
      </c>
      <c r="AZ125" s="42">
        <f t="shared" si="21"/>
        <v>132.91999816894531</v>
      </c>
      <c r="BA125" s="42">
        <f t="shared" si="22"/>
        <v>30.556921084736416</v>
      </c>
    </row>
    <row r="126" spans="1:53" ht="180" x14ac:dyDescent="0.25">
      <c r="A126" s="5">
        <v>18</v>
      </c>
      <c r="B126" s="17" t="s">
        <v>956</v>
      </c>
      <c r="C126" s="17" t="s">
        <v>957</v>
      </c>
      <c r="D126" s="17">
        <v>2003</v>
      </c>
      <c r="E126" s="17">
        <v>2000</v>
      </c>
      <c r="F126" s="17" t="s">
        <v>958</v>
      </c>
      <c r="G126" s="17" t="s">
        <v>25</v>
      </c>
      <c r="H126" s="17" t="s">
        <v>689</v>
      </c>
      <c r="I126" s="17" t="s">
        <v>27</v>
      </c>
      <c r="J126" s="5">
        <v>0</v>
      </c>
      <c r="K126" s="5">
        <v>0</v>
      </c>
      <c r="L126" s="5">
        <v>0</v>
      </c>
      <c r="M126" s="5">
        <v>0</v>
      </c>
      <c r="N126" s="5">
        <v>0</v>
      </c>
      <c r="O126" s="5">
        <v>0</v>
      </c>
      <c r="P126" s="5">
        <v>0</v>
      </c>
      <c r="Q126" s="5">
        <v>2</v>
      </c>
      <c r="R126" s="5">
        <v>0</v>
      </c>
      <c r="S126" s="5">
        <v>0</v>
      </c>
      <c r="T126" s="5">
        <v>0</v>
      </c>
      <c r="U126" s="5">
        <v>0</v>
      </c>
      <c r="V126" s="5">
        <v>0</v>
      </c>
      <c r="W126" s="5">
        <v>0</v>
      </c>
      <c r="X126" s="5">
        <v>0</v>
      </c>
      <c r="Y126" s="5">
        <v>2</v>
      </c>
      <c r="Z126" s="5">
        <v>0</v>
      </c>
      <c r="AA126" s="5">
        <v>0</v>
      </c>
      <c r="AB126" s="42">
        <v>129.21000671386719</v>
      </c>
      <c r="AC126" s="5">
        <f t="shared" si="18"/>
        <v>4</v>
      </c>
      <c r="AD126" s="42">
        <f t="shared" si="23"/>
        <v>133.21000671386719</v>
      </c>
      <c r="AE126" s="5">
        <v>0</v>
      </c>
      <c r="AF126" s="5">
        <v>0</v>
      </c>
      <c r="AG126" s="5">
        <v>2</v>
      </c>
      <c r="AH126" s="5">
        <v>0</v>
      </c>
      <c r="AI126" s="5">
        <v>0</v>
      </c>
      <c r="AJ126" s="5">
        <v>0</v>
      </c>
      <c r="AK126" s="5">
        <v>0</v>
      </c>
      <c r="AL126" s="5">
        <v>2</v>
      </c>
      <c r="AM126" s="5">
        <v>0</v>
      </c>
      <c r="AN126" s="5">
        <v>0</v>
      </c>
      <c r="AO126" s="5">
        <v>0</v>
      </c>
      <c r="AP126" s="5">
        <v>0</v>
      </c>
      <c r="AQ126" s="5">
        <v>0</v>
      </c>
      <c r="AR126" s="5">
        <v>2</v>
      </c>
      <c r="AS126" s="5">
        <v>2</v>
      </c>
      <c r="AT126" s="5">
        <v>2</v>
      </c>
      <c r="AU126" s="5">
        <v>2</v>
      </c>
      <c r="AV126" s="5">
        <v>0</v>
      </c>
      <c r="AW126" s="42">
        <v>132.57000732421875</v>
      </c>
      <c r="AX126" s="5">
        <f t="shared" si="19"/>
        <v>12</v>
      </c>
      <c r="AY126" s="42">
        <f t="shared" si="20"/>
        <v>144.57000732421875</v>
      </c>
      <c r="AZ126" s="42">
        <f t="shared" si="21"/>
        <v>133.21000671386719</v>
      </c>
      <c r="BA126" s="42">
        <f t="shared" si="22"/>
        <v>30.841773802422583</v>
      </c>
    </row>
    <row r="127" spans="1:53" ht="45" x14ac:dyDescent="0.25">
      <c r="A127" s="5">
        <v>19</v>
      </c>
      <c r="B127" s="17" t="s">
        <v>959</v>
      </c>
      <c r="C127" s="17" t="s">
        <v>944</v>
      </c>
      <c r="D127" s="17">
        <v>2002</v>
      </c>
      <c r="E127" s="17">
        <v>2000</v>
      </c>
      <c r="F127" s="17" t="s">
        <v>935</v>
      </c>
      <c r="G127" s="17" t="s">
        <v>12</v>
      </c>
      <c r="H127" s="17" t="s">
        <v>13</v>
      </c>
      <c r="I127" s="17" t="s">
        <v>744</v>
      </c>
      <c r="J127" s="5">
        <v>0</v>
      </c>
      <c r="K127" s="5">
        <v>0</v>
      </c>
      <c r="L127" s="5">
        <v>0</v>
      </c>
      <c r="M127" s="5">
        <v>2</v>
      </c>
      <c r="N127" s="5">
        <v>0</v>
      </c>
      <c r="O127" s="5">
        <v>0</v>
      </c>
      <c r="P127" s="5">
        <v>0</v>
      </c>
      <c r="Q127" s="5">
        <v>0</v>
      </c>
      <c r="R127" s="5">
        <v>0</v>
      </c>
      <c r="S127" s="5">
        <v>0</v>
      </c>
      <c r="T127" s="5">
        <v>2</v>
      </c>
      <c r="U127" s="5">
        <v>0</v>
      </c>
      <c r="V127" s="5">
        <v>0</v>
      </c>
      <c r="W127" s="5">
        <v>2</v>
      </c>
      <c r="X127" s="5">
        <v>2</v>
      </c>
      <c r="Y127" s="5">
        <v>0</v>
      </c>
      <c r="Z127" s="5">
        <v>2</v>
      </c>
      <c r="AA127" s="5">
        <v>0</v>
      </c>
      <c r="AB127" s="42">
        <v>161.03999328613281</v>
      </c>
      <c r="AC127" s="5">
        <f t="shared" si="18"/>
        <v>10</v>
      </c>
      <c r="AD127" s="42">
        <f t="shared" si="23"/>
        <v>171.03999328613281</v>
      </c>
      <c r="AE127" s="5">
        <v>0</v>
      </c>
      <c r="AF127" s="5">
        <v>2</v>
      </c>
      <c r="AG127" s="5">
        <v>0</v>
      </c>
      <c r="AH127" s="5">
        <v>0</v>
      </c>
      <c r="AI127" s="5">
        <v>0</v>
      </c>
      <c r="AJ127" s="5">
        <v>0</v>
      </c>
      <c r="AK127" s="5">
        <v>0</v>
      </c>
      <c r="AL127" s="5">
        <v>0</v>
      </c>
      <c r="AM127" s="5">
        <v>2</v>
      </c>
      <c r="AN127" s="5">
        <v>0</v>
      </c>
      <c r="AO127" s="5">
        <v>2</v>
      </c>
      <c r="AP127" s="5">
        <v>0</v>
      </c>
      <c r="AQ127" s="5">
        <v>0</v>
      </c>
      <c r="AR127" s="5">
        <v>2</v>
      </c>
      <c r="AS127" s="5">
        <v>0</v>
      </c>
      <c r="AT127" s="5">
        <v>0</v>
      </c>
      <c r="AU127" s="5">
        <v>0</v>
      </c>
      <c r="AV127" s="5">
        <v>0</v>
      </c>
      <c r="AW127" s="42">
        <v>126.91999816894531</v>
      </c>
      <c r="AX127" s="5">
        <f t="shared" si="19"/>
        <v>8</v>
      </c>
      <c r="AY127" s="42">
        <f t="shared" si="20"/>
        <v>134.91999816894531</v>
      </c>
      <c r="AZ127" s="42">
        <f t="shared" si="21"/>
        <v>134.91999816894531</v>
      </c>
      <c r="BA127" s="42">
        <f t="shared" si="22"/>
        <v>32.521364703202231</v>
      </c>
    </row>
    <row r="128" spans="1:53" ht="75" x14ac:dyDescent="0.25">
      <c r="A128" s="5">
        <v>20</v>
      </c>
      <c r="B128" s="17" t="s">
        <v>960</v>
      </c>
      <c r="C128" s="17" t="s">
        <v>961</v>
      </c>
      <c r="D128" s="17">
        <v>2004</v>
      </c>
      <c r="E128" s="17">
        <v>2004</v>
      </c>
      <c r="F128" s="17" t="s">
        <v>952</v>
      </c>
      <c r="G128" s="17" t="s">
        <v>59</v>
      </c>
      <c r="H128" s="17" t="s">
        <v>100</v>
      </c>
      <c r="I128" s="17" t="s">
        <v>101</v>
      </c>
      <c r="J128" s="5">
        <v>0</v>
      </c>
      <c r="K128" s="5">
        <v>0</v>
      </c>
      <c r="L128" s="5">
        <v>0</v>
      </c>
      <c r="M128" s="5">
        <v>0</v>
      </c>
      <c r="N128" s="5">
        <v>0</v>
      </c>
      <c r="O128" s="5">
        <v>0</v>
      </c>
      <c r="P128" s="5">
        <v>0</v>
      </c>
      <c r="Q128" s="5">
        <v>0</v>
      </c>
      <c r="R128" s="5">
        <v>0</v>
      </c>
      <c r="S128" s="5">
        <v>0</v>
      </c>
      <c r="T128" s="5">
        <v>2</v>
      </c>
      <c r="U128" s="5">
        <v>0</v>
      </c>
      <c r="V128" s="5">
        <v>0</v>
      </c>
      <c r="W128" s="5">
        <v>2</v>
      </c>
      <c r="X128" s="5">
        <v>0</v>
      </c>
      <c r="Y128" s="5">
        <v>0</v>
      </c>
      <c r="Z128" s="5">
        <v>0</v>
      </c>
      <c r="AA128" s="5">
        <v>0</v>
      </c>
      <c r="AB128" s="42">
        <v>164.8800048828125</v>
      </c>
      <c r="AC128" s="5">
        <f t="shared" si="18"/>
        <v>4</v>
      </c>
      <c r="AD128" s="42">
        <f t="shared" si="23"/>
        <v>168.8800048828125</v>
      </c>
      <c r="AE128" s="5">
        <v>0</v>
      </c>
      <c r="AF128" s="5">
        <v>0</v>
      </c>
      <c r="AG128" s="5">
        <v>0</v>
      </c>
      <c r="AH128" s="5">
        <v>0</v>
      </c>
      <c r="AI128" s="5">
        <v>0</v>
      </c>
      <c r="AJ128" s="5">
        <v>0</v>
      </c>
      <c r="AK128" s="5">
        <v>0</v>
      </c>
      <c r="AL128" s="5">
        <v>0</v>
      </c>
      <c r="AM128" s="5">
        <v>0</v>
      </c>
      <c r="AN128" s="5">
        <v>0</v>
      </c>
      <c r="AO128" s="5">
        <v>2</v>
      </c>
      <c r="AP128" s="5">
        <v>0</v>
      </c>
      <c r="AQ128" s="5">
        <v>0</v>
      </c>
      <c r="AR128" s="5">
        <v>0</v>
      </c>
      <c r="AS128" s="5">
        <v>0</v>
      </c>
      <c r="AT128" s="5">
        <v>2</v>
      </c>
      <c r="AU128" s="5">
        <v>0</v>
      </c>
      <c r="AV128" s="5">
        <v>0</v>
      </c>
      <c r="AW128" s="42">
        <v>134.07000732421875</v>
      </c>
      <c r="AX128" s="5">
        <f t="shared" si="19"/>
        <v>4</v>
      </c>
      <c r="AY128" s="42">
        <f t="shared" si="20"/>
        <v>138.07000732421875</v>
      </c>
      <c r="AZ128" s="42">
        <f t="shared" si="21"/>
        <v>138.07000732421875</v>
      </c>
      <c r="BA128" s="42">
        <f t="shared" si="22"/>
        <v>35.615372394795138</v>
      </c>
    </row>
    <row r="129" spans="1:53" ht="75" x14ac:dyDescent="0.25">
      <c r="A129" s="5">
        <v>21</v>
      </c>
      <c r="B129" s="17" t="s">
        <v>962</v>
      </c>
      <c r="C129" s="17" t="s">
        <v>942</v>
      </c>
      <c r="D129" s="17">
        <v>2002</v>
      </c>
      <c r="E129" s="17">
        <v>2002</v>
      </c>
      <c r="F129" s="17" t="s">
        <v>952</v>
      </c>
      <c r="G129" s="17" t="s">
        <v>59</v>
      </c>
      <c r="H129" s="17" t="s">
        <v>100</v>
      </c>
      <c r="I129" s="17" t="s">
        <v>558</v>
      </c>
      <c r="J129" s="5">
        <v>0</v>
      </c>
      <c r="K129" s="5">
        <v>0</v>
      </c>
      <c r="L129" s="5">
        <v>0</v>
      </c>
      <c r="M129" s="5">
        <v>0</v>
      </c>
      <c r="N129" s="5">
        <v>0</v>
      </c>
      <c r="O129" s="5">
        <v>0</v>
      </c>
      <c r="P129" s="5">
        <v>0</v>
      </c>
      <c r="Q129" s="5">
        <v>0</v>
      </c>
      <c r="R129" s="5">
        <v>0</v>
      </c>
      <c r="S129" s="5">
        <v>0</v>
      </c>
      <c r="T129" s="5">
        <v>2</v>
      </c>
      <c r="U129" s="5">
        <v>0</v>
      </c>
      <c r="V129" s="5">
        <v>0</v>
      </c>
      <c r="W129" s="5">
        <v>0</v>
      </c>
      <c r="X129" s="5">
        <v>0</v>
      </c>
      <c r="Y129" s="5">
        <v>2</v>
      </c>
      <c r="Z129" s="5">
        <v>2</v>
      </c>
      <c r="AA129" s="5">
        <v>0</v>
      </c>
      <c r="AB129" s="42">
        <v>132.25</v>
      </c>
      <c r="AC129" s="5">
        <f t="shared" si="18"/>
        <v>6</v>
      </c>
      <c r="AD129" s="42">
        <f t="shared" si="23"/>
        <v>138.25</v>
      </c>
      <c r="AE129" s="5">
        <v>0</v>
      </c>
      <c r="AF129" s="5">
        <v>0</v>
      </c>
      <c r="AG129" s="5">
        <v>0</v>
      </c>
      <c r="AH129" s="5">
        <v>0</v>
      </c>
      <c r="AI129" s="5">
        <v>0</v>
      </c>
      <c r="AJ129" s="5">
        <v>0</v>
      </c>
      <c r="AK129" s="5">
        <v>0</v>
      </c>
      <c r="AL129" s="5">
        <v>0</v>
      </c>
      <c r="AM129" s="5">
        <v>0</v>
      </c>
      <c r="AN129" s="5">
        <v>2</v>
      </c>
      <c r="AO129" s="5">
        <v>2</v>
      </c>
      <c r="AP129" s="5">
        <v>0</v>
      </c>
      <c r="AQ129" s="5">
        <v>2</v>
      </c>
      <c r="AR129" s="5">
        <v>2</v>
      </c>
      <c r="AS129" s="5">
        <v>2</v>
      </c>
      <c r="AT129" s="5">
        <v>2</v>
      </c>
      <c r="AU129" s="5">
        <v>0</v>
      </c>
      <c r="AV129" s="5">
        <v>0</v>
      </c>
      <c r="AW129" s="42">
        <v>163.52999877929687</v>
      </c>
      <c r="AX129" s="5">
        <f t="shared" si="19"/>
        <v>12</v>
      </c>
      <c r="AY129" s="42">
        <f t="shared" si="20"/>
        <v>175.52999877929687</v>
      </c>
      <c r="AZ129" s="42">
        <f t="shared" si="21"/>
        <v>138.25</v>
      </c>
      <c r="BA129" s="42">
        <f t="shared" si="22"/>
        <v>35.792165126449667</v>
      </c>
    </row>
    <row r="130" spans="1:53" ht="75" x14ac:dyDescent="0.25">
      <c r="A130" s="5">
        <v>22</v>
      </c>
      <c r="B130" s="17" t="s">
        <v>963</v>
      </c>
      <c r="C130" s="17" t="s">
        <v>964</v>
      </c>
      <c r="D130" s="17">
        <v>2003</v>
      </c>
      <c r="E130" s="17">
        <v>2001</v>
      </c>
      <c r="F130" s="17" t="s">
        <v>935</v>
      </c>
      <c r="G130" s="17" t="s">
        <v>31</v>
      </c>
      <c r="H130" s="17" t="s">
        <v>698</v>
      </c>
      <c r="I130" s="17" t="s">
        <v>699</v>
      </c>
      <c r="J130" s="5">
        <v>0</v>
      </c>
      <c r="K130" s="5">
        <v>0</v>
      </c>
      <c r="L130" s="5">
        <v>0</v>
      </c>
      <c r="M130" s="5">
        <v>0</v>
      </c>
      <c r="N130" s="5">
        <v>2</v>
      </c>
      <c r="O130" s="5">
        <v>0</v>
      </c>
      <c r="P130" s="5">
        <v>2</v>
      </c>
      <c r="Q130" s="5">
        <v>2</v>
      </c>
      <c r="R130" s="5">
        <v>0</v>
      </c>
      <c r="S130" s="5">
        <v>0</v>
      </c>
      <c r="T130" s="5">
        <v>2</v>
      </c>
      <c r="U130" s="5">
        <v>0</v>
      </c>
      <c r="V130" s="5">
        <v>2</v>
      </c>
      <c r="W130" s="5">
        <v>0</v>
      </c>
      <c r="X130" s="5">
        <v>2</v>
      </c>
      <c r="Y130" s="5">
        <v>2</v>
      </c>
      <c r="Z130" s="5">
        <v>50</v>
      </c>
      <c r="AA130" s="5">
        <v>0</v>
      </c>
      <c r="AB130" s="42">
        <v>124.06999969482422</v>
      </c>
      <c r="AC130" s="5">
        <f t="shared" si="18"/>
        <v>64</v>
      </c>
      <c r="AD130" s="42">
        <f t="shared" si="23"/>
        <v>188.06999969482422</v>
      </c>
      <c r="AE130" s="5">
        <v>0</v>
      </c>
      <c r="AF130" s="5">
        <v>0</v>
      </c>
      <c r="AG130" s="5">
        <v>0</v>
      </c>
      <c r="AH130" s="5">
        <v>0</v>
      </c>
      <c r="AI130" s="5">
        <v>2</v>
      </c>
      <c r="AJ130" s="5">
        <v>0</v>
      </c>
      <c r="AK130" s="5">
        <v>2</v>
      </c>
      <c r="AL130" s="5">
        <v>2</v>
      </c>
      <c r="AM130" s="5">
        <v>0</v>
      </c>
      <c r="AN130" s="5">
        <v>0</v>
      </c>
      <c r="AO130" s="5">
        <v>0</v>
      </c>
      <c r="AP130" s="5">
        <v>0</v>
      </c>
      <c r="AQ130" s="5">
        <v>2</v>
      </c>
      <c r="AR130" s="5">
        <v>2</v>
      </c>
      <c r="AS130" s="5">
        <v>2</v>
      </c>
      <c r="AT130" s="5">
        <v>0</v>
      </c>
      <c r="AU130" s="5">
        <v>2</v>
      </c>
      <c r="AV130" s="5">
        <v>0</v>
      </c>
      <c r="AW130" s="42">
        <v>126.45999908447266</v>
      </c>
      <c r="AX130" s="5">
        <f t="shared" si="19"/>
        <v>14</v>
      </c>
      <c r="AY130" s="42">
        <f t="shared" si="20"/>
        <v>140.45999908447266</v>
      </c>
      <c r="AZ130" s="42">
        <f t="shared" si="21"/>
        <v>140.45999908447266</v>
      </c>
      <c r="BA130" s="42">
        <f t="shared" si="22"/>
        <v>37.962874425603474</v>
      </c>
    </row>
    <row r="131" spans="1:53" ht="90" x14ac:dyDescent="0.25">
      <c r="A131" s="5">
        <v>23</v>
      </c>
      <c r="B131" s="17" t="s">
        <v>965</v>
      </c>
      <c r="C131" s="17" t="s">
        <v>966</v>
      </c>
      <c r="D131" s="17">
        <v>2004</v>
      </c>
      <c r="E131" s="17">
        <v>1999</v>
      </c>
      <c r="F131" s="17" t="s">
        <v>955</v>
      </c>
      <c r="G131" s="17" t="s">
        <v>87</v>
      </c>
      <c r="H131" s="17" t="s">
        <v>760</v>
      </c>
      <c r="I131" s="17" t="s">
        <v>761</v>
      </c>
      <c r="J131" s="5">
        <v>0</v>
      </c>
      <c r="K131" s="5">
        <v>0</v>
      </c>
      <c r="L131" s="5">
        <v>2</v>
      </c>
      <c r="M131" s="5">
        <v>0</v>
      </c>
      <c r="N131" s="5">
        <v>0</v>
      </c>
      <c r="O131" s="5">
        <v>0</v>
      </c>
      <c r="P131" s="5">
        <v>0</v>
      </c>
      <c r="Q131" s="5">
        <v>2</v>
      </c>
      <c r="R131" s="5">
        <v>0</v>
      </c>
      <c r="S131" s="5">
        <v>0</v>
      </c>
      <c r="T131" s="5">
        <v>0</v>
      </c>
      <c r="U131" s="5">
        <v>0</v>
      </c>
      <c r="V131" s="5">
        <v>0</v>
      </c>
      <c r="W131" s="5">
        <v>2</v>
      </c>
      <c r="X131" s="5">
        <v>2</v>
      </c>
      <c r="Y131" s="5">
        <v>2</v>
      </c>
      <c r="Z131" s="5">
        <v>2</v>
      </c>
      <c r="AA131" s="5">
        <v>0</v>
      </c>
      <c r="AB131" s="42">
        <v>134.71000671386719</v>
      </c>
      <c r="AC131" s="5">
        <f t="shared" si="18"/>
        <v>12</v>
      </c>
      <c r="AD131" s="42">
        <f t="shared" si="23"/>
        <v>146.71000671386719</v>
      </c>
      <c r="AE131" s="5">
        <v>0</v>
      </c>
      <c r="AF131" s="5">
        <v>0</v>
      </c>
      <c r="AG131" s="5">
        <v>0</v>
      </c>
      <c r="AH131" s="5">
        <v>0</v>
      </c>
      <c r="AI131" s="5">
        <v>2</v>
      </c>
      <c r="AJ131" s="5">
        <v>0</v>
      </c>
      <c r="AK131" s="5">
        <v>0</v>
      </c>
      <c r="AL131" s="5">
        <v>0</v>
      </c>
      <c r="AM131" s="5">
        <v>0</v>
      </c>
      <c r="AN131" s="5">
        <v>0</v>
      </c>
      <c r="AO131" s="5">
        <v>2</v>
      </c>
      <c r="AP131" s="5">
        <v>0</v>
      </c>
      <c r="AQ131" s="5">
        <v>0</v>
      </c>
      <c r="AR131" s="5">
        <v>0</v>
      </c>
      <c r="AS131" s="5">
        <v>0</v>
      </c>
      <c r="AT131" s="5">
        <v>2</v>
      </c>
      <c r="AU131" s="5">
        <v>2</v>
      </c>
      <c r="AV131" s="5">
        <v>0</v>
      </c>
      <c r="AW131" s="42">
        <v>132.6300048828125</v>
      </c>
      <c r="AX131" s="5">
        <f t="shared" si="19"/>
        <v>8</v>
      </c>
      <c r="AY131" s="42">
        <f t="shared" si="20"/>
        <v>140.6300048828125</v>
      </c>
      <c r="AZ131" s="42">
        <f t="shared" si="21"/>
        <v>140.6300048828125</v>
      </c>
      <c r="BA131" s="42">
        <f t="shared" si="22"/>
        <v>38.129857828428918</v>
      </c>
    </row>
    <row r="132" spans="1:53" ht="45" x14ac:dyDescent="0.25">
      <c r="A132" s="5">
        <v>24</v>
      </c>
      <c r="B132" s="17" t="s">
        <v>967</v>
      </c>
      <c r="C132" s="17" t="s">
        <v>968</v>
      </c>
      <c r="D132" s="17">
        <v>2003</v>
      </c>
      <c r="E132" s="17">
        <v>2002</v>
      </c>
      <c r="F132" s="17" t="s">
        <v>969</v>
      </c>
      <c r="G132" s="17" t="s">
        <v>12</v>
      </c>
      <c r="H132" s="17" t="s">
        <v>13</v>
      </c>
      <c r="I132" s="17" t="s">
        <v>14</v>
      </c>
      <c r="J132" s="5">
        <v>0</v>
      </c>
      <c r="K132" s="5">
        <v>0</v>
      </c>
      <c r="L132" s="5">
        <v>0</v>
      </c>
      <c r="M132" s="5">
        <v>0</v>
      </c>
      <c r="N132" s="5">
        <v>0</v>
      </c>
      <c r="O132" s="5">
        <v>0</v>
      </c>
      <c r="P132" s="5">
        <v>0</v>
      </c>
      <c r="Q132" s="5">
        <v>0</v>
      </c>
      <c r="R132" s="5">
        <v>0</v>
      </c>
      <c r="S132" s="5">
        <v>0</v>
      </c>
      <c r="T132" s="5">
        <v>0</v>
      </c>
      <c r="U132" s="5">
        <v>0</v>
      </c>
      <c r="V132" s="5">
        <v>0</v>
      </c>
      <c r="W132" s="5">
        <v>2</v>
      </c>
      <c r="X132" s="5">
        <v>2</v>
      </c>
      <c r="Y132" s="5">
        <v>0</v>
      </c>
      <c r="Z132" s="5">
        <v>0</v>
      </c>
      <c r="AA132" s="5">
        <v>0</v>
      </c>
      <c r="AB132" s="42">
        <v>136.80000305175781</v>
      </c>
      <c r="AC132" s="5">
        <f t="shared" si="18"/>
        <v>4</v>
      </c>
      <c r="AD132" s="42">
        <f t="shared" si="23"/>
        <v>140.80000305175781</v>
      </c>
      <c r="AE132" s="5">
        <v>0</v>
      </c>
      <c r="AF132" s="5">
        <v>0</v>
      </c>
      <c r="AG132" s="5">
        <v>0</v>
      </c>
      <c r="AH132" s="5">
        <v>0</v>
      </c>
      <c r="AI132" s="5">
        <v>0</v>
      </c>
      <c r="AJ132" s="5">
        <v>0</v>
      </c>
      <c r="AK132" s="5">
        <v>0</v>
      </c>
      <c r="AL132" s="5">
        <v>0</v>
      </c>
      <c r="AM132" s="5">
        <v>0</v>
      </c>
      <c r="AN132" s="5">
        <v>0</v>
      </c>
      <c r="AO132" s="5">
        <v>2</v>
      </c>
      <c r="AP132" s="5">
        <v>0</v>
      </c>
      <c r="AQ132" s="5">
        <v>0</v>
      </c>
      <c r="AR132" s="5">
        <v>2</v>
      </c>
      <c r="AS132" s="5">
        <v>2</v>
      </c>
      <c r="AT132" s="5">
        <v>2</v>
      </c>
      <c r="AU132" s="5">
        <v>0</v>
      </c>
      <c r="AV132" s="5">
        <v>0</v>
      </c>
      <c r="AW132" s="42">
        <v>135.52000427246094</v>
      </c>
      <c r="AX132" s="5">
        <f t="shared" si="19"/>
        <v>8</v>
      </c>
      <c r="AY132" s="42">
        <f t="shared" si="20"/>
        <v>143.52000427246094</v>
      </c>
      <c r="AZ132" s="42">
        <f t="shared" si="21"/>
        <v>140.80000305175781</v>
      </c>
      <c r="BA132" s="42">
        <f t="shared" si="22"/>
        <v>38.296833737496669</v>
      </c>
    </row>
    <row r="133" spans="1:53" ht="135" x14ac:dyDescent="0.25">
      <c r="A133" s="5">
        <v>25</v>
      </c>
      <c r="B133" s="17" t="s">
        <v>970</v>
      </c>
      <c r="C133" s="17" t="s">
        <v>971</v>
      </c>
      <c r="D133" s="17">
        <v>2003</v>
      </c>
      <c r="E133" s="17">
        <v>2002</v>
      </c>
      <c r="F133" s="17" t="s">
        <v>935</v>
      </c>
      <c r="G133" s="17" t="s">
        <v>25</v>
      </c>
      <c r="H133" s="17" t="s">
        <v>706</v>
      </c>
      <c r="I133" s="17" t="s">
        <v>139</v>
      </c>
      <c r="J133" s="5">
        <v>0</v>
      </c>
      <c r="K133" s="5">
        <v>0</v>
      </c>
      <c r="L133" s="5">
        <v>0</v>
      </c>
      <c r="M133" s="5">
        <v>2</v>
      </c>
      <c r="N133" s="5">
        <v>0</v>
      </c>
      <c r="O133" s="5">
        <v>0</v>
      </c>
      <c r="P133" s="5">
        <v>0</v>
      </c>
      <c r="Q133" s="5">
        <v>0</v>
      </c>
      <c r="R133" s="5">
        <v>0</v>
      </c>
      <c r="S133" s="5">
        <v>0</v>
      </c>
      <c r="T133" s="5">
        <v>0</v>
      </c>
      <c r="U133" s="5">
        <v>0</v>
      </c>
      <c r="V133" s="5">
        <v>0</v>
      </c>
      <c r="W133" s="5">
        <v>2</v>
      </c>
      <c r="X133" s="5">
        <v>0</v>
      </c>
      <c r="Y133" s="5">
        <v>2</v>
      </c>
      <c r="Z133" s="5">
        <v>0</v>
      </c>
      <c r="AA133" s="5">
        <v>0</v>
      </c>
      <c r="AB133" s="42">
        <v>141.27999877929687</v>
      </c>
      <c r="AC133" s="5">
        <f t="shared" si="18"/>
        <v>6</v>
      </c>
      <c r="AD133" s="42">
        <f t="shared" si="23"/>
        <v>147.27999877929687</v>
      </c>
      <c r="AE133" s="5">
        <v>2</v>
      </c>
      <c r="AF133" s="5">
        <v>0</v>
      </c>
      <c r="AG133" s="5">
        <v>2</v>
      </c>
      <c r="AH133" s="5">
        <v>0</v>
      </c>
      <c r="AI133" s="5">
        <v>0</v>
      </c>
      <c r="AJ133" s="5">
        <v>0</v>
      </c>
      <c r="AK133" s="5">
        <v>0</v>
      </c>
      <c r="AL133" s="5">
        <v>0</v>
      </c>
      <c r="AM133" s="5">
        <v>0</v>
      </c>
      <c r="AN133" s="5">
        <v>2</v>
      </c>
      <c r="AO133" s="5">
        <v>0</v>
      </c>
      <c r="AP133" s="5">
        <v>0</v>
      </c>
      <c r="AQ133" s="5">
        <v>0</v>
      </c>
      <c r="AR133" s="5">
        <v>2</v>
      </c>
      <c r="AS133" s="5">
        <v>0</v>
      </c>
      <c r="AT133" s="5">
        <v>0</v>
      </c>
      <c r="AU133" s="5">
        <v>0</v>
      </c>
      <c r="AV133" s="5">
        <v>0</v>
      </c>
      <c r="AW133" s="42">
        <v>133.82000732421875</v>
      </c>
      <c r="AX133" s="5">
        <f t="shared" si="19"/>
        <v>8</v>
      </c>
      <c r="AY133" s="42">
        <f t="shared" si="20"/>
        <v>141.82000732421875</v>
      </c>
      <c r="AZ133" s="42">
        <f t="shared" si="21"/>
        <v>141.82000732421875</v>
      </c>
      <c r="BA133" s="42">
        <f t="shared" si="22"/>
        <v>39.298704179418543</v>
      </c>
    </row>
    <row r="134" spans="1:53" ht="90" x14ac:dyDescent="0.25">
      <c r="A134" s="5">
        <v>26</v>
      </c>
      <c r="B134" s="17" t="s">
        <v>972</v>
      </c>
      <c r="C134" s="17" t="s">
        <v>971</v>
      </c>
      <c r="D134" s="17">
        <v>2003</v>
      </c>
      <c r="E134" s="17">
        <v>2002</v>
      </c>
      <c r="F134" s="17" t="s">
        <v>952</v>
      </c>
      <c r="G134" s="17" t="s">
        <v>25</v>
      </c>
      <c r="H134" s="17" t="s">
        <v>589</v>
      </c>
      <c r="I134" s="17" t="s">
        <v>139</v>
      </c>
      <c r="J134" s="5">
        <v>0</v>
      </c>
      <c r="K134" s="5">
        <v>0</v>
      </c>
      <c r="L134" s="5">
        <v>0</v>
      </c>
      <c r="M134" s="5">
        <v>0</v>
      </c>
      <c r="N134" s="5">
        <v>2</v>
      </c>
      <c r="O134" s="5">
        <v>0</v>
      </c>
      <c r="P134" s="5">
        <v>0</v>
      </c>
      <c r="Q134" s="5">
        <v>0</v>
      </c>
      <c r="R134" s="5">
        <v>0</v>
      </c>
      <c r="S134" s="5">
        <v>0</v>
      </c>
      <c r="T134" s="5">
        <v>0</v>
      </c>
      <c r="U134" s="5">
        <v>0</v>
      </c>
      <c r="V134" s="5">
        <v>0</v>
      </c>
      <c r="W134" s="5">
        <v>2</v>
      </c>
      <c r="X134" s="5">
        <v>0</v>
      </c>
      <c r="Y134" s="5">
        <v>0</v>
      </c>
      <c r="Z134" s="5">
        <v>0</v>
      </c>
      <c r="AA134" s="5">
        <v>0</v>
      </c>
      <c r="AB134" s="42">
        <v>138.41000366210937</v>
      </c>
      <c r="AC134" s="5">
        <f t="shared" si="18"/>
        <v>4</v>
      </c>
      <c r="AD134" s="42">
        <f t="shared" si="23"/>
        <v>142.41000366210937</v>
      </c>
      <c r="AE134" s="5">
        <v>0</v>
      </c>
      <c r="AF134" s="5">
        <v>0</v>
      </c>
      <c r="AG134" s="5">
        <v>0</v>
      </c>
      <c r="AH134" s="5">
        <v>0</v>
      </c>
      <c r="AI134" s="5">
        <v>0</v>
      </c>
      <c r="AJ134" s="5">
        <v>0</v>
      </c>
      <c r="AK134" s="5">
        <v>0</v>
      </c>
      <c r="AL134" s="5">
        <v>0</v>
      </c>
      <c r="AM134" s="5">
        <v>0</v>
      </c>
      <c r="AN134" s="5">
        <v>2</v>
      </c>
      <c r="AO134" s="5">
        <v>0</v>
      </c>
      <c r="AP134" s="5">
        <v>0</v>
      </c>
      <c r="AQ134" s="5">
        <v>0</v>
      </c>
      <c r="AR134" s="5">
        <v>0</v>
      </c>
      <c r="AS134" s="5">
        <v>0</v>
      </c>
      <c r="AT134" s="5">
        <v>2</v>
      </c>
      <c r="AU134" s="5">
        <v>0</v>
      </c>
      <c r="AV134" s="5">
        <v>2</v>
      </c>
      <c r="AW134" s="42">
        <v>139.58000183105469</v>
      </c>
      <c r="AX134" s="5">
        <f t="shared" si="19"/>
        <v>6</v>
      </c>
      <c r="AY134" s="42">
        <f t="shared" si="20"/>
        <v>145.58000183105469</v>
      </c>
      <c r="AZ134" s="42">
        <f t="shared" si="21"/>
        <v>142.41000366210937</v>
      </c>
      <c r="BA134" s="42">
        <f t="shared" si="22"/>
        <v>39.878211449862263</v>
      </c>
    </row>
    <row r="135" spans="1:53" ht="30" x14ac:dyDescent="0.25">
      <c r="A135" s="5">
        <v>27</v>
      </c>
      <c r="B135" s="17" t="s">
        <v>973</v>
      </c>
      <c r="C135" s="17" t="s">
        <v>950</v>
      </c>
      <c r="D135" s="17">
        <v>2003</v>
      </c>
      <c r="E135" s="17">
        <v>2003</v>
      </c>
      <c r="F135" s="17" t="s">
        <v>952</v>
      </c>
      <c r="G135" s="17" t="s">
        <v>69</v>
      </c>
      <c r="H135" s="17" t="s">
        <v>75</v>
      </c>
      <c r="I135" s="17" t="s">
        <v>76</v>
      </c>
      <c r="J135" s="5">
        <v>0</v>
      </c>
      <c r="K135" s="5">
        <v>0</v>
      </c>
      <c r="L135" s="5">
        <v>0</v>
      </c>
      <c r="M135" s="5">
        <v>0</v>
      </c>
      <c r="N135" s="5">
        <v>0</v>
      </c>
      <c r="O135" s="5">
        <v>0</v>
      </c>
      <c r="P135" s="5">
        <v>0</v>
      </c>
      <c r="Q135" s="5">
        <v>0</v>
      </c>
      <c r="R135" s="5">
        <v>0</v>
      </c>
      <c r="S135" s="5">
        <v>0</v>
      </c>
      <c r="T135" s="5">
        <v>0</v>
      </c>
      <c r="U135" s="5">
        <v>0</v>
      </c>
      <c r="V135" s="5">
        <v>2</v>
      </c>
      <c r="W135" s="5">
        <v>2</v>
      </c>
      <c r="X135" s="5">
        <v>2</v>
      </c>
      <c r="Y135" s="5">
        <v>2</v>
      </c>
      <c r="Z135" s="5">
        <v>0</v>
      </c>
      <c r="AA135" s="5">
        <v>0</v>
      </c>
      <c r="AB135" s="42">
        <v>140.97000122070312</v>
      </c>
      <c r="AC135" s="5">
        <f t="shared" si="18"/>
        <v>8</v>
      </c>
      <c r="AD135" s="42">
        <f t="shared" si="23"/>
        <v>148.97000122070312</v>
      </c>
      <c r="AE135" s="5">
        <v>0</v>
      </c>
      <c r="AF135" s="5">
        <v>0</v>
      </c>
      <c r="AG135" s="5">
        <v>0</v>
      </c>
      <c r="AH135" s="5">
        <v>0</v>
      </c>
      <c r="AI135" s="5">
        <v>2</v>
      </c>
      <c r="AJ135" s="5">
        <v>0</v>
      </c>
      <c r="AK135" s="5">
        <v>0</v>
      </c>
      <c r="AL135" s="5">
        <v>0</v>
      </c>
      <c r="AM135" s="5">
        <v>0</v>
      </c>
      <c r="AN135" s="5">
        <v>0</v>
      </c>
      <c r="AO135" s="5">
        <v>0</v>
      </c>
      <c r="AP135" s="5">
        <v>2</v>
      </c>
      <c r="AQ135" s="5">
        <v>2</v>
      </c>
      <c r="AR135" s="5">
        <v>2</v>
      </c>
      <c r="AS135" s="5">
        <v>2</v>
      </c>
      <c r="AT135" s="5">
        <v>2</v>
      </c>
      <c r="AU135" s="5">
        <v>0</v>
      </c>
      <c r="AV135" s="5">
        <v>0</v>
      </c>
      <c r="AW135" s="42">
        <v>134.38999938964844</v>
      </c>
      <c r="AX135" s="5">
        <f t="shared" si="19"/>
        <v>12</v>
      </c>
      <c r="AY135" s="42">
        <f t="shared" si="20"/>
        <v>146.38999938964844</v>
      </c>
      <c r="AZ135" s="42">
        <f t="shared" si="21"/>
        <v>146.38999938964844</v>
      </c>
      <c r="BA135" s="42">
        <f t="shared" si="22"/>
        <v>43.78745005410493</v>
      </c>
    </row>
    <row r="136" spans="1:53" ht="90" x14ac:dyDescent="0.25">
      <c r="A136" s="5">
        <v>28</v>
      </c>
      <c r="B136" s="17" t="s">
        <v>974</v>
      </c>
      <c r="C136" s="17" t="s">
        <v>971</v>
      </c>
      <c r="D136" s="17">
        <v>2003</v>
      </c>
      <c r="E136" s="17">
        <v>2002</v>
      </c>
      <c r="F136" s="17" t="s">
        <v>975</v>
      </c>
      <c r="G136" s="17" t="s">
        <v>87</v>
      </c>
      <c r="H136" s="17" t="s">
        <v>737</v>
      </c>
      <c r="I136" s="17" t="s">
        <v>205</v>
      </c>
      <c r="J136" s="5">
        <v>0</v>
      </c>
      <c r="K136" s="5">
        <v>0</v>
      </c>
      <c r="L136" s="5">
        <v>0</v>
      </c>
      <c r="M136" s="5">
        <v>0</v>
      </c>
      <c r="N136" s="5">
        <v>0</v>
      </c>
      <c r="O136" s="5">
        <v>0</v>
      </c>
      <c r="P136" s="5">
        <v>0</v>
      </c>
      <c r="Q136" s="5">
        <v>2</v>
      </c>
      <c r="R136" s="5">
        <v>0</v>
      </c>
      <c r="S136" s="5">
        <v>0</v>
      </c>
      <c r="T136" s="5">
        <v>2</v>
      </c>
      <c r="U136" s="5">
        <v>0</v>
      </c>
      <c r="V136" s="5">
        <v>2</v>
      </c>
      <c r="W136" s="5">
        <v>50</v>
      </c>
      <c r="X136" s="5">
        <v>0</v>
      </c>
      <c r="Y136" s="5">
        <v>0</v>
      </c>
      <c r="Z136" s="5">
        <v>0</v>
      </c>
      <c r="AA136" s="5">
        <v>0</v>
      </c>
      <c r="AB136" s="42">
        <v>151.03999328613281</v>
      </c>
      <c r="AC136" s="5">
        <f t="shared" si="18"/>
        <v>56</v>
      </c>
      <c r="AD136" s="42">
        <f t="shared" si="23"/>
        <v>207.03999328613281</v>
      </c>
      <c r="AE136" s="5">
        <v>0</v>
      </c>
      <c r="AF136" s="5">
        <v>0</v>
      </c>
      <c r="AG136" s="5">
        <v>0</v>
      </c>
      <c r="AH136" s="5">
        <v>0</v>
      </c>
      <c r="AI136" s="5">
        <v>2</v>
      </c>
      <c r="AJ136" s="5">
        <v>0</v>
      </c>
      <c r="AK136" s="5">
        <v>0</v>
      </c>
      <c r="AL136" s="5">
        <v>2</v>
      </c>
      <c r="AM136" s="5">
        <v>0</v>
      </c>
      <c r="AN136" s="5">
        <v>0</v>
      </c>
      <c r="AO136" s="5">
        <v>0</v>
      </c>
      <c r="AP136" s="5">
        <v>0</v>
      </c>
      <c r="AQ136" s="5">
        <v>0</v>
      </c>
      <c r="AR136" s="5">
        <v>2</v>
      </c>
      <c r="AS136" s="5">
        <v>2</v>
      </c>
      <c r="AT136" s="5">
        <v>2</v>
      </c>
      <c r="AU136" s="5">
        <v>0</v>
      </c>
      <c r="AV136" s="5">
        <v>0</v>
      </c>
      <c r="AW136" s="42">
        <v>137.71000671386719</v>
      </c>
      <c r="AX136" s="5">
        <f t="shared" si="19"/>
        <v>10</v>
      </c>
      <c r="AY136" s="42">
        <f t="shared" si="20"/>
        <v>147.71000671386719</v>
      </c>
      <c r="AZ136" s="42">
        <f t="shared" si="21"/>
        <v>147.71000671386719</v>
      </c>
      <c r="BA136" s="42">
        <f t="shared" si="22"/>
        <v>45.083990036299767</v>
      </c>
    </row>
    <row r="137" spans="1:53" ht="45" x14ac:dyDescent="0.25">
      <c r="A137" s="5">
        <v>29</v>
      </c>
      <c r="B137" s="17" t="s">
        <v>976</v>
      </c>
      <c r="C137" s="17" t="s">
        <v>968</v>
      </c>
      <c r="D137" s="17">
        <v>2003</v>
      </c>
      <c r="E137" s="17">
        <v>2002</v>
      </c>
      <c r="F137" s="17" t="s">
        <v>935</v>
      </c>
      <c r="G137" s="17" t="s">
        <v>161</v>
      </c>
      <c r="H137" s="17" t="s">
        <v>162</v>
      </c>
      <c r="I137" s="17" t="s">
        <v>163</v>
      </c>
      <c r="J137" s="5">
        <v>0</v>
      </c>
      <c r="K137" s="5">
        <v>0</v>
      </c>
      <c r="L137" s="5">
        <v>0</v>
      </c>
      <c r="M137" s="5">
        <v>0</v>
      </c>
      <c r="N137" s="5">
        <v>2</v>
      </c>
      <c r="O137" s="5">
        <v>2</v>
      </c>
      <c r="P137" s="5">
        <v>0</v>
      </c>
      <c r="Q137" s="5">
        <v>0</v>
      </c>
      <c r="R137" s="5">
        <v>2</v>
      </c>
      <c r="S137" s="5">
        <v>0</v>
      </c>
      <c r="T137" s="5">
        <v>0</v>
      </c>
      <c r="U137" s="5">
        <v>0</v>
      </c>
      <c r="V137" s="5">
        <v>0</v>
      </c>
      <c r="W137" s="5">
        <v>0</v>
      </c>
      <c r="X137" s="5">
        <v>0</v>
      </c>
      <c r="Y137" s="5">
        <v>2</v>
      </c>
      <c r="Z137" s="5">
        <v>2</v>
      </c>
      <c r="AA137" s="5">
        <v>0</v>
      </c>
      <c r="AB137" s="42">
        <v>143.6300048828125</v>
      </c>
      <c r="AC137" s="5">
        <f t="shared" si="18"/>
        <v>10</v>
      </c>
      <c r="AD137" s="42">
        <f t="shared" si="23"/>
        <v>153.6300048828125</v>
      </c>
      <c r="AE137" s="5">
        <v>0</v>
      </c>
      <c r="AF137" s="5">
        <v>0</v>
      </c>
      <c r="AG137" s="5">
        <v>0</v>
      </c>
      <c r="AH137" s="5">
        <v>2</v>
      </c>
      <c r="AI137" s="5">
        <v>2</v>
      </c>
      <c r="AJ137" s="5">
        <v>0</v>
      </c>
      <c r="AK137" s="5">
        <v>0</v>
      </c>
      <c r="AL137" s="5">
        <v>0</v>
      </c>
      <c r="AM137" s="5">
        <v>2</v>
      </c>
      <c r="AN137" s="5">
        <v>0</v>
      </c>
      <c r="AO137" s="5">
        <v>2</v>
      </c>
      <c r="AP137" s="5">
        <v>0</v>
      </c>
      <c r="AQ137" s="5">
        <v>0</v>
      </c>
      <c r="AR137" s="5">
        <v>0</v>
      </c>
      <c r="AS137" s="5">
        <v>2</v>
      </c>
      <c r="AT137" s="5">
        <v>2</v>
      </c>
      <c r="AU137" s="5">
        <v>0</v>
      </c>
      <c r="AV137" s="5">
        <v>0</v>
      </c>
      <c r="AW137" s="42">
        <v>152.91999816894531</v>
      </c>
      <c r="AX137" s="5">
        <f t="shared" si="19"/>
        <v>12</v>
      </c>
      <c r="AY137" s="42">
        <f t="shared" si="20"/>
        <v>164.91999816894531</v>
      </c>
      <c r="AZ137" s="42">
        <f t="shared" si="21"/>
        <v>153.6300048828125</v>
      </c>
      <c r="BA137" s="42">
        <f t="shared" si="22"/>
        <v>50.898741348456731</v>
      </c>
    </row>
    <row r="138" spans="1:53" ht="75" x14ac:dyDescent="0.25">
      <c r="A138" s="5">
        <v>30</v>
      </c>
      <c r="B138" s="17" t="s">
        <v>977</v>
      </c>
      <c r="C138" s="17" t="s">
        <v>950</v>
      </c>
      <c r="D138" s="17">
        <v>2003</v>
      </c>
      <c r="E138" s="17">
        <v>2003</v>
      </c>
      <c r="F138" s="17" t="s">
        <v>978</v>
      </c>
      <c r="G138" s="17" t="s">
        <v>59</v>
      </c>
      <c r="H138" s="17" t="s">
        <v>100</v>
      </c>
      <c r="I138" s="17" t="s">
        <v>61</v>
      </c>
      <c r="J138" s="5">
        <v>0</v>
      </c>
      <c r="K138" s="5">
        <v>0</v>
      </c>
      <c r="L138" s="5">
        <v>0</v>
      </c>
      <c r="M138" s="5">
        <v>0</v>
      </c>
      <c r="N138" s="5">
        <v>2</v>
      </c>
      <c r="O138" s="5">
        <v>0</v>
      </c>
      <c r="P138" s="5">
        <v>0</v>
      </c>
      <c r="Q138" s="5">
        <v>2</v>
      </c>
      <c r="R138" s="5"/>
      <c r="S138" s="5"/>
      <c r="T138" s="5"/>
      <c r="U138" s="5"/>
      <c r="V138" s="5"/>
      <c r="W138" s="5"/>
      <c r="X138" s="5"/>
      <c r="Y138" s="5"/>
      <c r="Z138" s="5"/>
      <c r="AA138" s="5"/>
      <c r="AB138" s="42"/>
      <c r="AC138" s="5">
        <f t="shared" si="18"/>
        <v>4</v>
      </c>
      <c r="AD138" s="42" t="s">
        <v>979</v>
      </c>
      <c r="AE138" s="5">
        <v>0</v>
      </c>
      <c r="AF138" s="5">
        <v>0</v>
      </c>
      <c r="AG138" s="5">
        <v>0</v>
      </c>
      <c r="AH138" s="5">
        <v>0</v>
      </c>
      <c r="AI138" s="5">
        <v>0</v>
      </c>
      <c r="AJ138" s="5">
        <v>0</v>
      </c>
      <c r="AK138" s="5">
        <v>0</v>
      </c>
      <c r="AL138" s="5">
        <v>0</v>
      </c>
      <c r="AM138" s="5">
        <v>2</v>
      </c>
      <c r="AN138" s="5">
        <v>0</v>
      </c>
      <c r="AO138" s="5">
        <v>0</v>
      </c>
      <c r="AP138" s="5">
        <v>0</v>
      </c>
      <c r="AQ138" s="5">
        <v>0</v>
      </c>
      <c r="AR138" s="5">
        <v>0</v>
      </c>
      <c r="AS138" s="5">
        <v>2</v>
      </c>
      <c r="AT138" s="5">
        <v>2</v>
      </c>
      <c r="AU138" s="5">
        <v>0</v>
      </c>
      <c r="AV138" s="5">
        <v>0</v>
      </c>
      <c r="AW138" s="42">
        <v>153.41999816894531</v>
      </c>
      <c r="AX138" s="5">
        <f t="shared" si="19"/>
        <v>6</v>
      </c>
      <c r="AY138" s="42">
        <f t="shared" si="20"/>
        <v>159.41999816894531</v>
      </c>
      <c r="AZ138" s="42">
        <f t="shared" si="21"/>
        <v>159.41999816894531</v>
      </c>
      <c r="BA138" s="42">
        <f t="shared" si="22"/>
        <v>56.585799029408498</v>
      </c>
    </row>
    <row r="139" spans="1:53" ht="45" x14ac:dyDescent="0.25">
      <c r="A139" s="5">
        <v>31</v>
      </c>
      <c r="B139" s="17" t="s">
        <v>980</v>
      </c>
      <c r="C139" s="17" t="s">
        <v>968</v>
      </c>
      <c r="D139" s="17">
        <v>2003</v>
      </c>
      <c r="E139" s="17">
        <v>2002</v>
      </c>
      <c r="F139" s="17" t="s">
        <v>981</v>
      </c>
      <c r="G139" s="17" t="s">
        <v>64</v>
      </c>
      <c r="H139" s="17" t="s">
        <v>117</v>
      </c>
      <c r="I139" s="17" t="s">
        <v>118</v>
      </c>
      <c r="J139" s="5">
        <v>0</v>
      </c>
      <c r="K139" s="5">
        <v>0</v>
      </c>
      <c r="L139" s="5">
        <v>2</v>
      </c>
      <c r="M139" s="5">
        <v>0</v>
      </c>
      <c r="N139" s="5">
        <v>2</v>
      </c>
      <c r="O139" s="5">
        <v>0</v>
      </c>
      <c r="P139" s="5">
        <v>0</v>
      </c>
      <c r="Q139" s="5">
        <v>0</v>
      </c>
      <c r="R139" s="5">
        <v>2</v>
      </c>
      <c r="S139" s="5">
        <v>2</v>
      </c>
      <c r="T139" s="5">
        <v>2</v>
      </c>
      <c r="U139" s="5">
        <v>0</v>
      </c>
      <c r="V139" s="5">
        <v>0</v>
      </c>
      <c r="W139" s="5">
        <v>2</v>
      </c>
      <c r="X139" s="5">
        <v>0</v>
      </c>
      <c r="Y139" s="5">
        <v>0</v>
      </c>
      <c r="Z139" s="5">
        <v>0</v>
      </c>
      <c r="AA139" s="5">
        <v>0</v>
      </c>
      <c r="AB139" s="42">
        <v>163.42999267578125</v>
      </c>
      <c r="AC139" s="5">
        <f t="shared" si="18"/>
        <v>12</v>
      </c>
      <c r="AD139" s="42">
        <f t="shared" si="23"/>
        <v>175.42999267578125</v>
      </c>
      <c r="AE139" s="5">
        <v>0</v>
      </c>
      <c r="AF139" s="5">
        <v>2</v>
      </c>
      <c r="AG139" s="5">
        <v>0</v>
      </c>
      <c r="AH139" s="5">
        <v>0</v>
      </c>
      <c r="AI139" s="5">
        <v>0</v>
      </c>
      <c r="AJ139" s="5">
        <v>2</v>
      </c>
      <c r="AK139" s="5">
        <v>2</v>
      </c>
      <c r="AL139" s="5">
        <v>0</v>
      </c>
      <c r="AM139" s="5">
        <v>2</v>
      </c>
      <c r="AN139" s="5">
        <v>0</v>
      </c>
      <c r="AO139" s="5">
        <v>2</v>
      </c>
      <c r="AP139" s="5">
        <v>0</v>
      </c>
      <c r="AQ139" s="5">
        <v>2</v>
      </c>
      <c r="AR139" s="5">
        <v>2</v>
      </c>
      <c r="AS139" s="5">
        <v>2</v>
      </c>
      <c r="AT139" s="5">
        <v>2</v>
      </c>
      <c r="AU139" s="5">
        <v>0</v>
      </c>
      <c r="AV139" s="5">
        <v>0</v>
      </c>
      <c r="AW139" s="42">
        <v>166.89999389648437</v>
      </c>
      <c r="AX139" s="5">
        <f t="shared" si="19"/>
        <v>18</v>
      </c>
      <c r="AY139" s="42">
        <f t="shared" si="20"/>
        <v>184.89999389648437</v>
      </c>
      <c r="AZ139" s="42">
        <f t="shared" si="21"/>
        <v>175.42999267578125</v>
      </c>
      <c r="BA139" s="42">
        <f t="shared" si="22"/>
        <v>72.311164799721823</v>
      </c>
    </row>
    <row r="141" spans="1:53" ht="18.75" x14ac:dyDescent="0.25">
      <c r="A141" s="21" t="s">
        <v>982</v>
      </c>
      <c r="B141" s="21"/>
      <c r="C141" s="21"/>
      <c r="D141" s="21"/>
      <c r="E141" s="21"/>
      <c r="F141" s="21"/>
      <c r="G141" s="21"/>
      <c r="H141" s="21"/>
      <c r="I141" s="21"/>
      <c r="J141" s="21"/>
    </row>
    <row r="142" spans="1:53" x14ac:dyDescent="0.25">
      <c r="A142" s="29" t="s">
        <v>912</v>
      </c>
      <c r="B142" s="29" t="s">
        <v>1</v>
      </c>
      <c r="C142" s="29" t="s">
        <v>2</v>
      </c>
      <c r="D142" s="29" t="s">
        <v>542</v>
      </c>
      <c r="E142" s="29" t="s">
        <v>543</v>
      </c>
      <c r="F142" s="29" t="s">
        <v>3</v>
      </c>
      <c r="G142" s="29" t="s">
        <v>4</v>
      </c>
      <c r="H142" s="29" t="s">
        <v>5</v>
      </c>
      <c r="I142" s="29" t="s">
        <v>6</v>
      </c>
      <c r="J142" s="31" t="s">
        <v>914</v>
      </c>
      <c r="K142" s="32"/>
      <c r="L142" s="32"/>
      <c r="M142" s="32"/>
      <c r="N142" s="32"/>
      <c r="O142" s="32"/>
      <c r="P142" s="32"/>
      <c r="Q142" s="32"/>
      <c r="R142" s="32"/>
      <c r="S142" s="32"/>
      <c r="T142" s="32"/>
      <c r="U142" s="32"/>
      <c r="V142" s="32"/>
      <c r="W142" s="32"/>
      <c r="X142" s="32"/>
      <c r="Y142" s="32"/>
      <c r="Z142" s="32"/>
      <c r="AA142" s="32"/>
      <c r="AB142" s="32"/>
      <c r="AC142" s="32"/>
      <c r="AD142" s="33"/>
      <c r="AE142" s="31" t="s">
        <v>918</v>
      </c>
      <c r="AF142" s="32"/>
      <c r="AG142" s="32"/>
      <c r="AH142" s="32"/>
      <c r="AI142" s="32"/>
      <c r="AJ142" s="32"/>
      <c r="AK142" s="32"/>
      <c r="AL142" s="32"/>
      <c r="AM142" s="32"/>
      <c r="AN142" s="32"/>
      <c r="AO142" s="32"/>
      <c r="AP142" s="32"/>
      <c r="AQ142" s="32"/>
      <c r="AR142" s="32"/>
      <c r="AS142" s="32"/>
      <c r="AT142" s="32"/>
      <c r="AU142" s="32"/>
      <c r="AV142" s="32"/>
      <c r="AW142" s="32"/>
      <c r="AX142" s="32"/>
      <c r="AY142" s="33"/>
      <c r="AZ142" s="29" t="s">
        <v>919</v>
      </c>
      <c r="BA142" s="29" t="s">
        <v>920</v>
      </c>
    </row>
    <row r="143" spans="1:53" x14ac:dyDescent="0.25">
      <c r="A143" s="30"/>
      <c r="B143" s="30"/>
      <c r="C143" s="30"/>
      <c r="D143" s="30"/>
      <c r="E143" s="30"/>
      <c r="F143" s="30"/>
      <c r="G143" s="30"/>
      <c r="H143" s="30"/>
      <c r="I143" s="30"/>
      <c r="J143" s="34">
        <v>1</v>
      </c>
      <c r="K143" s="34">
        <v>2</v>
      </c>
      <c r="L143" s="34">
        <v>3</v>
      </c>
      <c r="M143" s="34">
        <v>4</v>
      </c>
      <c r="N143" s="34">
        <v>5</v>
      </c>
      <c r="O143" s="34">
        <v>6</v>
      </c>
      <c r="P143" s="34">
        <v>7</v>
      </c>
      <c r="Q143" s="34">
        <v>8</v>
      </c>
      <c r="R143" s="34">
        <v>9</v>
      </c>
      <c r="S143" s="34">
        <v>10</v>
      </c>
      <c r="T143" s="34">
        <v>11</v>
      </c>
      <c r="U143" s="34">
        <v>12</v>
      </c>
      <c r="V143" s="34">
        <v>13</v>
      </c>
      <c r="W143" s="34">
        <v>14</v>
      </c>
      <c r="X143" s="34">
        <v>15</v>
      </c>
      <c r="Y143" s="34">
        <v>16</v>
      </c>
      <c r="Z143" s="34">
        <v>17</v>
      </c>
      <c r="AA143" s="34">
        <v>18</v>
      </c>
      <c r="AB143" s="34" t="s">
        <v>915</v>
      </c>
      <c r="AC143" s="34" t="s">
        <v>916</v>
      </c>
      <c r="AD143" s="34" t="s">
        <v>917</v>
      </c>
      <c r="AE143" s="34">
        <v>1</v>
      </c>
      <c r="AF143" s="34">
        <v>2</v>
      </c>
      <c r="AG143" s="34">
        <v>3</v>
      </c>
      <c r="AH143" s="34">
        <v>4</v>
      </c>
      <c r="AI143" s="34">
        <v>5</v>
      </c>
      <c r="AJ143" s="34">
        <v>6</v>
      </c>
      <c r="AK143" s="34">
        <v>7</v>
      </c>
      <c r="AL143" s="34">
        <v>8</v>
      </c>
      <c r="AM143" s="34">
        <v>9</v>
      </c>
      <c r="AN143" s="34">
        <v>10</v>
      </c>
      <c r="AO143" s="34">
        <v>11</v>
      </c>
      <c r="AP143" s="34">
        <v>12</v>
      </c>
      <c r="AQ143" s="34">
        <v>13</v>
      </c>
      <c r="AR143" s="34">
        <v>14</v>
      </c>
      <c r="AS143" s="34">
        <v>15</v>
      </c>
      <c r="AT143" s="34">
        <v>16</v>
      </c>
      <c r="AU143" s="34">
        <v>17</v>
      </c>
      <c r="AV143" s="34">
        <v>18</v>
      </c>
      <c r="AW143" s="34" t="s">
        <v>915</v>
      </c>
      <c r="AX143" s="34" t="s">
        <v>916</v>
      </c>
      <c r="AY143" s="34" t="s">
        <v>917</v>
      </c>
      <c r="AZ143" s="30"/>
      <c r="BA143" s="30"/>
    </row>
    <row r="144" spans="1:53" ht="60" x14ac:dyDescent="0.25">
      <c r="A144" s="39" t="s">
        <v>8</v>
      </c>
      <c r="B144" s="40" t="s">
        <v>267</v>
      </c>
      <c r="C144" s="40">
        <v>1997</v>
      </c>
      <c r="D144" s="40">
        <v>1997</v>
      </c>
      <c r="E144" s="40">
        <v>1997</v>
      </c>
      <c r="F144" s="40" t="s">
        <v>268</v>
      </c>
      <c r="G144" s="40" t="s">
        <v>41</v>
      </c>
      <c r="H144" s="40" t="s">
        <v>269</v>
      </c>
      <c r="I144" s="40" t="s">
        <v>270</v>
      </c>
      <c r="J144" s="39">
        <v>0</v>
      </c>
      <c r="K144" s="39">
        <v>0</v>
      </c>
      <c r="L144" s="39">
        <v>0</v>
      </c>
      <c r="M144" s="39">
        <v>0</v>
      </c>
      <c r="N144" s="39">
        <v>0</v>
      </c>
      <c r="O144" s="39">
        <v>0</v>
      </c>
      <c r="P144" s="39">
        <v>0</v>
      </c>
      <c r="Q144" s="39">
        <v>0</v>
      </c>
      <c r="R144" s="39">
        <v>0</v>
      </c>
      <c r="S144" s="39">
        <v>0</v>
      </c>
      <c r="T144" s="39">
        <v>0</v>
      </c>
      <c r="U144" s="39">
        <v>0</v>
      </c>
      <c r="V144" s="39">
        <v>0</v>
      </c>
      <c r="W144" s="39">
        <v>0</v>
      </c>
      <c r="X144" s="39">
        <v>0</v>
      </c>
      <c r="Y144" s="39">
        <v>0</v>
      </c>
      <c r="Z144" s="39">
        <v>0</v>
      </c>
      <c r="AA144" s="39">
        <v>0</v>
      </c>
      <c r="AB144" s="41">
        <v>87.300003051757813</v>
      </c>
      <c r="AC144" s="39">
        <f t="shared" ref="AC144:AC186" si="24">SUM(J144:AA144)</f>
        <v>0</v>
      </c>
      <c r="AD144" s="41">
        <f t="shared" ref="AD144:AD186" si="25">AB144+AC144</f>
        <v>87.300003051757813</v>
      </c>
      <c r="AE144" s="39">
        <v>0</v>
      </c>
      <c r="AF144" s="39">
        <v>0</v>
      </c>
      <c r="AG144" s="39">
        <v>0</v>
      </c>
      <c r="AH144" s="39">
        <v>0</v>
      </c>
      <c r="AI144" s="39">
        <v>0</v>
      </c>
      <c r="AJ144" s="39">
        <v>0</v>
      </c>
      <c r="AK144" s="39">
        <v>0</v>
      </c>
      <c r="AL144" s="39">
        <v>0</v>
      </c>
      <c r="AM144" s="39">
        <v>0</v>
      </c>
      <c r="AN144" s="39">
        <v>0</v>
      </c>
      <c r="AO144" s="39">
        <v>0</v>
      </c>
      <c r="AP144" s="39">
        <v>0</v>
      </c>
      <c r="AQ144" s="39">
        <v>0</v>
      </c>
      <c r="AR144" s="39">
        <v>0</v>
      </c>
      <c r="AS144" s="39">
        <v>0</v>
      </c>
      <c r="AT144" s="39">
        <v>0</v>
      </c>
      <c r="AU144" s="39">
        <v>0</v>
      </c>
      <c r="AV144" s="39">
        <v>0</v>
      </c>
      <c r="AW144" s="41">
        <v>86.769996643066406</v>
      </c>
      <c r="AX144" s="39">
        <f t="shared" ref="AX144:AX186" si="26">SUM(AE144:AV144)</f>
        <v>0</v>
      </c>
      <c r="AY144" s="41">
        <f t="shared" ref="AY144:AY186" si="27">AW144+AX144</f>
        <v>86.769996643066406</v>
      </c>
      <c r="AZ144" s="41">
        <f t="shared" ref="AZ144:AZ186" si="28">MIN(AY144,AD144)</f>
        <v>86.769996643066406</v>
      </c>
      <c r="BA144" s="41">
        <f t="shared" ref="BA144:BA186" si="29">IF( AND(ISNUMBER(AZ$144),ISNUMBER(AZ144)),(AZ144-AZ$144)/AZ$144*100,"")</f>
        <v>0</v>
      </c>
    </row>
    <row r="145" spans="1:53" ht="60" x14ac:dyDescent="0.25">
      <c r="A145" s="5">
        <v>1</v>
      </c>
      <c r="B145" s="17" t="s">
        <v>470</v>
      </c>
      <c r="C145" s="17">
        <v>2001</v>
      </c>
      <c r="D145" s="17">
        <v>2001</v>
      </c>
      <c r="E145" s="17">
        <v>2001</v>
      </c>
      <c r="F145" s="17" t="s">
        <v>24</v>
      </c>
      <c r="G145" s="17" t="s">
        <v>31</v>
      </c>
      <c r="H145" s="17" t="s">
        <v>471</v>
      </c>
      <c r="I145" s="17" t="s">
        <v>472</v>
      </c>
      <c r="J145" s="5">
        <v>0</v>
      </c>
      <c r="K145" s="5">
        <v>0</v>
      </c>
      <c r="L145" s="5">
        <v>0</v>
      </c>
      <c r="M145" s="5">
        <v>0</v>
      </c>
      <c r="N145" s="5">
        <v>0</v>
      </c>
      <c r="O145" s="5">
        <v>0</v>
      </c>
      <c r="P145" s="5">
        <v>0</v>
      </c>
      <c r="Q145" s="5">
        <v>0</v>
      </c>
      <c r="R145" s="5">
        <v>0</v>
      </c>
      <c r="S145" s="5">
        <v>0</v>
      </c>
      <c r="T145" s="5">
        <v>0</v>
      </c>
      <c r="U145" s="5">
        <v>0</v>
      </c>
      <c r="V145" s="5">
        <v>0</v>
      </c>
      <c r="W145" s="5">
        <v>2</v>
      </c>
      <c r="X145" s="5">
        <v>0</v>
      </c>
      <c r="Y145" s="5">
        <v>0</v>
      </c>
      <c r="Z145" s="5">
        <v>0</v>
      </c>
      <c r="AA145" s="5">
        <v>0</v>
      </c>
      <c r="AB145" s="42">
        <v>90.260002136230469</v>
      </c>
      <c r="AC145" s="5">
        <f t="shared" si="24"/>
        <v>2</v>
      </c>
      <c r="AD145" s="42">
        <f t="shared" si="25"/>
        <v>92.260002136230469</v>
      </c>
      <c r="AE145" s="5">
        <v>0</v>
      </c>
      <c r="AF145" s="5">
        <v>0</v>
      </c>
      <c r="AG145" s="5">
        <v>0</v>
      </c>
      <c r="AH145" s="5">
        <v>0</v>
      </c>
      <c r="AI145" s="5">
        <v>0</v>
      </c>
      <c r="AJ145" s="5">
        <v>0</v>
      </c>
      <c r="AK145" s="5">
        <v>0</v>
      </c>
      <c r="AL145" s="5">
        <v>0</v>
      </c>
      <c r="AM145" s="5">
        <v>0</v>
      </c>
      <c r="AN145" s="5">
        <v>0</v>
      </c>
      <c r="AO145" s="5">
        <v>0</v>
      </c>
      <c r="AP145" s="5">
        <v>0</v>
      </c>
      <c r="AQ145" s="5">
        <v>0</v>
      </c>
      <c r="AR145" s="5">
        <v>0</v>
      </c>
      <c r="AS145" s="5">
        <v>0</v>
      </c>
      <c r="AT145" s="5">
        <v>0</v>
      </c>
      <c r="AU145" s="5">
        <v>0</v>
      </c>
      <c r="AV145" s="5">
        <v>0</v>
      </c>
      <c r="AW145" s="42">
        <v>87.040000915527344</v>
      </c>
      <c r="AX145" s="5">
        <f t="shared" si="26"/>
        <v>0</v>
      </c>
      <c r="AY145" s="42">
        <f t="shared" si="27"/>
        <v>87.040000915527344</v>
      </c>
      <c r="AZ145" s="42">
        <f t="shared" si="28"/>
        <v>87.040000915527344</v>
      </c>
      <c r="BA145" s="42">
        <f t="shared" si="29"/>
        <v>0.31117239011961273</v>
      </c>
    </row>
    <row r="146" spans="1:53" ht="60" x14ac:dyDescent="0.25">
      <c r="A146" s="5">
        <v>2</v>
      </c>
      <c r="B146" s="17" t="s">
        <v>290</v>
      </c>
      <c r="C146" s="17">
        <v>1999</v>
      </c>
      <c r="D146" s="17">
        <v>1999</v>
      </c>
      <c r="E146" s="17">
        <v>1999</v>
      </c>
      <c r="F146" s="17" t="s">
        <v>24</v>
      </c>
      <c r="G146" s="17" t="s">
        <v>41</v>
      </c>
      <c r="H146" s="17" t="s">
        <v>274</v>
      </c>
      <c r="I146" s="17" t="s">
        <v>291</v>
      </c>
      <c r="J146" s="5">
        <v>0</v>
      </c>
      <c r="K146" s="5">
        <v>0</v>
      </c>
      <c r="L146" s="5">
        <v>0</v>
      </c>
      <c r="M146" s="5">
        <v>0</v>
      </c>
      <c r="N146" s="5">
        <v>0</v>
      </c>
      <c r="O146" s="5">
        <v>0</v>
      </c>
      <c r="P146" s="5">
        <v>0</v>
      </c>
      <c r="Q146" s="5">
        <v>0</v>
      </c>
      <c r="R146" s="5">
        <v>0</v>
      </c>
      <c r="S146" s="5">
        <v>0</v>
      </c>
      <c r="T146" s="5">
        <v>0</v>
      </c>
      <c r="U146" s="5">
        <v>0</v>
      </c>
      <c r="V146" s="5">
        <v>0</v>
      </c>
      <c r="W146" s="5">
        <v>0</v>
      </c>
      <c r="X146" s="5">
        <v>0</v>
      </c>
      <c r="Y146" s="5">
        <v>0</v>
      </c>
      <c r="Z146" s="5">
        <v>0</v>
      </c>
      <c r="AA146" s="5">
        <v>0</v>
      </c>
      <c r="AB146" s="42">
        <v>88.730003356933594</v>
      </c>
      <c r="AC146" s="5">
        <f t="shared" si="24"/>
        <v>0</v>
      </c>
      <c r="AD146" s="42">
        <f t="shared" si="25"/>
        <v>88.730003356933594</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0</v>
      </c>
      <c r="AU146" s="5">
        <v>0</v>
      </c>
      <c r="AV146" s="5">
        <v>0</v>
      </c>
      <c r="AW146" s="42">
        <v>88.650001525878906</v>
      </c>
      <c r="AX146" s="5">
        <f t="shared" si="26"/>
        <v>0</v>
      </c>
      <c r="AY146" s="42">
        <f t="shared" si="27"/>
        <v>88.650001525878906</v>
      </c>
      <c r="AZ146" s="42">
        <f t="shared" si="28"/>
        <v>88.650001525878906</v>
      </c>
      <c r="BA146" s="42">
        <f t="shared" si="29"/>
        <v>2.1666531699269425</v>
      </c>
    </row>
    <row r="147" spans="1:53" ht="120" x14ac:dyDescent="0.25">
      <c r="A147" s="5">
        <v>3</v>
      </c>
      <c r="B147" s="17" t="s">
        <v>511</v>
      </c>
      <c r="C147" s="17">
        <v>2000</v>
      </c>
      <c r="D147" s="17">
        <v>2000</v>
      </c>
      <c r="E147" s="17">
        <v>2000</v>
      </c>
      <c r="F147" s="17" t="s">
        <v>268</v>
      </c>
      <c r="G147" s="17" t="s">
        <v>512</v>
      </c>
      <c r="H147" s="17" t="s">
        <v>513</v>
      </c>
      <c r="I147" s="17" t="s">
        <v>514</v>
      </c>
      <c r="J147" s="5">
        <v>0</v>
      </c>
      <c r="K147" s="5">
        <v>0</v>
      </c>
      <c r="L147" s="5">
        <v>0</v>
      </c>
      <c r="M147" s="5">
        <v>0</v>
      </c>
      <c r="N147" s="5">
        <v>0</v>
      </c>
      <c r="O147" s="5">
        <v>0</v>
      </c>
      <c r="P147" s="5">
        <v>0</v>
      </c>
      <c r="Q147" s="5">
        <v>0</v>
      </c>
      <c r="R147" s="5">
        <v>0</v>
      </c>
      <c r="S147" s="5">
        <v>0</v>
      </c>
      <c r="T147" s="5">
        <v>0</v>
      </c>
      <c r="U147" s="5">
        <v>2</v>
      </c>
      <c r="V147" s="5">
        <v>0</v>
      </c>
      <c r="W147" s="5">
        <v>0</v>
      </c>
      <c r="X147" s="5">
        <v>0</v>
      </c>
      <c r="Y147" s="5">
        <v>0</v>
      </c>
      <c r="Z147" s="5">
        <v>0</v>
      </c>
      <c r="AA147" s="5">
        <v>0</v>
      </c>
      <c r="AB147" s="42">
        <v>90.44000244140625</v>
      </c>
      <c r="AC147" s="5">
        <f t="shared" si="24"/>
        <v>2</v>
      </c>
      <c r="AD147" s="42">
        <f t="shared" si="25"/>
        <v>92.44000244140625</v>
      </c>
      <c r="AE147" s="5">
        <v>0</v>
      </c>
      <c r="AF147" s="5">
        <v>0</v>
      </c>
      <c r="AG147" s="5">
        <v>0</v>
      </c>
      <c r="AH147" s="5">
        <v>0</v>
      </c>
      <c r="AI147" s="5">
        <v>0</v>
      </c>
      <c r="AJ147" s="5">
        <v>0</v>
      </c>
      <c r="AK147" s="5">
        <v>0</v>
      </c>
      <c r="AL147" s="5">
        <v>0</v>
      </c>
      <c r="AM147" s="5">
        <v>0</v>
      </c>
      <c r="AN147" s="5">
        <v>0</v>
      </c>
      <c r="AO147" s="5">
        <v>0</v>
      </c>
      <c r="AP147" s="5">
        <v>0</v>
      </c>
      <c r="AQ147" s="5">
        <v>0</v>
      </c>
      <c r="AR147" s="5">
        <v>0</v>
      </c>
      <c r="AS147" s="5">
        <v>0</v>
      </c>
      <c r="AT147" s="5">
        <v>0</v>
      </c>
      <c r="AU147" s="5">
        <v>0</v>
      </c>
      <c r="AV147" s="5">
        <v>0</v>
      </c>
      <c r="AW147" s="42">
        <v>90.819999694824219</v>
      </c>
      <c r="AX147" s="5">
        <f t="shared" si="26"/>
        <v>0</v>
      </c>
      <c r="AY147" s="42">
        <f t="shared" si="27"/>
        <v>90.819999694824219</v>
      </c>
      <c r="AZ147" s="42">
        <f t="shared" si="28"/>
        <v>90.819999694824219</v>
      </c>
      <c r="BA147" s="42">
        <f t="shared" si="29"/>
        <v>4.6675155104796691</v>
      </c>
    </row>
    <row r="148" spans="1:53" ht="30" x14ac:dyDescent="0.25">
      <c r="A148" s="5">
        <v>4</v>
      </c>
      <c r="B148" s="17" t="s">
        <v>212</v>
      </c>
      <c r="C148" s="17">
        <v>1999</v>
      </c>
      <c r="D148" s="17">
        <v>1999</v>
      </c>
      <c r="E148" s="17">
        <v>1999</v>
      </c>
      <c r="F148" s="17" t="s">
        <v>24</v>
      </c>
      <c r="G148" s="17" t="s">
        <v>213</v>
      </c>
      <c r="H148" s="17" t="s">
        <v>214</v>
      </c>
      <c r="I148" s="17" t="s">
        <v>215</v>
      </c>
      <c r="J148" s="5">
        <v>0</v>
      </c>
      <c r="K148" s="5">
        <v>0</v>
      </c>
      <c r="L148" s="5">
        <v>0</v>
      </c>
      <c r="M148" s="5">
        <v>0</v>
      </c>
      <c r="N148" s="5">
        <v>0</v>
      </c>
      <c r="O148" s="5">
        <v>0</v>
      </c>
      <c r="P148" s="5">
        <v>0</v>
      </c>
      <c r="Q148" s="5">
        <v>0</v>
      </c>
      <c r="R148" s="5">
        <v>0</v>
      </c>
      <c r="S148" s="5">
        <v>0</v>
      </c>
      <c r="T148" s="5">
        <v>0</v>
      </c>
      <c r="U148" s="5">
        <v>0</v>
      </c>
      <c r="V148" s="5">
        <v>0</v>
      </c>
      <c r="W148" s="5">
        <v>0</v>
      </c>
      <c r="X148" s="5">
        <v>0</v>
      </c>
      <c r="Y148" s="5">
        <v>2</v>
      </c>
      <c r="Z148" s="5">
        <v>0</v>
      </c>
      <c r="AA148" s="5">
        <v>0</v>
      </c>
      <c r="AB148" s="42">
        <v>94.199996948242188</v>
      </c>
      <c r="AC148" s="5">
        <f t="shared" si="24"/>
        <v>2</v>
      </c>
      <c r="AD148" s="42">
        <f t="shared" si="25"/>
        <v>96.199996948242187</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0</v>
      </c>
      <c r="AU148" s="5">
        <v>0</v>
      </c>
      <c r="AV148" s="5">
        <v>0</v>
      </c>
      <c r="AW148" s="42">
        <v>91.160003662109375</v>
      </c>
      <c r="AX148" s="5">
        <f t="shared" si="26"/>
        <v>0</v>
      </c>
      <c r="AY148" s="42">
        <f t="shared" si="27"/>
        <v>91.160003662109375</v>
      </c>
      <c r="AZ148" s="42">
        <f t="shared" si="28"/>
        <v>91.160003662109375</v>
      </c>
      <c r="BA148" s="42">
        <f t="shared" si="29"/>
        <v>5.0593605956924561</v>
      </c>
    </row>
    <row r="149" spans="1:53" ht="75" x14ac:dyDescent="0.25">
      <c r="A149" s="5">
        <v>5</v>
      </c>
      <c r="B149" s="17" t="s">
        <v>386</v>
      </c>
      <c r="C149" s="17">
        <v>2001</v>
      </c>
      <c r="D149" s="17">
        <v>2001</v>
      </c>
      <c r="E149" s="17">
        <v>2001</v>
      </c>
      <c r="F149" s="17" t="s">
        <v>24</v>
      </c>
      <c r="G149" s="17" t="s">
        <v>41</v>
      </c>
      <c r="H149" s="17" t="s">
        <v>387</v>
      </c>
      <c r="I149" s="17" t="s">
        <v>388</v>
      </c>
      <c r="J149" s="5">
        <v>0</v>
      </c>
      <c r="K149" s="5">
        <v>0</v>
      </c>
      <c r="L149" s="5">
        <v>0</v>
      </c>
      <c r="M149" s="5">
        <v>0</v>
      </c>
      <c r="N149" s="5">
        <v>0</v>
      </c>
      <c r="O149" s="5">
        <v>0</v>
      </c>
      <c r="P149" s="5">
        <v>0</v>
      </c>
      <c r="Q149" s="5">
        <v>0</v>
      </c>
      <c r="R149" s="5">
        <v>0</v>
      </c>
      <c r="S149" s="5">
        <v>0</v>
      </c>
      <c r="T149" s="5">
        <v>0</v>
      </c>
      <c r="U149" s="5">
        <v>0</v>
      </c>
      <c r="V149" s="5">
        <v>0</v>
      </c>
      <c r="W149" s="5">
        <v>2</v>
      </c>
      <c r="X149" s="5">
        <v>0</v>
      </c>
      <c r="Y149" s="5">
        <v>0</v>
      </c>
      <c r="Z149" s="5">
        <v>0</v>
      </c>
      <c r="AA149" s="5">
        <v>0</v>
      </c>
      <c r="AB149" s="42">
        <v>91.120002746582031</v>
      </c>
      <c r="AC149" s="5">
        <f t="shared" si="24"/>
        <v>2</v>
      </c>
      <c r="AD149" s="42">
        <f t="shared" si="25"/>
        <v>93.120002746582031</v>
      </c>
      <c r="AE149" s="5">
        <v>0</v>
      </c>
      <c r="AF149" s="5">
        <v>0</v>
      </c>
      <c r="AG149" s="5">
        <v>0</v>
      </c>
      <c r="AH149" s="5">
        <v>0</v>
      </c>
      <c r="AI149" s="5">
        <v>0</v>
      </c>
      <c r="AJ149" s="5">
        <v>0</v>
      </c>
      <c r="AK149" s="5">
        <v>0</v>
      </c>
      <c r="AL149" s="5">
        <v>0</v>
      </c>
      <c r="AM149" s="5">
        <v>0</v>
      </c>
      <c r="AN149" s="5">
        <v>2</v>
      </c>
      <c r="AO149" s="5">
        <v>0</v>
      </c>
      <c r="AP149" s="5">
        <v>0</v>
      </c>
      <c r="AQ149" s="5">
        <v>0</v>
      </c>
      <c r="AR149" s="5">
        <v>0</v>
      </c>
      <c r="AS149" s="5">
        <v>0</v>
      </c>
      <c r="AT149" s="5">
        <v>0</v>
      </c>
      <c r="AU149" s="5">
        <v>0</v>
      </c>
      <c r="AV149" s="5">
        <v>0</v>
      </c>
      <c r="AW149" s="42">
        <v>91.55999755859375</v>
      </c>
      <c r="AX149" s="5">
        <f t="shared" si="26"/>
        <v>2</v>
      </c>
      <c r="AY149" s="42">
        <f t="shared" si="27"/>
        <v>93.55999755859375</v>
      </c>
      <c r="AZ149" s="42">
        <f t="shared" si="28"/>
        <v>93.120002746582031</v>
      </c>
      <c r="BA149" s="42">
        <f t="shared" si="29"/>
        <v>7.3182048509656594</v>
      </c>
    </row>
    <row r="150" spans="1:53" ht="90" x14ac:dyDescent="0.25">
      <c r="A150" s="5">
        <v>6</v>
      </c>
      <c r="B150" s="17" t="s">
        <v>440</v>
      </c>
      <c r="C150" s="17">
        <v>2001</v>
      </c>
      <c r="D150" s="17">
        <v>2001</v>
      </c>
      <c r="E150" s="17">
        <v>2001</v>
      </c>
      <c r="F150" s="17">
        <v>1</v>
      </c>
      <c r="G150" s="17" t="s">
        <v>31</v>
      </c>
      <c r="H150" s="17" t="s">
        <v>803</v>
      </c>
      <c r="I150" s="17" t="s">
        <v>438</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42">
        <v>99.180000305175781</v>
      </c>
      <c r="AC150" s="5">
        <f t="shared" si="24"/>
        <v>0</v>
      </c>
      <c r="AD150" s="42">
        <f t="shared" si="25"/>
        <v>99.180000305175781</v>
      </c>
      <c r="AE150" s="5">
        <v>0</v>
      </c>
      <c r="AF150" s="5">
        <v>0</v>
      </c>
      <c r="AG150" s="5">
        <v>0</v>
      </c>
      <c r="AH150" s="5">
        <v>0</v>
      </c>
      <c r="AI150" s="5">
        <v>0</v>
      </c>
      <c r="AJ150" s="5">
        <v>0</v>
      </c>
      <c r="AK150" s="5">
        <v>0</v>
      </c>
      <c r="AL150" s="5">
        <v>0</v>
      </c>
      <c r="AM150" s="5">
        <v>0</v>
      </c>
      <c r="AN150" s="5">
        <v>2</v>
      </c>
      <c r="AO150" s="5">
        <v>0</v>
      </c>
      <c r="AP150" s="5">
        <v>0</v>
      </c>
      <c r="AQ150" s="5">
        <v>0</v>
      </c>
      <c r="AR150" s="5">
        <v>0</v>
      </c>
      <c r="AS150" s="5">
        <v>0</v>
      </c>
      <c r="AT150" s="5">
        <v>0</v>
      </c>
      <c r="AU150" s="5">
        <v>0</v>
      </c>
      <c r="AV150" s="5">
        <v>0</v>
      </c>
      <c r="AW150" s="42">
        <v>98.610000610351563</v>
      </c>
      <c r="AX150" s="5">
        <f t="shared" si="26"/>
        <v>2</v>
      </c>
      <c r="AY150" s="42">
        <f t="shared" si="27"/>
        <v>100.61000061035156</v>
      </c>
      <c r="AZ150" s="42">
        <f t="shared" si="28"/>
        <v>99.180000305175781</v>
      </c>
      <c r="BA150" s="42">
        <f t="shared" si="29"/>
        <v>14.302182945976904</v>
      </c>
    </row>
    <row r="151" spans="1:53" ht="60" x14ac:dyDescent="0.25">
      <c r="A151" s="5">
        <v>7</v>
      </c>
      <c r="B151" s="17" t="s">
        <v>145</v>
      </c>
      <c r="C151" s="17">
        <v>2003</v>
      </c>
      <c r="D151" s="17">
        <v>2003</v>
      </c>
      <c r="E151" s="17">
        <v>2003</v>
      </c>
      <c r="F151" s="17">
        <v>1</v>
      </c>
      <c r="G151" s="17" t="s">
        <v>31</v>
      </c>
      <c r="H151" s="17" t="s">
        <v>146</v>
      </c>
      <c r="I151" s="17" t="s">
        <v>129</v>
      </c>
      <c r="J151" s="5">
        <v>0</v>
      </c>
      <c r="K151" s="5">
        <v>50</v>
      </c>
      <c r="L151" s="5">
        <v>0</v>
      </c>
      <c r="M151" s="5">
        <v>0</v>
      </c>
      <c r="N151" s="5">
        <v>0</v>
      </c>
      <c r="O151" s="5">
        <v>0</v>
      </c>
      <c r="P151" s="5">
        <v>0</v>
      </c>
      <c r="Q151" s="5">
        <v>50</v>
      </c>
      <c r="R151" s="5">
        <v>0</v>
      </c>
      <c r="S151" s="5">
        <v>0</v>
      </c>
      <c r="T151" s="5">
        <v>0</v>
      </c>
      <c r="U151" s="5">
        <v>0</v>
      </c>
      <c r="V151" s="5">
        <v>0</v>
      </c>
      <c r="W151" s="5">
        <v>0</v>
      </c>
      <c r="X151" s="5">
        <v>0</v>
      </c>
      <c r="Y151" s="5">
        <v>0</v>
      </c>
      <c r="Z151" s="5">
        <v>0</v>
      </c>
      <c r="AA151" s="5">
        <v>0</v>
      </c>
      <c r="AB151" s="42">
        <v>101.06999969482422</v>
      </c>
      <c r="AC151" s="5">
        <f t="shared" si="24"/>
        <v>100</v>
      </c>
      <c r="AD151" s="42">
        <f t="shared" si="25"/>
        <v>201.06999969482422</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0</v>
      </c>
      <c r="AU151" s="5">
        <v>0</v>
      </c>
      <c r="AV151" s="5">
        <v>0</v>
      </c>
      <c r="AW151" s="42">
        <v>99.540000915527344</v>
      </c>
      <c r="AX151" s="5">
        <f t="shared" si="26"/>
        <v>0</v>
      </c>
      <c r="AY151" s="42">
        <f t="shared" si="27"/>
        <v>99.540000915527344</v>
      </c>
      <c r="AZ151" s="42">
        <f t="shared" si="28"/>
        <v>99.540000915527344</v>
      </c>
      <c r="BA151" s="42">
        <f t="shared" si="29"/>
        <v>14.717073604360175</v>
      </c>
    </row>
    <row r="152" spans="1:53" ht="30" x14ac:dyDescent="0.25">
      <c r="A152" s="5">
        <v>8</v>
      </c>
      <c r="B152" s="17" t="s">
        <v>416</v>
      </c>
      <c r="C152" s="17">
        <v>1999</v>
      </c>
      <c r="D152" s="17">
        <v>1999</v>
      </c>
      <c r="E152" s="17">
        <v>1999</v>
      </c>
      <c r="F152" s="17" t="s">
        <v>24</v>
      </c>
      <c r="G152" s="17" t="s">
        <v>213</v>
      </c>
      <c r="H152" s="17" t="s">
        <v>214</v>
      </c>
      <c r="I152" s="17" t="s">
        <v>417</v>
      </c>
      <c r="J152" s="5">
        <v>0</v>
      </c>
      <c r="K152" s="5">
        <v>0</v>
      </c>
      <c r="L152" s="5">
        <v>0</v>
      </c>
      <c r="M152" s="5">
        <v>0</v>
      </c>
      <c r="N152" s="5">
        <v>0</v>
      </c>
      <c r="O152" s="5">
        <v>0</v>
      </c>
      <c r="P152" s="5">
        <v>0</v>
      </c>
      <c r="Q152" s="5">
        <v>0</v>
      </c>
      <c r="R152" s="5">
        <v>0</v>
      </c>
      <c r="S152" s="5">
        <v>0</v>
      </c>
      <c r="T152" s="5">
        <v>0</v>
      </c>
      <c r="U152" s="5">
        <v>0</v>
      </c>
      <c r="V152" s="5">
        <v>2</v>
      </c>
      <c r="W152" s="5">
        <v>0</v>
      </c>
      <c r="X152" s="5">
        <v>0</v>
      </c>
      <c r="Y152" s="5">
        <v>0</v>
      </c>
      <c r="Z152" s="5">
        <v>0</v>
      </c>
      <c r="AA152" s="5">
        <v>0</v>
      </c>
      <c r="AB152" s="42">
        <v>103.95999908447266</v>
      </c>
      <c r="AC152" s="5">
        <f t="shared" si="24"/>
        <v>2</v>
      </c>
      <c r="AD152" s="42">
        <f t="shared" si="25"/>
        <v>105.95999908447266</v>
      </c>
      <c r="AE152" s="5">
        <v>0</v>
      </c>
      <c r="AF152" s="5">
        <v>0</v>
      </c>
      <c r="AG152" s="5">
        <v>0</v>
      </c>
      <c r="AH152" s="5">
        <v>0</v>
      </c>
      <c r="AI152" s="5">
        <v>0</v>
      </c>
      <c r="AJ152" s="5">
        <v>0</v>
      </c>
      <c r="AK152" s="5">
        <v>0</v>
      </c>
      <c r="AL152" s="5">
        <v>0</v>
      </c>
      <c r="AM152" s="5">
        <v>2</v>
      </c>
      <c r="AN152" s="5">
        <v>0</v>
      </c>
      <c r="AO152" s="5">
        <v>0</v>
      </c>
      <c r="AP152" s="5">
        <v>0</v>
      </c>
      <c r="AQ152" s="5">
        <v>0</v>
      </c>
      <c r="AR152" s="5">
        <v>0</v>
      </c>
      <c r="AS152" s="5">
        <v>0</v>
      </c>
      <c r="AT152" s="5">
        <v>0</v>
      </c>
      <c r="AU152" s="5">
        <v>0</v>
      </c>
      <c r="AV152" s="5">
        <v>0</v>
      </c>
      <c r="AW152" s="42">
        <v>97.800003051757813</v>
      </c>
      <c r="AX152" s="5">
        <f t="shared" si="26"/>
        <v>2</v>
      </c>
      <c r="AY152" s="42">
        <f t="shared" si="27"/>
        <v>99.800003051757813</v>
      </c>
      <c r="AZ152" s="42">
        <f t="shared" si="28"/>
        <v>99.800003051757813</v>
      </c>
      <c r="BA152" s="42">
        <f t="shared" si="29"/>
        <v>15.016718811562388</v>
      </c>
    </row>
    <row r="153" spans="1:53" ht="45" x14ac:dyDescent="0.25">
      <c r="A153" s="5">
        <v>9</v>
      </c>
      <c r="B153" s="17" t="s">
        <v>110</v>
      </c>
      <c r="C153" s="17">
        <v>2002</v>
      </c>
      <c r="D153" s="17">
        <v>2002</v>
      </c>
      <c r="E153" s="17">
        <v>2002</v>
      </c>
      <c r="F153" s="17" t="s">
        <v>24</v>
      </c>
      <c r="G153" s="17" t="s">
        <v>87</v>
      </c>
      <c r="H153" s="17" t="s">
        <v>88</v>
      </c>
      <c r="I153" s="17" t="s">
        <v>111</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42">
        <v>100.02999877929687</v>
      </c>
      <c r="AC153" s="5">
        <f t="shared" si="24"/>
        <v>0</v>
      </c>
      <c r="AD153" s="42">
        <f t="shared" si="25"/>
        <v>100.02999877929687</v>
      </c>
      <c r="AE153" s="5">
        <v>0</v>
      </c>
      <c r="AF153" s="5">
        <v>0</v>
      </c>
      <c r="AG153" s="5">
        <v>0</v>
      </c>
      <c r="AH153" s="5">
        <v>0</v>
      </c>
      <c r="AI153" s="5">
        <v>2</v>
      </c>
      <c r="AJ153" s="5">
        <v>0</v>
      </c>
      <c r="AK153" s="5">
        <v>0</v>
      </c>
      <c r="AL153" s="5">
        <v>2</v>
      </c>
      <c r="AM153" s="5">
        <v>0</v>
      </c>
      <c r="AN153" s="5">
        <v>0</v>
      </c>
      <c r="AO153" s="5">
        <v>0</v>
      </c>
      <c r="AP153" s="5">
        <v>0</v>
      </c>
      <c r="AQ153" s="5">
        <v>2</v>
      </c>
      <c r="AR153" s="5">
        <v>0</v>
      </c>
      <c r="AS153" s="5">
        <v>0</v>
      </c>
      <c r="AT153" s="5">
        <v>0</v>
      </c>
      <c r="AU153" s="5">
        <v>0</v>
      </c>
      <c r="AV153" s="5">
        <v>0</v>
      </c>
      <c r="AW153" s="42">
        <v>111.23999786376953</v>
      </c>
      <c r="AX153" s="5">
        <f t="shared" si="26"/>
        <v>6</v>
      </c>
      <c r="AY153" s="42">
        <f t="shared" si="27"/>
        <v>117.23999786376953</v>
      </c>
      <c r="AZ153" s="42">
        <f t="shared" si="28"/>
        <v>100.02999877929687</v>
      </c>
      <c r="BA153" s="42">
        <f t="shared" si="29"/>
        <v>15.281782470012399</v>
      </c>
    </row>
    <row r="154" spans="1:53" ht="45" x14ac:dyDescent="0.25">
      <c r="A154" s="5">
        <v>10</v>
      </c>
      <c r="B154" s="17" t="s">
        <v>530</v>
      </c>
      <c r="C154" s="17">
        <v>2001</v>
      </c>
      <c r="D154" s="17">
        <v>2001</v>
      </c>
      <c r="E154" s="17">
        <v>2001</v>
      </c>
      <c r="F154" s="17" t="s">
        <v>24</v>
      </c>
      <c r="G154" s="17" t="s">
        <v>92</v>
      </c>
      <c r="H154" s="17" t="s">
        <v>93</v>
      </c>
      <c r="I154" s="17" t="s">
        <v>94</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42">
        <v>110.44000244140625</v>
      </c>
      <c r="AC154" s="5">
        <f t="shared" si="24"/>
        <v>0</v>
      </c>
      <c r="AD154" s="42">
        <f t="shared" si="25"/>
        <v>110.44000244140625</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0</v>
      </c>
      <c r="AU154" s="5">
        <v>0</v>
      </c>
      <c r="AV154" s="5">
        <v>0</v>
      </c>
      <c r="AW154" s="42">
        <v>100.65000152587891</v>
      </c>
      <c r="AX154" s="5">
        <f t="shared" si="26"/>
        <v>0</v>
      </c>
      <c r="AY154" s="42">
        <f t="shared" si="27"/>
        <v>100.65000152587891</v>
      </c>
      <c r="AZ154" s="42">
        <f t="shared" si="28"/>
        <v>100.65000152587891</v>
      </c>
      <c r="BA154" s="42">
        <f t="shared" si="29"/>
        <v>15.996318335597884</v>
      </c>
    </row>
    <row r="155" spans="1:53" ht="60" x14ac:dyDescent="0.25">
      <c r="A155" s="5">
        <v>11</v>
      </c>
      <c r="B155" s="17" t="s">
        <v>366</v>
      </c>
      <c r="C155" s="17">
        <v>2003</v>
      </c>
      <c r="D155" s="17">
        <v>2003</v>
      </c>
      <c r="E155" s="17">
        <v>2003</v>
      </c>
      <c r="F155" s="17" t="s">
        <v>24</v>
      </c>
      <c r="G155" s="17" t="s">
        <v>92</v>
      </c>
      <c r="H155" s="17" t="s">
        <v>651</v>
      </c>
      <c r="I155" s="17" t="s">
        <v>367</v>
      </c>
      <c r="J155" s="5">
        <v>0</v>
      </c>
      <c r="K155" s="5">
        <v>0</v>
      </c>
      <c r="L155" s="5">
        <v>0</v>
      </c>
      <c r="M155" s="5">
        <v>0</v>
      </c>
      <c r="N155" s="5">
        <v>0</v>
      </c>
      <c r="O155" s="5">
        <v>0</v>
      </c>
      <c r="P155" s="5">
        <v>0</v>
      </c>
      <c r="Q155" s="5">
        <v>2</v>
      </c>
      <c r="R155" s="5">
        <v>0</v>
      </c>
      <c r="S155" s="5">
        <v>0</v>
      </c>
      <c r="T155" s="5">
        <v>0</v>
      </c>
      <c r="U155" s="5">
        <v>0</v>
      </c>
      <c r="V155" s="5">
        <v>0</v>
      </c>
      <c r="W155" s="5">
        <v>0</v>
      </c>
      <c r="X155" s="5">
        <v>0</v>
      </c>
      <c r="Y155" s="5">
        <v>0</v>
      </c>
      <c r="Z155" s="5">
        <v>0</v>
      </c>
      <c r="AA155" s="5">
        <v>0</v>
      </c>
      <c r="AB155" s="42">
        <v>100.59999847412109</v>
      </c>
      <c r="AC155" s="5">
        <f t="shared" si="24"/>
        <v>2</v>
      </c>
      <c r="AD155" s="42">
        <f t="shared" si="25"/>
        <v>102.59999847412109</v>
      </c>
      <c r="AE155" s="5">
        <v>0</v>
      </c>
      <c r="AF155" s="5">
        <v>0</v>
      </c>
      <c r="AG155" s="5">
        <v>0</v>
      </c>
      <c r="AH155" s="5">
        <v>0</v>
      </c>
      <c r="AI155" s="5">
        <v>0</v>
      </c>
      <c r="AJ155" s="5">
        <v>0</v>
      </c>
      <c r="AK155" s="5">
        <v>2</v>
      </c>
      <c r="AL155" s="5">
        <v>0</v>
      </c>
      <c r="AM155" s="5">
        <v>0</v>
      </c>
      <c r="AN155" s="5">
        <v>0</v>
      </c>
      <c r="AO155" s="5">
        <v>0</v>
      </c>
      <c r="AP155" s="5">
        <v>0</v>
      </c>
      <c r="AQ155" s="5">
        <v>0</v>
      </c>
      <c r="AR155" s="5">
        <v>0</v>
      </c>
      <c r="AS155" s="5">
        <v>0</v>
      </c>
      <c r="AT155" s="5">
        <v>0</v>
      </c>
      <c r="AU155" s="5">
        <v>0</v>
      </c>
      <c r="AV155" s="5">
        <v>0</v>
      </c>
      <c r="AW155" s="42">
        <v>103.61000061035156</v>
      </c>
      <c r="AX155" s="5">
        <f t="shared" si="26"/>
        <v>2</v>
      </c>
      <c r="AY155" s="42">
        <f t="shared" si="27"/>
        <v>105.61000061035156</v>
      </c>
      <c r="AZ155" s="42">
        <f t="shared" si="28"/>
        <v>102.59999847412109</v>
      </c>
      <c r="BA155" s="42">
        <f t="shared" si="29"/>
        <v>18.243635407953686</v>
      </c>
    </row>
    <row r="156" spans="1:53" ht="60" x14ac:dyDescent="0.25">
      <c r="A156" s="5">
        <v>12</v>
      </c>
      <c r="B156" s="17" t="s">
        <v>210</v>
      </c>
      <c r="C156" s="17">
        <v>2001</v>
      </c>
      <c r="D156" s="17">
        <v>2001</v>
      </c>
      <c r="E156" s="17">
        <v>2001</v>
      </c>
      <c r="F156" s="17" t="s">
        <v>24</v>
      </c>
      <c r="G156" s="17" t="s">
        <v>69</v>
      </c>
      <c r="H156" s="17" t="s">
        <v>70</v>
      </c>
      <c r="I156" s="17" t="s">
        <v>71</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42">
        <v>104.95999908447266</v>
      </c>
      <c r="AC156" s="5">
        <f t="shared" si="24"/>
        <v>0</v>
      </c>
      <c r="AD156" s="42">
        <f t="shared" si="25"/>
        <v>104.95999908447266</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2</v>
      </c>
      <c r="AU156" s="5">
        <v>0</v>
      </c>
      <c r="AV156" s="5">
        <v>0</v>
      </c>
      <c r="AW156" s="42">
        <v>104.94999694824219</v>
      </c>
      <c r="AX156" s="5">
        <f t="shared" si="26"/>
        <v>2</v>
      </c>
      <c r="AY156" s="42">
        <f t="shared" si="27"/>
        <v>106.94999694824219</v>
      </c>
      <c r="AZ156" s="42">
        <f t="shared" si="28"/>
        <v>104.95999908447266</v>
      </c>
      <c r="BA156" s="42">
        <f t="shared" si="29"/>
        <v>20.963470260615448</v>
      </c>
    </row>
    <row r="157" spans="1:53" ht="75" x14ac:dyDescent="0.25">
      <c r="A157" s="5">
        <v>13</v>
      </c>
      <c r="B157" s="17" t="s">
        <v>446</v>
      </c>
      <c r="C157" s="17">
        <v>2004</v>
      </c>
      <c r="D157" s="17">
        <v>2004</v>
      </c>
      <c r="E157" s="17">
        <v>2004</v>
      </c>
      <c r="F157" s="17" t="s">
        <v>24</v>
      </c>
      <c r="G157" s="17" t="s">
        <v>59</v>
      </c>
      <c r="H157" s="17" t="s">
        <v>100</v>
      </c>
      <c r="I157" s="17" t="s">
        <v>101</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42">
        <v>109.65000152587891</v>
      </c>
      <c r="AC157" s="5">
        <f t="shared" si="24"/>
        <v>0</v>
      </c>
      <c r="AD157" s="42">
        <f t="shared" si="25"/>
        <v>109.65000152587891</v>
      </c>
      <c r="AE157" s="5">
        <v>0</v>
      </c>
      <c r="AF157" s="5">
        <v>0</v>
      </c>
      <c r="AG157" s="5">
        <v>0</v>
      </c>
      <c r="AH157" s="5">
        <v>0</v>
      </c>
      <c r="AI157" s="5">
        <v>0</v>
      </c>
      <c r="AJ157" s="5">
        <v>0</v>
      </c>
      <c r="AK157" s="5">
        <v>0</v>
      </c>
      <c r="AL157" s="5">
        <v>0</v>
      </c>
      <c r="AM157" s="5">
        <v>0</v>
      </c>
      <c r="AN157" s="5">
        <v>0</v>
      </c>
      <c r="AO157" s="5">
        <v>0</v>
      </c>
      <c r="AP157" s="5">
        <v>2</v>
      </c>
      <c r="AQ157" s="5">
        <v>0</v>
      </c>
      <c r="AR157" s="5">
        <v>0</v>
      </c>
      <c r="AS157" s="5">
        <v>0</v>
      </c>
      <c r="AT157" s="5">
        <v>0</v>
      </c>
      <c r="AU157" s="5">
        <v>0</v>
      </c>
      <c r="AV157" s="5">
        <v>0</v>
      </c>
      <c r="AW157" s="42">
        <v>104.68000030517578</v>
      </c>
      <c r="AX157" s="5">
        <f t="shared" si="26"/>
        <v>2</v>
      </c>
      <c r="AY157" s="42">
        <f t="shared" si="27"/>
        <v>106.68000030517578</v>
      </c>
      <c r="AZ157" s="42">
        <f t="shared" si="28"/>
        <v>106.68000030517578</v>
      </c>
      <c r="BA157" s="42">
        <f t="shared" si="29"/>
        <v>22.945723674521243</v>
      </c>
    </row>
    <row r="158" spans="1:53" ht="45" x14ac:dyDescent="0.25">
      <c r="A158" s="5">
        <v>14</v>
      </c>
      <c r="B158" s="17" t="s">
        <v>325</v>
      </c>
      <c r="C158" s="17">
        <v>2003</v>
      </c>
      <c r="D158" s="17">
        <v>2003</v>
      </c>
      <c r="E158" s="17">
        <v>2003</v>
      </c>
      <c r="F158" s="17">
        <v>1</v>
      </c>
      <c r="G158" s="17" t="s">
        <v>25</v>
      </c>
      <c r="H158" s="17" t="s">
        <v>138</v>
      </c>
      <c r="I158" s="17" t="s">
        <v>139</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42">
        <v>110.18000030517578</v>
      </c>
      <c r="AC158" s="5">
        <f t="shared" si="24"/>
        <v>0</v>
      </c>
      <c r="AD158" s="42">
        <f t="shared" si="25"/>
        <v>110.18000030517578</v>
      </c>
      <c r="AE158" s="5">
        <v>0</v>
      </c>
      <c r="AF158" s="5">
        <v>50</v>
      </c>
      <c r="AG158" s="5">
        <v>0</v>
      </c>
      <c r="AH158" s="5">
        <v>0</v>
      </c>
      <c r="AI158" s="5">
        <v>0</v>
      </c>
      <c r="AJ158" s="5">
        <v>0</v>
      </c>
      <c r="AK158" s="5">
        <v>0</v>
      </c>
      <c r="AL158" s="5">
        <v>0</v>
      </c>
      <c r="AM158" s="5">
        <v>0</v>
      </c>
      <c r="AN158" s="5">
        <v>0</v>
      </c>
      <c r="AO158" s="5">
        <v>0</v>
      </c>
      <c r="AP158" s="5">
        <v>2</v>
      </c>
      <c r="AQ158" s="5">
        <v>0</v>
      </c>
      <c r="AR158" s="5">
        <v>2</v>
      </c>
      <c r="AS158" s="5">
        <v>0</v>
      </c>
      <c r="AT158" s="5">
        <v>0</v>
      </c>
      <c r="AU158" s="5">
        <v>0</v>
      </c>
      <c r="AV158" s="5">
        <v>0</v>
      </c>
      <c r="AW158" s="42">
        <v>116.55000305175781</v>
      </c>
      <c r="AX158" s="5">
        <f t="shared" si="26"/>
        <v>54</v>
      </c>
      <c r="AY158" s="42">
        <f t="shared" si="27"/>
        <v>170.55000305175781</v>
      </c>
      <c r="AZ158" s="42">
        <f t="shared" si="28"/>
        <v>110.18000030517578</v>
      </c>
      <c r="BA158" s="42">
        <f t="shared" si="29"/>
        <v>26.979376014508599</v>
      </c>
    </row>
    <row r="159" spans="1:53" ht="75" x14ac:dyDescent="0.25">
      <c r="A159" s="5">
        <v>15</v>
      </c>
      <c r="B159" s="17" t="s">
        <v>46</v>
      </c>
      <c r="C159" s="17">
        <v>2003</v>
      </c>
      <c r="D159" s="17">
        <v>2003</v>
      </c>
      <c r="E159" s="17">
        <v>2003</v>
      </c>
      <c r="F159" s="17">
        <v>1</v>
      </c>
      <c r="G159" s="17" t="s">
        <v>47</v>
      </c>
      <c r="H159" s="17" t="s">
        <v>48</v>
      </c>
      <c r="I159" s="17" t="s">
        <v>49</v>
      </c>
      <c r="J159" s="5">
        <v>0</v>
      </c>
      <c r="K159" s="5">
        <v>0</v>
      </c>
      <c r="L159" s="5">
        <v>0</v>
      </c>
      <c r="M159" s="5">
        <v>0</v>
      </c>
      <c r="N159" s="5">
        <v>0</v>
      </c>
      <c r="O159" s="5">
        <v>0</v>
      </c>
      <c r="P159" s="5">
        <v>0</v>
      </c>
      <c r="Q159" s="5">
        <v>0</v>
      </c>
      <c r="R159" s="5">
        <v>0</v>
      </c>
      <c r="S159" s="5">
        <v>0</v>
      </c>
      <c r="T159" s="5">
        <v>0</v>
      </c>
      <c r="U159" s="5">
        <v>0</v>
      </c>
      <c r="V159" s="5">
        <v>2</v>
      </c>
      <c r="W159" s="5">
        <v>0</v>
      </c>
      <c r="X159" s="5">
        <v>0</v>
      </c>
      <c r="Y159" s="5">
        <v>0</v>
      </c>
      <c r="Z159" s="5">
        <v>0</v>
      </c>
      <c r="AA159" s="5">
        <v>0</v>
      </c>
      <c r="AB159" s="42">
        <v>108.95999908447266</v>
      </c>
      <c r="AC159" s="5">
        <f t="shared" si="24"/>
        <v>2</v>
      </c>
      <c r="AD159" s="42">
        <f t="shared" si="25"/>
        <v>110.95999908447266</v>
      </c>
      <c r="AE159" s="5">
        <v>0</v>
      </c>
      <c r="AF159" s="5">
        <v>0</v>
      </c>
      <c r="AG159" s="5">
        <v>0</v>
      </c>
      <c r="AH159" s="5">
        <v>2</v>
      </c>
      <c r="AI159" s="5">
        <v>0</v>
      </c>
      <c r="AJ159" s="5">
        <v>0</v>
      </c>
      <c r="AK159" s="5">
        <v>0</v>
      </c>
      <c r="AL159" s="5">
        <v>0</v>
      </c>
      <c r="AM159" s="5">
        <v>0</v>
      </c>
      <c r="AN159" s="5">
        <v>0</v>
      </c>
      <c r="AO159" s="5">
        <v>2</v>
      </c>
      <c r="AP159" s="5">
        <v>0</v>
      </c>
      <c r="AQ159" s="5">
        <v>0</v>
      </c>
      <c r="AR159" s="5">
        <v>0</v>
      </c>
      <c r="AS159" s="5">
        <v>0</v>
      </c>
      <c r="AT159" s="5">
        <v>2</v>
      </c>
      <c r="AU159" s="5">
        <v>2</v>
      </c>
      <c r="AV159" s="5">
        <v>0</v>
      </c>
      <c r="AW159" s="42">
        <v>110.23000335693359</v>
      </c>
      <c r="AX159" s="5">
        <f t="shared" si="26"/>
        <v>8</v>
      </c>
      <c r="AY159" s="42">
        <f t="shared" si="27"/>
        <v>118.23000335693359</v>
      </c>
      <c r="AZ159" s="42">
        <f t="shared" si="28"/>
        <v>110.95999908447266</v>
      </c>
      <c r="BA159" s="42">
        <f t="shared" si="29"/>
        <v>27.878302843450918</v>
      </c>
    </row>
    <row r="160" spans="1:53" ht="30" x14ac:dyDescent="0.25">
      <c r="A160" s="5">
        <v>16</v>
      </c>
      <c r="B160" s="17" t="s">
        <v>348</v>
      </c>
      <c r="C160" s="17">
        <v>2000</v>
      </c>
      <c r="D160" s="17">
        <v>2000</v>
      </c>
      <c r="E160" s="17">
        <v>2000</v>
      </c>
      <c r="F160" s="17">
        <v>2</v>
      </c>
      <c r="G160" s="17" t="s">
        <v>213</v>
      </c>
      <c r="H160" s="17" t="s">
        <v>214</v>
      </c>
      <c r="I160" s="17" t="s">
        <v>215</v>
      </c>
      <c r="J160" s="5">
        <v>0</v>
      </c>
      <c r="K160" s="5">
        <v>0</v>
      </c>
      <c r="L160" s="5">
        <v>0</v>
      </c>
      <c r="M160" s="5">
        <v>0</v>
      </c>
      <c r="N160" s="5">
        <v>0</v>
      </c>
      <c r="O160" s="5">
        <v>0</v>
      </c>
      <c r="P160" s="5">
        <v>0</v>
      </c>
      <c r="Q160" s="5">
        <v>0</v>
      </c>
      <c r="R160" s="5">
        <v>0</v>
      </c>
      <c r="S160" s="5">
        <v>2</v>
      </c>
      <c r="T160" s="5">
        <v>0</v>
      </c>
      <c r="U160" s="5">
        <v>0</v>
      </c>
      <c r="V160" s="5">
        <v>0</v>
      </c>
      <c r="W160" s="5">
        <v>0</v>
      </c>
      <c r="X160" s="5">
        <v>2</v>
      </c>
      <c r="Y160" s="5">
        <v>0</v>
      </c>
      <c r="Z160" s="5">
        <v>0</v>
      </c>
      <c r="AA160" s="5">
        <v>0</v>
      </c>
      <c r="AB160" s="42">
        <v>107.38999938964844</v>
      </c>
      <c r="AC160" s="5">
        <f t="shared" si="24"/>
        <v>4</v>
      </c>
      <c r="AD160" s="42">
        <f t="shared" si="25"/>
        <v>111.38999938964844</v>
      </c>
      <c r="AE160" s="5">
        <v>0</v>
      </c>
      <c r="AF160" s="5">
        <v>2</v>
      </c>
      <c r="AG160" s="5">
        <v>2</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42">
        <v>110.91000366210937</v>
      </c>
      <c r="AX160" s="5">
        <f t="shared" si="26"/>
        <v>4</v>
      </c>
      <c r="AY160" s="42">
        <f t="shared" si="27"/>
        <v>114.91000366210937</v>
      </c>
      <c r="AZ160" s="42">
        <f t="shared" si="28"/>
        <v>111.38999938964844</v>
      </c>
      <c r="BA160" s="42">
        <f t="shared" si="29"/>
        <v>28.373866196927366</v>
      </c>
    </row>
    <row r="161" spans="1:53" ht="30" x14ac:dyDescent="0.25">
      <c r="A161" s="5" t="s">
        <v>8</v>
      </c>
      <c r="B161" s="17" t="s">
        <v>375</v>
      </c>
      <c r="C161" s="17">
        <v>1998</v>
      </c>
      <c r="D161" s="17">
        <v>1998</v>
      </c>
      <c r="E161" s="17">
        <v>1998</v>
      </c>
      <c r="F161" s="17" t="s">
        <v>24</v>
      </c>
      <c r="G161" s="17" t="s">
        <v>41</v>
      </c>
      <c r="H161" s="17" t="s">
        <v>132</v>
      </c>
      <c r="I161" s="17" t="s">
        <v>376</v>
      </c>
      <c r="J161" s="5">
        <v>0</v>
      </c>
      <c r="K161" s="5">
        <v>0</v>
      </c>
      <c r="L161" s="5">
        <v>0</v>
      </c>
      <c r="M161" s="5">
        <v>0</v>
      </c>
      <c r="N161" s="5">
        <v>0</v>
      </c>
      <c r="O161" s="5">
        <v>0</v>
      </c>
      <c r="P161" s="5">
        <v>0</v>
      </c>
      <c r="Q161" s="5">
        <v>0</v>
      </c>
      <c r="R161" s="5">
        <v>0</v>
      </c>
      <c r="S161" s="5">
        <v>0</v>
      </c>
      <c r="T161" s="5">
        <v>0</v>
      </c>
      <c r="U161" s="5">
        <v>0</v>
      </c>
      <c r="V161" s="5">
        <v>0</v>
      </c>
      <c r="W161" s="5">
        <v>0</v>
      </c>
      <c r="X161" s="5">
        <v>0</v>
      </c>
      <c r="Y161" s="5">
        <v>2</v>
      </c>
      <c r="Z161" s="5">
        <v>0</v>
      </c>
      <c r="AA161" s="5">
        <v>0</v>
      </c>
      <c r="AB161" s="42">
        <v>110.51000213623047</v>
      </c>
      <c r="AC161" s="5">
        <f t="shared" si="24"/>
        <v>2</v>
      </c>
      <c r="AD161" s="42">
        <f t="shared" si="25"/>
        <v>112.51000213623047</v>
      </c>
      <c r="AE161" s="5">
        <v>0</v>
      </c>
      <c r="AF161" s="5">
        <v>2</v>
      </c>
      <c r="AG161" s="5">
        <v>0</v>
      </c>
      <c r="AH161" s="5">
        <v>0</v>
      </c>
      <c r="AI161" s="5">
        <v>0</v>
      </c>
      <c r="AJ161" s="5">
        <v>0</v>
      </c>
      <c r="AK161" s="5">
        <v>0</v>
      </c>
      <c r="AL161" s="5">
        <v>0</v>
      </c>
      <c r="AM161" s="5">
        <v>2</v>
      </c>
      <c r="AN161" s="5">
        <v>0</v>
      </c>
      <c r="AO161" s="5">
        <v>0</v>
      </c>
      <c r="AP161" s="5">
        <v>0</v>
      </c>
      <c r="AQ161" s="5">
        <v>0</v>
      </c>
      <c r="AR161" s="5">
        <v>0</v>
      </c>
      <c r="AS161" s="5">
        <v>0</v>
      </c>
      <c r="AT161" s="5">
        <v>0</v>
      </c>
      <c r="AU161" s="5">
        <v>0</v>
      </c>
      <c r="AV161" s="5">
        <v>0</v>
      </c>
      <c r="AW161" s="42">
        <v>110.83000183105469</v>
      </c>
      <c r="AX161" s="5">
        <f t="shared" si="26"/>
        <v>4</v>
      </c>
      <c r="AY161" s="42">
        <f t="shared" si="27"/>
        <v>114.83000183105469</v>
      </c>
      <c r="AZ161" s="42">
        <f t="shared" si="28"/>
        <v>112.51000213623047</v>
      </c>
      <c r="BA161" s="42">
        <f t="shared" si="29"/>
        <v>29.664638111082475</v>
      </c>
    </row>
    <row r="162" spans="1:53" ht="75" x14ac:dyDescent="0.25">
      <c r="A162" s="5">
        <v>17</v>
      </c>
      <c r="B162" s="17" t="s">
        <v>158</v>
      </c>
      <c r="C162" s="17">
        <v>1999</v>
      </c>
      <c r="D162" s="17">
        <v>1999</v>
      </c>
      <c r="E162" s="17">
        <v>1999</v>
      </c>
      <c r="F162" s="17" t="s">
        <v>24</v>
      </c>
      <c r="G162" s="17" t="s">
        <v>47</v>
      </c>
      <c r="H162" s="17" t="s">
        <v>83</v>
      </c>
      <c r="I162" s="17" t="s">
        <v>84</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42">
        <v>122.12000274658203</v>
      </c>
      <c r="AC162" s="5">
        <f t="shared" si="24"/>
        <v>0</v>
      </c>
      <c r="AD162" s="42">
        <f t="shared" si="25"/>
        <v>122.12000274658203</v>
      </c>
      <c r="AE162" s="5">
        <v>0</v>
      </c>
      <c r="AF162" s="5">
        <v>0</v>
      </c>
      <c r="AG162" s="5">
        <v>0</v>
      </c>
      <c r="AH162" s="5">
        <v>0</v>
      </c>
      <c r="AI162" s="5">
        <v>0</v>
      </c>
      <c r="AJ162" s="5">
        <v>0</v>
      </c>
      <c r="AK162" s="5">
        <v>0</v>
      </c>
      <c r="AL162" s="5">
        <v>0</v>
      </c>
      <c r="AM162" s="5">
        <v>0</v>
      </c>
      <c r="AN162" s="5">
        <v>0</v>
      </c>
      <c r="AO162" s="5">
        <v>0</v>
      </c>
      <c r="AP162" s="5">
        <v>0</v>
      </c>
      <c r="AQ162" s="5">
        <v>2</v>
      </c>
      <c r="AR162" s="5">
        <v>0</v>
      </c>
      <c r="AS162" s="5">
        <v>2</v>
      </c>
      <c r="AT162" s="5">
        <v>0</v>
      </c>
      <c r="AU162" s="5">
        <v>0</v>
      </c>
      <c r="AV162" s="5">
        <v>0</v>
      </c>
      <c r="AW162" s="42">
        <v>109.69000244140625</v>
      </c>
      <c r="AX162" s="5">
        <f t="shared" si="26"/>
        <v>4</v>
      </c>
      <c r="AY162" s="42">
        <f t="shared" si="27"/>
        <v>113.69000244140625</v>
      </c>
      <c r="AZ162" s="42">
        <f t="shared" si="28"/>
        <v>113.69000244140625</v>
      </c>
      <c r="BA162" s="42">
        <f t="shared" si="29"/>
        <v>31.024555537413356</v>
      </c>
    </row>
    <row r="163" spans="1:53" ht="75" x14ac:dyDescent="0.25">
      <c r="A163" s="5">
        <v>18</v>
      </c>
      <c r="B163" s="17" t="s">
        <v>493</v>
      </c>
      <c r="C163" s="17">
        <v>2002</v>
      </c>
      <c r="D163" s="17">
        <v>2002</v>
      </c>
      <c r="E163" s="17">
        <v>2002</v>
      </c>
      <c r="F163" s="17">
        <v>2</v>
      </c>
      <c r="G163" s="17" t="s">
        <v>59</v>
      </c>
      <c r="H163" s="17" t="s">
        <v>100</v>
      </c>
      <c r="I163" s="17" t="s">
        <v>61</v>
      </c>
      <c r="J163" s="5">
        <v>0</v>
      </c>
      <c r="K163" s="5">
        <v>0</v>
      </c>
      <c r="L163" s="5">
        <v>0</v>
      </c>
      <c r="M163" s="5">
        <v>2</v>
      </c>
      <c r="N163" s="5">
        <v>0</v>
      </c>
      <c r="O163" s="5">
        <v>0</v>
      </c>
      <c r="P163" s="5">
        <v>0</v>
      </c>
      <c r="Q163" s="5">
        <v>0</v>
      </c>
      <c r="R163" s="5">
        <v>2</v>
      </c>
      <c r="S163" s="5">
        <v>0</v>
      </c>
      <c r="T163" s="5">
        <v>0</v>
      </c>
      <c r="U163" s="5">
        <v>0</v>
      </c>
      <c r="V163" s="5">
        <v>0</v>
      </c>
      <c r="W163" s="5">
        <v>0</v>
      </c>
      <c r="X163" s="5">
        <v>0</v>
      </c>
      <c r="Y163" s="5">
        <v>0</v>
      </c>
      <c r="Z163" s="5">
        <v>0</v>
      </c>
      <c r="AA163" s="5">
        <v>0</v>
      </c>
      <c r="AB163" s="42">
        <v>114.59999847412109</v>
      </c>
      <c r="AC163" s="5">
        <f t="shared" si="24"/>
        <v>4</v>
      </c>
      <c r="AD163" s="42">
        <f t="shared" si="25"/>
        <v>118.59999847412109</v>
      </c>
      <c r="AE163" s="5">
        <v>0</v>
      </c>
      <c r="AF163" s="5">
        <v>0</v>
      </c>
      <c r="AG163" s="5">
        <v>0</v>
      </c>
      <c r="AH163" s="5">
        <v>0</v>
      </c>
      <c r="AI163" s="5">
        <v>0</v>
      </c>
      <c r="AJ163" s="5">
        <v>0</v>
      </c>
      <c r="AK163" s="5">
        <v>0</v>
      </c>
      <c r="AL163" s="5">
        <v>0</v>
      </c>
      <c r="AM163" s="5">
        <v>0</v>
      </c>
      <c r="AN163" s="5">
        <v>0</v>
      </c>
      <c r="AO163" s="5">
        <v>0</v>
      </c>
      <c r="AP163" s="5">
        <v>2</v>
      </c>
      <c r="AQ163" s="5">
        <v>0</v>
      </c>
      <c r="AR163" s="5">
        <v>0</v>
      </c>
      <c r="AS163" s="5">
        <v>0</v>
      </c>
      <c r="AT163" s="5">
        <v>0</v>
      </c>
      <c r="AU163" s="5">
        <v>0</v>
      </c>
      <c r="AV163" s="5">
        <v>0</v>
      </c>
      <c r="AW163" s="42">
        <v>112.40000152587891</v>
      </c>
      <c r="AX163" s="5">
        <f t="shared" si="26"/>
        <v>2</v>
      </c>
      <c r="AY163" s="42">
        <f t="shared" si="27"/>
        <v>114.40000152587891</v>
      </c>
      <c r="AZ163" s="42">
        <f t="shared" si="28"/>
        <v>114.40000152587891</v>
      </c>
      <c r="BA163" s="42">
        <f t="shared" si="29"/>
        <v>31.842809671262508</v>
      </c>
    </row>
    <row r="164" spans="1:53" ht="60" x14ac:dyDescent="0.25">
      <c r="A164" s="5">
        <v>19</v>
      </c>
      <c r="B164" s="17" t="s">
        <v>364</v>
      </c>
      <c r="C164" s="17">
        <v>2002</v>
      </c>
      <c r="D164" s="17">
        <v>2002</v>
      </c>
      <c r="E164" s="17">
        <v>2002</v>
      </c>
      <c r="F164" s="17" t="s">
        <v>24</v>
      </c>
      <c r="G164" s="17" t="s">
        <v>74</v>
      </c>
      <c r="H164" s="17" t="s">
        <v>70</v>
      </c>
      <c r="I164" s="17" t="s">
        <v>71</v>
      </c>
      <c r="J164" s="5">
        <v>0</v>
      </c>
      <c r="K164" s="5">
        <v>0</v>
      </c>
      <c r="L164" s="5">
        <v>0</v>
      </c>
      <c r="M164" s="5">
        <v>0</v>
      </c>
      <c r="N164" s="5">
        <v>0</v>
      </c>
      <c r="O164" s="5">
        <v>0</v>
      </c>
      <c r="P164" s="5">
        <v>0</v>
      </c>
      <c r="Q164" s="5">
        <v>0</v>
      </c>
      <c r="R164" s="5">
        <v>0</v>
      </c>
      <c r="S164" s="5">
        <v>2</v>
      </c>
      <c r="T164" s="5">
        <v>0</v>
      </c>
      <c r="U164" s="5">
        <v>0</v>
      </c>
      <c r="V164" s="5">
        <v>2</v>
      </c>
      <c r="W164" s="5">
        <v>0</v>
      </c>
      <c r="X164" s="5">
        <v>2</v>
      </c>
      <c r="Y164" s="5">
        <v>0</v>
      </c>
      <c r="Z164" s="5">
        <v>0</v>
      </c>
      <c r="AA164" s="5">
        <v>0</v>
      </c>
      <c r="AB164" s="42">
        <v>119.02999877929688</v>
      </c>
      <c r="AC164" s="5">
        <f t="shared" si="24"/>
        <v>6</v>
      </c>
      <c r="AD164" s="42">
        <f t="shared" si="25"/>
        <v>125.02999877929687</v>
      </c>
      <c r="AE164" s="5">
        <v>0</v>
      </c>
      <c r="AF164" s="5">
        <v>0</v>
      </c>
      <c r="AG164" s="5">
        <v>0</v>
      </c>
      <c r="AH164" s="5">
        <v>0</v>
      </c>
      <c r="AI164" s="5">
        <v>0</v>
      </c>
      <c r="AJ164" s="5">
        <v>0</v>
      </c>
      <c r="AK164" s="5">
        <v>0</v>
      </c>
      <c r="AL164" s="5">
        <v>0</v>
      </c>
      <c r="AM164" s="5">
        <v>0</v>
      </c>
      <c r="AN164" s="5">
        <v>0</v>
      </c>
      <c r="AO164" s="5">
        <v>0</v>
      </c>
      <c r="AP164" s="5">
        <v>0</v>
      </c>
      <c r="AQ164" s="5">
        <v>0</v>
      </c>
      <c r="AR164" s="5">
        <v>2</v>
      </c>
      <c r="AS164" s="5">
        <v>0</v>
      </c>
      <c r="AT164" s="5">
        <v>0</v>
      </c>
      <c r="AU164" s="5">
        <v>0</v>
      </c>
      <c r="AV164" s="5">
        <v>0</v>
      </c>
      <c r="AW164" s="42">
        <v>112.66999816894531</v>
      </c>
      <c r="AX164" s="5">
        <f t="shared" si="26"/>
        <v>2</v>
      </c>
      <c r="AY164" s="42">
        <f t="shared" si="27"/>
        <v>114.66999816894531</v>
      </c>
      <c r="AZ164" s="42">
        <f t="shared" si="28"/>
        <v>114.66999816894531</v>
      </c>
      <c r="BA164" s="42">
        <f t="shared" si="29"/>
        <v>32.153973268717799</v>
      </c>
    </row>
    <row r="165" spans="1:53" ht="30" x14ac:dyDescent="0.25">
      <c r="A165" s="5">
        <v>20</v>
      </c>
      <c r="B165" s="17" t="s">
        <v>229</v>
      </c>
      <c r="C165" s="17">
        <v>2002</v>
      </c>
      <c r="D165" s="17">
        <v>2002</v>
      </c>
      <c r="E165" s="17">
        <v>2002</v>
      </c>
      <c r="F165" s="17">
        <v>1</v>
      </c>
      <c r="G165" s="17" t="s">
        <v>69</v>
      </c>
      <c r="H165" s="17" t="s">
        <v>75</v>
      </c>
      <c r="I165" s="17" t="s">
        <v>76</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42">
        <v>120.75</v>
      </c>
      <c r="AC165" s="5">
        <f t="shared" si="24"/>
        <v>0</v>
      </c>
      <c r="AD165" s="42">
        <f t="shared" si="25"/>
        <v>120.75</v>
      </c>
      <c r="AE165" s="5">
        <v>0</v>
      </c>
      <c r="AF165" s="5">
        <v>0</v>
      </c>
      <c r="AG165" s="5">
        <v>0</v>
      </c>
      <c r="AH165" s="5">
        <v>0</v>
      </c>
      <c r="AI165" s="5">
        <v>0</v>
      </c>
      <c r="AJ165" s="5">
        <v>0</v>
      </c>
      <c r="AK165" s="5">
        <v>0</v>
      </c>
      <c r="AL165" s="5">
        <v>0</v>
      </c>
      <c r="AM165" s="5">
        <v>0</v>
      </c>
      <c r="AN165" s="5">
        <v>0</v>
      </c>
      <c r="AO165" s="5">
        <v>0</v>
      </c>
      <c r="AP165" s="5">
        <v>0</v>
      </c>
      <c r="AQ165" s="5">
        <v>2</v>
      </c>
      <c r="AR165" s="5">
        <v>0</v>
      </c>
      <c r="AS165" s="5">
        <v>0</v>
      </c>
      <c r="AT165" s="5">
        <v>0</v>
      </c>
      <c r="AU165" s="5">
        <v>0</v>
      </c>
      <c r="AV165" s="5">
        <v>0</v>
      </c>
      <c r="AW165" s="42">
        <v>113.26000213623047</v>
      </c>
      <c r="AX165" s="5">
        <f t="shared" si="26"/>
        <v>2</v>
      </c>
      <c r="AY165" s="42">
        <f t="shared" si="27"/>
        <v>115.26000213623047</v>
      </c>
      <c r="AZ165" s="42">
        <f t="shared" si="28"/>
        <v>115.26000213623047</v>
      </c>
      <c r="BA165" s="42">
        <f t="shared" si="29"/>
        <v>32.833936378215398</v>
      </c>
    </row>
    <row r="166" spans="1:53" ht="45" x14ac:dyDescent="0.25">
      <c r="A166" s="5">
        <v>21</v>
      </c>
      <c r="B166" s="17" t="s">
        <v>227</v>
      </c>
      <c r="C166" s="17">
        <v>2001</v>
      </c>
      <c r="D166" s="17">
        <v>2001</v>
      </c>
      <c r="E166" s="17">
        <v>2001</v>
      </c>
      <c r="F166" s="17">
        <v>1</v>
      </c>
      <c r="G166" s="17" t="s">
        <v>194</v>
      </c>
      <c r="H166" s="17" t="s">
        <v>753</v>
      </c>
      <c r="I166" s="17" t="s">
        <v>332</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42">
        <v>115.34999847412109</v>
      </c>
      <c r="AC166" s="5">
        <f t="shared" si="24"/>
        <v>0</v>
      </c>
      <c r="AD166" s="42">
        <f t="shared" si="25"/>
        <v>115.34999847412109</v>
      </c>
      <c r="AE166" s="5">
        <v>0</v>
      </c>
      <c r="AF166" s="5">
        <v>0</v>
      </c>
      <c r="AG166" s="5">
        <v>0</v>
      </c>
      <c r="AH166" s="5">
        <v>0</v>
      </c>
      <c r="AI166" s="5">
        <v>0</v>
      </c>
      <c r="AJ166" s="5">
        <v>0</v>
      </c>
      <c r="AK166" s="5">
        <v>0</v>
      </c>
      <c r="AL166" s="5">
        <v>0</v>
      </c>
      <c r="AM166" s="5">
        <v>0</v>
      </c>
      <c r="AN166" s="5">
        <v>0</v>
      </c>
      <c r="AO166" s="5">
        <v>2</v>
      </c>
      <c r="AP166" s="5">
        <v>0</v>
      </c>
      <c r="AQ166" s="5">
        <v>0</v>
      </c>
      <c r="AR166" s="5">
        <v>0</v>
      </c>
      <c r="AS166" s="5">
        <v>2</v>
      </c>
      <c r="AT166" s="5">
        <v>0</v>
      </c>
      <c r="AU166" s="5">
        <v>0</v>
      </c>
      <c r="AV166" s="5">
        <v>0</v>
      </c>
      <c r="AW166" s="42">
        <v>115.91999816894531</v>
      </c>
      <c r="AX166" s="5">
        <f t="shared" si="26"/>
        <v>4</v>
      </c>
      <c r="AY166" s="42">
        <f t="shared" si="27"/>
        <v>119.91999816894531</v>
      </c>
      <c r="AZ166" s="42">
        <f t="shared" si="28"/>
        <v>115.34999847412109</v>
      </c>
      <c r="BA166" s="42">
        <f t="shared" si="29"/>
        <v>32.937654646479061</v>
      </c>
    </row>
    <row r="167" spans="1:53" ht="45" x14ac:dyDescent="0.25">
      <c r="A167" s="5">
        <v>22</v>
      </c>
      <c r="B167" s="17" t="s">
        <v>464</v>
      </c>
      <c r="C167" s="17">
        <v>2000</v>
      </c>
      <c r="D167" s="17">
        <v>2000</v>
      </c>
      <c r="E167" s="17">
        <v>2000</v>
      </c>
      <c r="F167" s="17">
        <v>1</v>
      </c>
      <c r="G167" s="17" t="s">
        <v>52</v>
      </c>
      <c r="H167" s="17" t="s">
        <v>53</v>
      </c>
      <c r="I167" s="17" t="s">
        <v>54</v>
      </c>
      <c r="J167" s="5">
        <v>0</v>
      </c>
      <c r="K167" s="5">
        <v>0</v>
      </c>
      <c r="L167" s="5">
        <v>0</v>
      </c>
      <c r="M167" s="5">
        <v>0</v>
      </c>
      <c r="N167" s="5">
        <v>0</v>
      </c>
      <c r="O167" s="5">
        <v>0</v>
      </c>
      <c r="P167" s="5">
        <v>0</v>
      </c>
      <c r="Q167" s="5">
        <v>0</v>
      </c>
      <c r="R167" s="5">
        <v>0</v>
      </c>
      <c r="S167" s="5">
        <v>2</v>
      </c>
      <c r="T167" s="5">
        <v>0</v>
      </c>
      <c r="U167" s="5">
        <v>0</v>
      </c>
      <c r="V167" s="5">
        <v>0</v>
      </c>
      <c r="W167" s="5">
        <v>0</v>
      </c>
      <c r="X167" s="5">
        <v>0</v>
      </c>
      <c r="Y167" s="5">
        <v>0</v>
      </c>
      <c r="Z167" s="5">
        <v>0</v>
      </c>
      <c r="AA167" s="5">
        <v>0</v>
      </c>
      <c r="AB167" s="42">
        <v>115.86000061035156</v>
      </c>
      <c r="AC167" s="5">
        <f t="shared" si="24"/>
        <v>2</v>
      </c>
      <c r="AD167" s="42">
        <f t="shared" si="25"/>
        <v>117.86000061035156</v>
      </c>
      <c r="AE167" s="5">
        <v>2</v>
      </c>
      <c r="AF167" s="5">
        <v>0</v>
      </c>
      <c r="AG167" s="5">
        <v>0</v>
      </c>
      <c r="AH167" s="5">
        <v>0</v>
      </c>
      <c r="AI167" s="5">
        <v>0</v>
      </c>
      <c r="AJ167" s="5">
        <v>0</v>
      </c>
      <c r="AK167" s="5">
        <v>0</v>
      </c>
      <c r="AL167" s="5">
        <v>0</v>
      </c>
      <c r="AM167" s="5">
        <v>0</v>
      </c>
      <c r="AN167" s="5">
        <v>0</v>
      </c>
      <c r="AO167" s="5">
        <v>0</v>
      </c>
      <c r="AP167" s="5">
        <v>0</v>
      </c>
      <c r="AQ167" s="5">
        <v>0</v>
      </c>
      <c r="AR167" s="5">
        <v>0</v>
      </c>
      <c r="AS167" s="5">
        <v>2</v>
      </c>
      <c r="AT167" s="5">
        <v>0</v>
      </c>
      <c r="AU167" s="5">
        <v>0</v>
      </c>
      <c r="AV167" s="5">
        <v>0</v>
      </c>
      <c r="AW167" s="42">
        <v>111.38999938964844</v>
      </c>
      <c r="AX167" s="5">
        <f t="shared" si="26"/>
        <v>4</v>
      </c>
      <c r="AY167" s="42">
        <f t="shared" si="27"/>
        <v>115.38999938964844</v>
      </c>
      <c r="AZ167" s="42">
        <f t="shared" si="28"/>
        <v>115.38999938964844</v>
      </c>
      <c r="BA167" s="42">
        <f t="shared" si="29"/>
        <v>32.983754585484348</v>
      </c>
    </row>
    <row r="168" spans="1:53" ht="75" x14ac:dyDescent="0.25">
      <c r="A168" s="5">
        <v>23</v>
      </c>
      <c r="B168" s="17" t="s">
        <v>56</v>
      </c>
      <c r="C168" s="17">
        <v>2002</v>
      </c>
      <c r="D168" s="17">
        <v>2002</v>
      </c>
      <c r="E168" s="17">
        <v>2002</v>
      </c>
      <c r="F168" s="17" t="s">
        <v>24</v>
      </c>
      <c r="G168" s="17" t="s">
        <v>36</v>
      </c>
      <c r="H168" s="17" t="s">
        <v>37</v>
      </c>
      <c r="I168" s="17" t="s">
        <v>38</v>
      </c>
      <c r="J168" s="5">
        <v>0</v>
      </c>
      <c r="K168" s="5">
        <v>0</v>
      </c>
      <c r="L168" s="5">
        <v>0</v>
      </c>
      <c r="M168" s="5">
        <v>0</v>
      </c>
      <c r="N168" s="5">
        <v>2</v>
      </c>
      <c r="O168" s="5">
        <v>0</v>
      </c>
      <c r="P168" s="5">
        <v>0</v>
      </c>
      <c r="Q168" s="5">
        <v>0</v>
      </c>
      <c r="R168" s="5">
        <v>0</v>
      </c>
      <c r="S168" s="5">
        <v>0</v>
      </c>
      <c r="T168" s="5">
        <v>0</v>
      </c>
      <c r="U168" s="5">
        <v>0</v>
      </c>
      <c r="V168" s="5">
        <v>0</v>
      </c>
      <c r="W168" s="5">
        <v>0</v>
      </c>
      <c r="X168" s="5">
        <v>0</v>
      </c>
      <c r="Y168" s="5">
        <v>0</v>
      </c>
      <c r="Z168" s="5">
        <v>0</v>
      </c>
      <c r="AA168" s="5">
        <v>0</v>
      </c>
      <c r="AB168" s="42">
        <v>122.30000305175781</v>
      </c>
      <c r="AC168" s="5">
        <f t="shared" si="24"/>
        <v>2</v>
      </c>
      <c r="AD168" s="42">
        <f t="shared" si="25"/>
        <v>124.30000305175781</v>
      </c>
      <c r="AE168" s="5">
        <v>0</v>
      </c>
      <c r="AF168" s="5">
        <v>0</v>
      </c>
      <c r="AG168" s="5">
        <v>2</v>
      </c>
      <c r="AH168" s="5">
        <v>0</v>
      </c>
      <c r="AI168" s="5">
        <v>0</v>
      </c>
      <c r="AJ168" s="5">
        <v>0</v>
      </c>
      <c r="AK168" s="5">
        <v>0</v>
      </c>
      <c r="AL168" s="5">
        <v>0</v>
      </c>
      <c r="AM168" s="5">
        <v>0</v>
      </c>
      <c r="AN168" s="5">
        <v>0</v>
      </c>
      <c r="AO168" s="5">
        <v>0</v>
      </c>
      <c r="AP168" s="5">
        <v>0</v>
      </c>
      <c r="AQ168" s="5">
        <v>0</v>
      </c>
      <c r="AR168" s="5">
        <v>0</v>
      </c>
      <c r="AS168" s="5">
        <v>2</v>
      </c>
      <c r="AT168" s="5">
        <v>0</v>
      </c>
      <c r="AU168" s="5">
        <v>0</v>
      </c>
      <c r="AV168" s="5">
        <v>0</v>
      </c>
      <c r="AW168" s="42">
        <v>111.83999633789062</v>
      </c>
      <c r="AX168" s="5">
        <f t="shared" si="26"/>
        <v>4</v>
      </c>
      <c r="AY168" s="42">
        <f t="shared" si="27"/>
        <v>115.83999633789062</v>
      </c>
      <c r="AZ168" s="42">
        <f t="shared" si="28"/>
        <v>115.83999633789062</v>
      </c>
      <c r="BA168" s="42">
        <f t="shared" si="29"/>
        <v>33.502363512131282</v>
      </c>
    </row>
    <row r="169" spans="1:53" ht="75" x14ac:dyDescent="0.25">
      <c r="A169" s="5">
        <v>24</v>
      </c>
      <c r="B169" s="17" t="s">
        <v>528</v>
      </c>
      <c r="C169" s="17">
        <v>2004</v>
      </c>
      <c r="D169" s="17">
        <v>2004</v>
      </c>
      <c r="E169" s="17">
        <v>2004</v>
      </c>
      <c r="F169" s="17">
        <v>2</v>
      </c>
      <c r="G169" s="17" t="s">
        <v>47</v>
      </c>
      <c r="H169" s="17" t="s">
        <v>83</v>
      </c>
      <c r="I169" s="17" t="s">
        <v>84</v>
      </c>
      <c r="J169" s="5">
        <v>0</v>
      </c>
      <c r="K169" s="5">
        <v>0</v>
      </c>
      <c r="L169" s="5">
        <v>0</v>
      </c>
      <c r="M169" s="5">
        <v>0</v>
      </c>
      <c r="N169" s="5">
        <v>0</v>
      </c>
      <c r="O169" s="5">
        <v>0</v>
      </c>
      <c r="P169" s="5">
        <v>0</v>
      </c>
      <c r="Q169" s="5">
        <v>0</v>
      </c>
      <c r="R169" s="5">
        <v>0</v>
      </c>
      <c r="S169" s="5">
        <v>0</v>
      </c>
      <c r="T169" s="5">
        <v>0</v>
      </c>
      <c r="U169" s="5">
        <v>2</v>
      </c>
      <c r="V169" s="5">
        <v>0</v>
      </c>
      <c r="W169" s="5">
        <v>2</v>
      </c>
      <c r="X169" s="5">
        <v>2</v>
      </c>
      <c r="Y169" s="5">
        <v>0</v>
      </c>
      <c r="Z169" s="5">
        <v>0</v>
      </c>
      <c r="AA169" s="5">
        <v>0</v>
      </c>
      <c r="AB169" s="42">
        <v>112.62999725341797</v>
      </c>
      <c r="AC169" s="5">
        <f t="shared" si="24"/>
        <v>6</v>
      </c>
      <c r="AD169" s="42">
        <f t="shared" si="25"/>
        <v>118.62999725341797</v>
      </c>
      <c r="AE169" s="5">
        <v>0</v>
      </c>
      <c r="AF169" s="5">
        <v>0</v>
      </c>
      <c r="AG169" s="5">
        <v>0</v>
      </c>
      <c r="AH169" s="5">
        <v>0</v>
      </c>
      <c r="AI169" s="5">
        <v>0</v>
      </c>
      <c r="AJ169" s="5">
        <v>0</v>
      </c>
      <c r="AK169" s="5">
        <v>0</v>
      </c>
      <c r="AL169" s="5">
        <v>0</v>
      </c>
      <c r="AM169" s="5">
        <v>0</v>
      </c>
      <c r="AN169" s="5">
        <v>0</v>
      </c>
      <c r="AO169" s="5">
        <v>0</v>
      </c>
      <c r="AP169" s="5">
        <v>2</v>
      </c>
      <c r="AQ169" s="5">
        <v>2</v>
      </c>
      <c r="AR169" s="5">
        <v>50</v>
      </c>
      <c r="AS169" s="5">
        <v>0</v>
      </c>
      <c r="AT169" s="5">
        <v>2</v>
      </c>
      <c r="AU169" s="5">
        <v>0</v>
      </c>
      <c r="AV169" s="5">
        <v>0</v>
      </c>
      <c r="AW169" s="42">
        <v>138.27000427246094</v>
      </c>
      <c r="AX169" s="5">
        <f t="shared" si="26"/>
        <v>56</v>
      </c>
      <c r="AY169" s="42">
        <f t="shared" si="27"/>
        <v>194.27000427246094</v>
      </c>
      <c r="AZ169" s="42">
        <f t="shared" si="28"/>
        <v>118.62999725341797</v>
      </c>
      <c r="BA169" s="42">
        <f t="shared" si="29"/>
        <v>36.717761718269493</v>
      </c>
    </row>
    <row r="170" spans="1:53" ht="75" x14ac:dyDescent="0.25">
      <c r="A170" s="5">
        <v>25</v>
      </c>
      <c r="B170" s="17" t="s">
        <v>261</v>
      </c>
      <c r="C170" s="17">
        <v>2002</v>
      </c>
      <c r="D170" s="17">
        <v>2002</v>
      </c>
      <c r="E170" s="17">
        <v>2002</v>
      </c>
      <c r="F170" s="17">
        <v>1</v>
      </c>
      <c r="G170" s="17" t="s">
        <v>47</v>
      </c>
      <c r="H170" s="17" t="s">
        <v>48</v>
      </c>
      <c r="I170" s="17" t="s">
        <v>84</v>
      </c>
      <c r="J170" s="5">
        <v>0</v>
      </c>
      <c r="K170" s="5">
        <v>0</v>
      </c>
      <c r="L170" s="5">
        <v>0</v>
      </c>
      <c r="M170" s="5">
        <v>2</v>
      </c>
      <c r="N170" s="5">
        <v>0</v>
      </c>
      <c r="O170" s="5">
        <v>0</v>
      </c>
      <c r="P170" s="5">
        <v>0</v>
      </c>
      <c r="Q170" s="5">
        <v>0</v>
      </c>
      <c r="R170" s="5">
        <v>0</v>
      </c>
      <c r="S170" s="5">
        <v>0</v>
      </c>
      <c r="T170" s="5">
        <v>2</v>
      </c>
      <c r="U170" s="5">
        <v>0</v>
      </c>
      <c r="V170" s="5">
        <v>0</v>
      </c>
      <c r="W170" s="5">
        <v>2</v>
      </c>
      <c r="X170" s="5">
        <v>2</v>
      </c>
      <c r="Y170" s="5">
        <v>0</v>
      </c>
      <c r="Z170" s="5">
        <v>2</v>
      </c>
      <c r="AA170" s="5">
        <v>0</v>
      </c>
      <c r="AB170" s="42">
        <v>120.48999786376953</v>
      </c>
      <c r="AC170" s="5">
        <f t="shared" si="24"/>
        <v>10</v>
      </c>
      <c r="AD170" s="42">
        <f t="shared" si="25"/>
        <v>130.48999786376953</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42">
        <v>119.27999877929687</v>
      </c>
      <c r="AX170" s="5">
        <f t="shared" si="26"/>
        <v>0</v>
      </c>
      <c r="AY170" s="42">
        <f t="shared" si="27"/>
        <v>119.27999877929687</v>
      </c>
      <c r="AZ170" s="42">
        <f t="shared" si="28"/>
        <v>119.27999877929687</v>
      </c>
      <c r="BA170" s="42">
        <f t="shared" si="29"/>
        <v>37.466870339942865</v>
      </c>
    </row>
    <row r="171" spans="1:53" ht="75" x14ac:dyDescent="0.25">
      <c r="A171" s="5">
        <v>26</v>
      </c>
      <c r="B171" s="17" t="s">
        <v>383</v>
      </c>
      <c r="C171" s="17">
        <v>2004</v>
      </c>
      <c r="D171" s="17">
        <v>2004</v>
      </c>
      <c r="E171" s="17">
        <v>2004</v>
      </c>
      <c r="F171" s="17">
        <v>2</v>
      </c>
      <c r="G171" s="17" t="s">
        <v>47</v>
      </c>
      <c r="H171" s="17" t="s">
        <v>48</v>
      </c>
      <c r="I171" s="17" t="s">
        <v>384</v>
      </c>
      <c r="J171" s="5">
        <v>0</v>
      </c>
      <c r="K171" s="5">
        <v>0</v>
      </c>
      <c r="L171" s="5">
        <v>0</v>
      </c>
      <c r="M171" s="5">
        <v>2</v>
      </c>
      <c r="N171" s="5">
        <v>0</v>
      </c>
      <c r="O171" s="5">
        <v>0</v>
      </c>
      <c r="P171" s="5">
        <v>0</v>
      </c>
      <c r="Q171" s="5">
        <v>0</v>
      </c>
      <c r="R171" s="5">
        <v>0</v>
      </c>
      <c r="S171" s="5">
        <v>0</v>
      </c>
      <c r="T171" s="5">
        <v>0</v>
      </c>
      <c r="U171" s="5">
        <v>0</v>
      </c>
      <c r="V171" s="5">
        <v>0</v>
      </c>
      <c r="W171" s="5">
        <v>0</v>
      </c>
      <c r="X171" s="5">
        <v>0</v>
      </c>
      <c r="Y171" s="5">
        <v>0</v>
      </c>
      <c r="Z171" s="5">
        <v>0</v>
      </c>
      <c r="AA171" s="5">
        <v>0</v>
      </c>
      <c r="AB171" s="42">
        <v>135.44999694824219</v>
      </c>
      <c r="AC171" s="5">
        <f t="shared" si="24"/>
        <v>2</v>
      </c>
      <c r="AD171" s="42">
        <f t="shared" si="25"/>
        <v>137.44999694824219</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42">
        <v>120.12999725341797</v>
      </c>
      <c r="AX171" s="5">
        <f t="shared" si="26"/>
        <v>0</v>
      </c>
      <c r="AY171" s="42">
        <f t="shared" si="27"/>
        <v>120.12999725341797</v>
      </c>
      <c r="AZ171" s="42">
        <f t="shared" si="28"/>
        <v>120.12999725341797</v>
      </c>
      <c r="BA171" s="42">
        <f t="shared" si="29"/>
        <v>38.446469863978358</v>
      </c>
    </row>
    <row r="172" spans="1:53" ht="45" x14ac:dyDescent="0.25">
      <c r="A172" s="5">
        <v>27</v>
      </c>
      <c r="B172" s="17" t="s">
        <v>509</v>
      </c>
      <c r="C172" s="17">
        <v>2002</v>
      </c>
      <c r="D172" s="17">
        <v>2002</v>
      </c>
      <c r="E172" s="17">
        <v>2002</v>
      </c>
      <c r="F172" s="17">
        <v>3</v>
      </c>
      <c r="G172" s="17" t="s">
        <v>340</v>
      </c>
      <c r="H172" s="17" t="s">
        <v>341</v>
      </c>
      <c r="I172" s="17" t="s">
        <v>342</v>
      </c>
      <c r="J172" s="5">
        <v>0</v>
      </c>
      <c r="K172" s="5">
        <v>0</v>
      </c>
      <c r="L172" s="5">
        <v>0</v>
      </c>
      <c r="M172" s="5">
        <v>0</v>
      </c>
      <c r="N172" s="5">
        <v>0</v>
      </c>
      <c r="O172" s="5">
        <v>0</v>
      </c>
      <c r="P172" s="5">
        <v>0</v>
      </c>
      <c r="Q172" s="5">
        <v>0</v>
      </c>
      <c r="R172" s="5">
        <v>2</v>
      </c>
      <c r="S172" s="5">
        <v>2</v>
      </c>
      <c r="T172" s="5">
        <v>0</v>
      </c>
      <c r="U172" s="5">
        <v>0</v>
      </c>
      <c r="V172" s="5">
        <v>0</v>
      </c>
      <c r="W172" s="5">
        <v>2</v>
      </c>
      <c r="X172" s="5">
        <v>0</v>
      </c>
      <c r="Y172" s="5">
        <v>2</v>
      </c>
      <c r="Z172" s="5">
        <v>2</v>
      </c>
      <c r="AA172" s="5">
        <v>0</v>
      </c>
      <c r="AB172" s="42">
        <v>129.02999877929687</v>
      </c>
      <c r="AC172" s="5">
        <f t="shared" si="24"/>
        <v>10</v>
      </c>
      <c r="AD172" s="42">
        <f t="shared" si="25"/>
        <v>139.02999877929687</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42">
        <v>128.64999389648437</v>
      </c>
      <c r="AX172" s="5">
        <f t="shared" si="26"/>
        <v>0</v>
      </c>
      <c r="AY172" s="42">
        <f t="shared" si="27"/>
        <v>128.64999389648437</v>
      </c>
      <c r="AZ172" s="42">
        <f t="shared" si="28"/>
        <v>128.64999389648437</v>
      </c>
      <c r="BA172" s="42">
        <f t="shared" si="29"/>
        <v>48.265528262832433</v>
      </c>
    </row>
    <row r="173" spans="1:53" ht="90" x14ac:dyDescent="0.25">
      <c r="A173" s="5">
        <v>28</v>
      </c>
      <c r="B173" s="17" t="s">
        <v>174</v>
      </c>
      <c r="C173" s="17">
        <v>2001</v>
      </c>
      <c r="D173" s="17">
        <v>2001</v>
      </c>
      <c r="E173" s="17">
        <v>2001</v>
      </c>
      <c r="F173" s="17">
        <v>1</v>
      </c>
      <c r="G173" s="17" t="s">
        <v>25</v>
      </c>
      <c r="H173" s="17" t="s">
        <v>589</v>
      </c>
      <c r="I173" s="17" t="s">
        <v>139</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42">
        <v>129.53999328613281</v>
      </c>
      <c r="AC173" s="5">
        <f t="shared" si="24"/>
        <v>0</v>
      </c>
      <c r="AD173" s="42">
        <f t="shared" si="25"/>
        <v>129.53999328613281</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0</v>
      </c>
      <c r="AU173" s="5">
        <v>0</v>
      </c>
      <c r="AV173" s="5">
        <v>0</v>
      </c>
      <c r="AW173" s="42">
        <v>131.75999450683594</v>
      </c>
      <c r="AX173" s="5">
        <f t="shared" si="26"/>
        <v>0</v>
      </c>
      <c r="AY173" s="42">
        <f t="shared" si="27"/>
        <v>131.75999450683594</v>
      </c>
      <c r="AZ173" s="42">
        <f t="shared" si="28"/>
        <v>129.53999328613281</v>
      </c>
      <c r="BA173" s="42">
        <f t="shared" si="29"/>
        <v>49.291227725873213</v>
      </c>
    </row>
    <row r="174" spans="1:53" ht="30" x14ac:dyDescent="0.25">
      <c r="A174" s="5">
        <v>29</v>
      </c>
      <c r="B174" s="17" t="s">
        <v>352</v>
      </c>
      <c r="C174" s="17">
        <v>2003</v>
      </c>
      <c r="D174" s="17">
        <v>2003</v>
      </c>
      <c r="E174" s="17">
        <v>2003</v>
      </c>
      <c r="F174" s="17">
        <v>2</v>
      </c>
      <c r="G174" s="17" t="s">
        <v>278</v>
      </c>
      <c r="H174" s="17" t="s">
        <v>279</v>
      </c>
      <c r="I174" s="17" t="s">
        <v>280</v>
      </c>
      <c r="J174" s="5">
        <v>0</v>
      </c>
      <c r="K174" s="5">
        <v>0</v>
      </c>
      <c r="L174" s="5">
        <v>0</v>
      </c>
      <c r="M174" s="5">
        <v>0</v>
      </c>
      <c r="N174" s="5">
        <v>0</v>
      </c>
      <c r="O174" s="5">
        <v>0</v>
      </c>
      <c r="P174" s="5">
        <v>0</v>
      </c>
      <c r="Q174" s="5">
        <v>0</v>
      </c>
      <c r="R174" s="5">
        <v>0</v>
      </c>
      <c r="S174" s="5">
        <v>2</v>
      </c>
      <c r="T174" s="5">
        <v>0</v>
      </c>
      <c r="U174" s="5">
        <v>0</v>
      </c>
      <c r="V174" s="5">
        <v>0</v>
      </c>
      <c r="W174" s="5">
        <v>2</v>
      </c>
      <c r="X174" s="5">
        <v>2</v>
      </c>
      <c r="Y174" s="5">
        <v>2</v>
      </c>
      <c r="Z174" s="5">
        <v>2</v>
      </c>
      <c r="AA174" s="5">
        <v>0</v>
      </c>
      <c r="AB174" s="42">
        <v>127.29000091552734</v>
      </c>
      <c r="AC174" s="5">
        <f t="shared" si="24"/>
        <v>10</v>
      </c>
      <c r="AD174" s="42">
        <f t="shared" si="25"/>
        <v>137.29000091552734</v>
      </c>
      <c r="AE174" s="5">
        <v>0</v>
      </c>
      <c r="AF174" s="5">
        <v>0</v>
      </c>
      <c r="AG174" s="5">
        <v>0</v>
      </c>
      <c r="AH174" s="5">
        <v>0</v>
      </c>
      <c r="AI174" s="5">
        <v>0</v>
      </c>
      <c r="AJ174" s="5">
        <v>0</v>
      </c>
      <c r="AK174" s="5">
        <v>0</v>
      </c>
      <c r="AL174" s="5">
        <v>0</v>
      </c>
      <c r="AM174" s="5">
        <v>0</v>
      </c>
      <c r="AN174" s="5">
        <v>0</v>
      </c>
      <c r="AO174" s="5">
        <v>0</v>
      </c>
      <c r="AP174" s="5">
        <v>0</v>
      </c>
      <c r="AQ174" s="5">
        <v>0</v>
      </c>
      <c r="AR174" s="5">
        <v>0</v>
      </c>
      <c r="AS174" s="5">
        <v>0</v>
      </c>
      <c r="AT174" s="5">
        <v>0</v>
      </c>
      <c r="AU174" s="5">
        <v>0</v>
      </c>
      <c r="AV174" s="5">
        <v>0</v>
      </c>
      <c r="AW174" s="42">
        <v>129.94999694824219</v>
      </c>
      <c r="AX174" s="5">
        <f t="shared" si="26"/>
        <v>0</v>
      </c>
      <c r="AY174" s="42">
        <f t="shared" si="27"/>
        <v>129.94999694824219</v>
      </c>
      <c r="AZ174" s="42">
        <f t="shared" si="28"/>
        <v>129.94999694824219</v>
      </c>
      <c r="BA174" s="42">
        <f t="shared" si="29"/>
        <v>49.763745506179177</v>
      </c>
    </row>
    <row r="175" spans="1:53" ht="45" x14ac:dyDescent="0.25">
      <c r="A175" s="5">
        <v>30</v>
      </c>
      <c r="B175" s="17" t="s">
        <v>259</v>
      </c>
      <c r="C175" s="17">
        <v>2002</v>
      </c>
      <c r="D175" s="17">
        <v>2002</v>
      </c>
      <c r="E175" s="17">
        <v>2002</v>
      </c>
      <c r="F175" s="17">
        <v>1</v>
      </c>
      <c r="G175" s="17" t="s">
        <v>87</v>
      </c>
      <c r="H175" s="17" t="s">
        <v>88</v>
      </c>
      <c r="I175" s="17" t="s">
        <v>111</v>
      </c>
      <c r="J175" s="5">
        <v>0</v>
      </c>
      <c r="K175" s="5">
        <v>0</v>
      </c>
      <c r="L175" s="5">
        <v>0</v>
      </c>
      <c r="M175" s="5">
        <v>0</v>
      </c>
      <c r="N175" s="5">
        <v>0</v>
      </c>
      <c r="O175" s="5">
        <v>0</v>
      </c>
      <c r="P175" s="5">
        <v>0</v>
      </c>
      <c r="Q175" s="5">
        <v>0</v>
      </c>
      <c r="R175" s="5">
        <v>0</v>
      </c>
      <c r="S175" s="5">
        <v>0</v>
      </c>
      <c r="T175" s="5">
        <v>0</v>
      </c>
      <c r="U175" s="5">
        <v>0</v>
      </c>
      <c r="V175" s="5">
        <v>0</v>
      </c>
      <c r="W175" s="5">
        <v>2</v>
      </c>
      <c r="X175" s="5">
        <v>0</v>
      </c>
      <c r="Y175" s="5">
        <v>0</v>
      </c>
      <c r="Z175" s="5">
        <v>0</v>
      </c>
      <c r="AA175" s="5">
        <v>0</v>
      </c>
      <c r="AB175" s="42">
        <v>128.96000671386719</v>
      </c>
      <c r="AC175" s="5">
        <f t="shared" si="24"/>
        <v>2</v>
      </c>
      <c r="AD175" s="42">
        <f t="shared" si="25"/>
        <v>130.96000671386719</v>
      </c>
      <c r="AE175" s="5">
        <v>0</v>
      </c>
      <c r="AF175" s="5">
        <v>0</v>
      </c>
      <c r="AG175" s="5">
        <v>0</v>
      </c>
      <c r="AH175" s="5">
        <v>0</v>
      </c>
      <c r="AI175" s="5">
        <v>0</v>
      </c>
      <c r="AJ175" s="5">
        <v>0</v>
      </c>
      <c r="AK175" s="5">
        <v>0</v>
      </c>
      <c r="AL175" s="5">
        <v>2</v>
      </c>
      <c r="AM175" s="5">
        <v>0</v>
      </c>
      <c r="AN175" s="5">
        <v>0</v>
      </c>
      <c r="AO175" s="5">
        <v>0</v>
      </c>
      <c r="AP175" s="5">
        <v>0</v>
      </c>
      <c r="AQ175" s="5">
        <v>0</v>
      </c>
      <c r="AR175" s="5">
        <v>0</v>
      </c>
      <c r="AS175" s="5">
        <v>0</v>
      </c>
      <c r="AT175" s="5">
        <v>0</v>
      </c>
      <c r="AU175" s="5">
        <v>0</v>
      </c>
      <c r="AV175" s="5">
        <v>2</v>
      </c>
      <c r="AW175" s="42">
        <v>127.61000061035156</v>
      </c>
      <c r="AX175" s="5">
        <f t="shared" si="26"/>
        <v>4</v>
      </c>
      <c r="AY175" s="42">
        <f t="shared" si="27"/>
        <v>131.61000061035156</v>
      </c>
      <c r="AZ175" s="42">
        <f t="shared" si="28"/>
        <v>130.96000671386719</v>
      </c>
      <c r="BA175" s="42">
        <f t="shared" si="29"/>
        <v>50.927753578900138</v>
      </c>
    </row>
    <row r="176" spans="1:53" ht="75" x14ac:dyDescent="0.25">
      <c r="A176" s="5">
        <v>31</v>
      </c>
      <c r="B176" s="17" t="s">
        <v>433</v>
      </c>
      <c r="C176" s="17">
        <v>2002</v>
      </c>
      <c r="D176" s="17">
        <v>2002</v>
      </c>
      <c r="E176" s="17">
        <v>2002</v>
      </c>
      <c r="F176" s="17">
        <v>2</v>
      </c>
      <c r="G176" s="17" t="s">
        <v>59</v>
      </c>
      <c r="H176" s="17" t="s">
        <v>100</v>
      </c>
      <c r="I176" s="17" t="s">
        <v>225</v>
      </c>
      <c r="J176" s="5">
        <v>0</v>
      </c>
      <c r="K176" s="5">
        <v>0</v>
      </c>
      <c r="L176" s="5">
        <v>0</v>
      </c>
      <c r="M176" s="5">
        <v>0</v>
      </c>
      <c r="N176" s="5">
        <v>0</v>
      </c>
      <c r="O176" s="5">
        <v>2</v>
      </c>
      <c r="P176" s="5">
        <v>0</v>
      </c>
      <c r="Q176" s="5">
        <v>0</v>
      </c>
      <c r="R176" s="5">
        <v>0</v>
      </c>
      <c r="S176" s="5">
        <v>0</v>
      </c>
      <c r="T176" s="5">
        <v>0</v>
      </c>
      <c r="U176" s="5">
        <v>0</v>
      </c>
      <c r="V176" s="5">
        <v>0</v>
      </c>
      <c r="W176" s="5">
        <v>0</v>
      </c>
      <c r="X176" s="5">
        <v>0</v>
      </c>
      <c r="Y176" s="5">
        <v>0</v>
      </c>
      <c r="Z176" s="5">
        <v>2</v>
      </c>
      <c r="AA176" s="5">
        <v>0</v>
      </c>
      <c r="AB176" s="42">
        <v>127.83000183105469</v>
      </c>
      <c r="AC176" s="5">
        <f t="shared" si="24"/>
        <v>4</v>
      </c>
      <c r="AD176" s="42">
        <f t="shared" si="25"/>
        <v>131.83000183105469</v>
      </c>
      <c r="AE176" s="5">
        <v>0</v>
      </c>
      <c r="AF176" s="5">
        <v>0</v>
      </c>
      <c r="AG176" s="5">
        <v>0</v>
      </c>
      <c r="AH176" s="5">
        <v>0</v>
      </c>
      <c r="AI176" s="5">
        <v>0</v>
      </c>
      <c r="AJ176" s="5">
        <v>2</v>
      </c>
      <c r="AK176" s="5">
        <v>0</v>
      </c>
      <c r="AL176" s="5">
        <v>0</v>
      </c>
      <c r="AM176" s="5">
        <v>0</v>
      </c>
      <c r="AN176" s="5">
        <v>0</v>
      </c>
      <c r="AO176" s="5">
        <v>0</v>
      </c>
      <c r="AP176" s="5">
        <v>0</v>
      </c>
      <c r="AQ176" s="5">
        <v>0</v>
      </c>
      <c r="AR176" s="5">
        <v>0</v>
      </c>
      <c r="AS176" s="5">
        <v>0</v>
      </c>
      <c r="AT176" s="5">
        <v>0</v>
      </c>
      <c r="AU176" s="5">
        <v>0</v>
      </c>
      <c r="AV176" s="5">
        <v>0</v>
      </c>
      <c r="AW176" s="42">
        <v>139.58999633789063</v>
      </c>
      <c r="AX176" s="5">
        <f t="shared" si="26"/>
        <v>2</v>
      </c>
      <c r="AY176" s="42">
        <f t="shared" si="27"/>
        <v>141.58999633789062</v>
      </c>
      <c r="AZ176" s="42">
        <f t="shared" si="28"/>
        <v>131.83000183105469</v>
      </c>
      <c r="BA176" s="42">
        <f t="shared" si="29"/>
        <v>51.930398676106115</v>
      </c>
    </row>
    <row r="177" spans="1:53" ht="45" x14ac:dyDescent="0.25">
      <c r="A177" s="5">
        <v>32</v>
      </c>
      <c r="B177" s="17" t="s">
        <v>108</v>
      </c>
      <c r="C177" s="17">
        <v>2001</v>
      </c>
      <c r="D177" s="17">
        <v>2001</v>
      </c>
      <c r="E177" s="17">
        <v>2001</v>
      </c>
      <c r="F177" s="17">
        <v>2</v>
      </c>
      <c r="G177" s="17" t="s">
        <v>12</v>
      </c>
      <c r="H177" s="17" t="s">
        <v>13</v>
      </c>
      <c r="I177" s="17" t="s">
        <v>14</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42">
        <v>133.99000549316406</v>
      </c>
      <c r="AC177" s="5">
        <f t="shared" si="24"/>
        <v>0</v>
      </c>
      <c r="AD177" s="42">
        <f t="shared" si="25"/>
        <v>133.99000549316406</v>
      </c>
      <c r="AE177" s="5">
        <v>0</v>
      </c>
      <c r="AF177" s="5">
        <v>2</v>
      </c>
      <c r="AG177" s="5">
        <v>0</v>
      </c>
      <c r="AH177" s="5">
        <v>0</v>
      </c>
      <c r="AI177" s="5">
        <v>0</v>
      </c>
      <c r="AJ177" s="5">
        <v>0</v>
      </c>
      <c r="AK177" s="5">
        <v>0</v>
      </c>
      <c r="AL177" s="5">
        <v>2</v>
      </c>
      <c r="AM177" s="5">
        <v>0</v>
      </c>
      <c r="AN177" s="5">
        <v>0</v>
      </c>
      <c r="AO177" s="5">
        <v>0</v>
      </c>
      <c r="AP177" s="5"/>
      <c r="AQ177" s="5"/>
      <c r="AR177" s="5"/>
      <c r="AS177" s="5"/>
      <c r="AT177" s="5"/>
      <c r="AU177" s="5"/>
      <c r="AV177" s="5"/>
      <c r="AW177" s="42"/>
      <c r="AX177" s="5">
        <f t="shared" si="26"/>
        <v>4</v>
      </c>
      <c r="AY177" s="42" t="s">
        <v>979</v>
      </c>
      <c r="AZ177" s="42">
        <f t="shared" si="28"/>
        <v>133.99000549316406</v>
      </c>
      <c r="BA177" s="42">
        <f t="shared" si="29"/>
        <v>54.419742626405764</v>
      </c>
    </row>
    <row r="178" spans="1:53" ht="90" x14ac:dyDescent="0.25">
      <c r="A178" s="5">
        <v>33</v>
      </c>
      <c r="B178" s="17" t="s">
        <v>321</v>
      </c>
      <c r="C178" s="17">
        <v>2004</v>
      </c>
      <c r="D178" s="17">
        <v>2004</v>
      </c>
      <c r="E178" s="17">
        <v>2004</v>
      </c>
      <c r="F178" s="17">
        <v>2</v>
      </c>
      <c r="G178" s="17" t="s">
        <v>19</v>
      </c>
      <c r="H178" s="17" t="s">
        <v>20</v>
      </c>
      <c r="I178" s="17" t="s">
        <v>21</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42">
        <v>136.21000671386719</v>
      </c>
      <c r="AC178" s="5">
        <f t="shared" si="24"/>
        <v>0</v>
      </c>
      <c r="AD178" s="42">
        <f t="shared" si="25"/>
        <v>136.21000671386719</v>
      </c>
      <c r="AE178" s="5">
        <v>0</v>
      </c>
      <c r="AF178" s="5">
        <v>2</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2</v>
      </c>
      <c r="AW178" s="42">
        <v>136.78999328613281</v>
      </c>
      <c r="AX178" s="5">
        <f t="shared" si="26"/>
        <v>4</v>
      </c>
      <c r="AY178" s="42">
        <f t="shared" si="27"/>
        <v>140.78999328613281</v>
      </c>
      <c r="AZ178" s="42">
        <f t="shared" si="28"/>
        <v>136.21000671386719</v>
      </c>
      <c r="BA178" s="42">
        <f t="shared" si="29"/>
        <v>56.978232088881178</v>
      </c>
    </row>
    <row r="179" spans="1:53" ht="45" x14ac:dyDescent="0.25">
      <c r="A179" s="5">
        <v>34</v>
      </c>
      <c r="B179" s="17" t="s">
        <v>51</v>
      </c>
      <c r="C179" s="17">
        <v>1999</v>
      </c>
      <c r="D179" s="17">
        <v>1999</v>
      </c>
      <c r="E179" s="17">
        <v>1999</v>
      </c>
      <c r="F179" s="17">
        <v>1</v>
      </c>
      <c r="G179" s="17" t="s">
        <v>52</v>
      </c>
      <c r="H179" s="17" t="s">
        <v>53</v>
      </c>
      <c r="I179" s="17" t="s">
        <v>54</v>
      </c>
      <c r="J179" s="5">
        <v>0</v>
      </c>
      <c r="K179" s="5">
        <v>0</v>
      </c>
      <c r="L179" s="5">
        <v>0</v>
      </c>
      <c r="M179" s="5">
        <v>0</v>
      </c>
      <c r="N179" s="5">
        <v>0</v>
      </c>
      <c r="O179" s="5">
        <v>0</v>
      </c>
      <c r="P179" s="5">
        <v>0</v>
      </c>
      <c r="Q179" s="5">
        <v>0</v>
      </c>
      <c r="R179" s="5">
        <v>2</v>
      </c>
      <c r="S179" s="5">
        <v>0</v>
      </c>
      <c r="T179" s="5">
        <v>0</v>
      </c>
      <c r="U179" s="5">
        <v>0</v>
      </c>
      <c r="V179" s="5">
        <v>2</v>
      </c>
      <c r="W179" s="5">
        <v>0</v>
      </c>
      <c r="X179" s="5">
        <v>0</v>
      </c>
      <c r="Y179" s="5">
        <v>0</v>
      </c>
      <c r="Z179" s="5">
        <v>0</v>
      </c>
      <c r="AA179" s="5">
        <v>0</v>
      </c>
      <c r="AB179" s="42">
        <v>132.44000244140625</v>
      </c>
      <c r="AC179" s="5">
        <f t="shared" si="24"/>
        <v>4</v>
      </c>
      <c r="AD179" s="42">
        <f t="shared" si="25"/>
        <v>136.44000244140625</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42">
        <v>139.91000366210937</v>
      </c>
      <c r="AX179" s="5">
        <f t="shared" si="26"/>
        <v>0</v>
      </c>
      <c r="AY179" s="42">
        <f t="shared" si="27"/>
        <v>139.91000366210937</v>
      </c>
      <c r="AZ179" s="42">
        <f t="shared" si="28"/>
        <v>136.44000244140625</v>
      </c>
      <c r="BA179" s="42">
        <f t="shared" si="29"/>
        <v>57.243295747331182</v>
      </c>
    </row>
    <row r="180" spans="1:53" ht="30" x14ac:dyDescent="0.25">
      <c r="A180" s="5">
        <v>35</v>
      </c>
      <c r="B180" s="17" t="s">
        <v>143</v>
      </c>
      <c r="C180" s="17">
        <v>2004</v>
      </c>
      <c r="D180" s="17">
        <v>2004</v>
      </c>
      <c r="E180" s="17">
        <v>2004</v>
      </c>
      <c r="F180" s="17">
        <v>1</v>
      </c>
      <c r="G180" s="17" t="s">
        <v>69</v>
      </c>
      <c r="H180" s="17" t="s">
        <v>75</v>
      </c>
      <c r="I180" s="17" t="s">
        <v>76</v>
      </c>
      <c r="J180" s="5">
        <v>0</v>
      </c>
      <c r="K180" s="5">
        <v>0</v>
      </c>
      <c r="L180" s="5">
        <v>0</v>
      </c>
      <c r="M180" s="5">
        <v>0</v>
      </c>
      <c r="N180" s="5">
        <v>0</v>
      </c>
      <c r="O180" s="5">
        <v>0</v>
      </c>
      <c r="P180" s="5">
        <v>0</v>
      </c>
      <c r="Q180" s="5">
        <v>0</v>
      </c>
      <c r="R180" s="5">
        <v>2</v>
      </c>
      <c r="S180" s="5">
        <v>0</v>
      </c>
      <c r="T180" s="5">
        <v>0</v>
      </c>
      <c r="U180" s="5">
        <v>0</v>
      </c>
      <c r="V180" s="5">
        <v>0</v>
      </c>
      <c r="W180" s="5">
        <v>0</v>
      </c>
      <c r="X180" s="5">
        <v>0</v>
      </c>
      <c r="Y180" s="5">
        <v>2</v>
      </c>
      <c r="Z180" s="5">
        <v>0</v>
      </c>
      <c r="AA180" s="5">
        <v>0</v>
      </c>
      <c r="AB180" s="42">
        <v>137.94000244140625</v>
      </c>
      <c r="AC180" s="5">
        <f t="shared" si="24"/>
        <v>4</v>
      </c>
      <c r="AD180" s="42">
        <f t="shared" si="25"/>
        <v>141.94000244140625</v>
      </c>
      <c r="AE180" s="5">
        <v>0</v>
      </c>
      <c r="AF180" s="5">
        <v>0</v>
      </c>
      <c r="AG180" s="5">
        <v>0</v>
      </c>
      <c r="AH180" s="5">
        <v>0</v>
      </c>
      <c r="AI180" s="5">
        <v>0</v>
      </c>
      <c r="AJ180" s="5">
        <v>0</v>
      </c>
      <c r="AK180" s="5">
        <v>0</v>
      </c>
      <c r="AL180" s="5">
        <v>2</v>
      </c>
      <c r="AM180" s="5">
        <v>0</v>
      </c>
      <c r="AN180" s="5">
        <v>0</v>
      </c>
      <c r="AO180" s="5">
        <v>0</v>
      </c>
      <c r="AP180" s="5">
        <v>0</v>
      </c>
      <c r="AQ180" s="5">
        <v>0</v>
      </c>
      <c r="AR180" s="5">
        <v>0</v>
      </c>
      <c r="AS180" s="5">
        <v>2</v>
      </c>
      <c r="AT180" s="5">
        <v>0</v>
      </c>
      <c r="AU180" s="5">
        <v>0</v>
      </c>
      <c r="AV180" s="5">
        <v>0</v>
      </c>
      <c r="AW180" s="42">
        <v>140.39999389648437</v>
      </c>
      <c r="AX180" s="5">
        <f t="shared" si="26"/>
        <v>4</v>
      </c>
      <c r="AY180" s="42">
        <f t="shared" si="27"/>
        <v>144.39999389648437</v>
      </c>
      <c r="AZ180" s="42">
        <f t="shared" si="28"/>
        <v>141.94000244140625</v>
      </c>
      <c r="BA180" s="42">
        <f t="shared" si="29"/>
        <v>63.581892281597028</v>
      </c>
    </row>
    <row r="181" spans="1:53" ht="45" x14ac:dyDescent="0.25">
      <c r="A181" s="5">
        <v>36</v>
      </c>
      <c r="B181" s="17" t="s">
        <v>160</v>
      </c>
      <c r="C181" s="17">
        <v>2001</v>
      </c>
      <c r="D181" s="17">
        <v>2001</v>
      </c>
      <c r="E181" s="17">
        <v>2001</v>
      </c>
      <c r="F181" s="17">
        <v>1</v>
      </c>
      <c r="G181" s="17" t="s">
        <v>161</v>
      </c>
      <c r="H181" s="17" t="s">
        <v>162</v>
      </c>
      <c r="I181" s="17" t="s">
        <v>163</v>
      </c>
      <c r="J181" s="5">
        <v>0</v>
      </c>
      <c r="K181" s="5">
        <v>0</v>
      </c>
      <c r="L181" s="5">
        <v>0</v>
      </c>
      <c r="M181" s="5">
        <v>0</v>
      </c>
      <c r="N181" s="5">
        <v>2</v>
      </c>
      <c r="O181" s="5">
        <v>0</v>
      </c>
      <c r="P181" s="5">
        <v>0</v>
      </c>
      <c r="Q181" s="5">
        <v>0</v>
      </c>
      <c r="R181" s="5">
        <v>2</v>
      </c>
      <c r="S181" s="5">
        <v>0</v>
      </c>
      <c r="T181" s="5">
        <v>0</v>
      </c>
      <c r="U181" s="5">
        <v>0</v>
      </c>
      <c r="V181" s="5">
        <v>0</v>
      </c>
      <c r="W181" s="5">
        <v>0</v>
      </c>
      <c r="X181" s="5">
        <v>2</v>
      </c>
      <c r="Y181" s="5">
        <v>2</v>
      </c>
      <c r="Z181" s="5">
        <v>0</v>
      </c>
      <c r="AA181" s="5">
        <v>0</v>
      </c>
      <c r="AB181" s="42">
        <v>135.67999267578125</v>
      </c>
      <c r="AC181" s="5">
        <f t="shared" si="24"/>
        <v>8</v>
      </c>
      <c r="AD181" s="42">
        <f t="shared" si="25"/>
        <v>143.67999267578125</v>
      </c>
      <c r="AE181" s="5">
        <v>0</v>
      </c>
      <c r="AF181" s="5">
        <v>0</v>
      </c>
      <c r="AG181" s="5">
        <v>2</v>
      </c>
      <c r="AH181" s="5">
        <v>0</v>
      </c>
      <c r="AI181" s="5">
        <v>2</v>
      </c>
      <c r="AJ181" s="5">
        <v>0</v>
      </c>
      <c r="AK181" s="5">
        <v>0</v>
      </c>
      <c r="AL181" s="5">
        <v>0</v>
      </c>
      <c r="AM181" s="5">
        <v>0</v>
      </c>
      <c r="AN181" s="5">
        <v>2</v>
      </c>
      <c r="AO181" s="5">
        <v>0</v>
      </c>
      <c r="AP181" s="5">
        <v>0</v>
      </c>
      <c r="AQ181" s="5">
        <v>0</v>
      </c>
      <c r="AR181" s="5">
        <v>2</v>
      </c>
      <c r="AS181" s="5">
        <v>2</v>
      </c>
      <c r="AT181" s="5">
        <v>0</v>
      </c>
      <c r="AU181" s="5">
        <v>0</v>
      </c>
      <c r="AV181" s="5">
        <v>0</v>
      </c>
      <c r="AW181" s="42">
        <v>138.30000305175781</v>
      </c>
      <c r="AX181" s="5">
        <f t="shared" si="26"/>
        <v>10</v>
      </c>
      <c r="AY181" s="42">
        <f t="shared" si="27"/>
        <v>148.30000305175781</v>
      </c>
      <c r="AZ181" s="42">
        <f t="shared" si="28"/>
        <v>143.67999267578125</v>
      </c>
      <c r="BA181" s="42">
        <f t="shared" si="29"/>
        <v>65.587182476009005</v>
      </c>
    </row>
    <row r="182" spans="1:53" ht="30" x14ac:dyDescent="0.25">
      <c r="A182" s="5">
        <v>37</v>
      </c>
      <c r="B182" s="17" t="s">
        <v>299</v>
      </c>
      <c r="C182" s="17">
        <v>2004</v>
      </c>
      <c r="D182" s="17">
        <v>2004</v>
      </c>
      <c r="E182" s="17">
        <v>2004</v>
      </c>
      <c r="F182" s="17">
        <v>3</v>
      </c>
      <c r="G182" s="17" t="s">
        <v>278</v>
      </c>
      <c r="H182" s="17" t="s">
        <v>279</v>
      </c>
      <c r="I182" s="17" t="s">
        <v>280</v>
      </c>
      <c r="J182" s="5">
        <v>2</v>
      </c>
      <c r="K182" s="5">
        <v>0</v>
      </c>
      <c r="L182" s="5">
        <v>0</v>
      </c>
      <c r="M182" s="5">
        <v>0</v>
      </c>
      <c r="N182" s="5">
        <v>0</v>
      </c>
      <c r="O182" s="5">
        <v>0</v>
      </c>
      <c r="P182" s="5">
        <v>0</v>
      </c>
      <c r="Q182" s="5">
        <v>2</v>
      </c>
      <c r="R182" s="5">
        <v>0</v>
      </c>
      <c r="S182" s="5">
        <v>0</v>
      </c>
      <c r="T182" s="5">
        <v>0</v>
      </c>
      <c r="U182" s="5">
        <v>0</v>
      </c>
      <c r="V182" s="5">
        <v>0</v>
      </c>
      <c r="W182" s="5">
        <v>2</v>
      </c>
      <c r="X182" s="5">
        <v>50</v>
      </c>
      <c r="Y182" s="5">
        <v>0</v>
      </c>
      <c r="Z182" s="5">
        <v>0</v>
      </c>
      <c r="AA182" s="5">
        <v>0</v>
      </c>
      <c r="AB182" s="42">
        <v>137.47000122070312</v>
      </c>
      <c r="AC182" s="5">
        <f t="shared" si="24"/>
        <v>56</v>
      </c>
      <c r="AD182" s="42">
        <f t="shared" si="25"/>
        <v>193.47000122070313</v>
      </c>
      <c r="AE182" s="5">
        <v>0</v>
      </c>
      <c r="AF182" s="5">
        <v>0</v>
      </c>
      <c r="AG182" s="5">
        <v>0</v>
      </c>
      <c r="AH182" s="5">
        <v>0</v>
      </c>
      <c r="AI182" s="5">
        <v>0</v>
      </c>
      <c r="AJ182" s="5">
        <v>0</v>
      </c>
      <c r="AK182" s="5">
        <v>0</v>
      </c>
      <c r="AL182" s="5">
        <v>0</v>
      </c>
      <c r="AM182" s="5">
        <v>0</v>
      </c>
      <c r="AN182" s="5">
        <v>2</v>
      </c>
      <c r="AO182" s="5">
        <v>2</v>
      </c>
      <c r="AP182" s="5">
        <v>0</v>
      </c>
      <c r="AQ182" s="5">
        <v>0</v>
      </c>
      <c r="AR182" s="5">
        <v>0</v>
      </c>
      <c r="AS182" s="5">
        <v>0</v>
      </c>
      <c r="AT182" s="5">
        <v>2</v>
      </c>
      <c r="AU182" s="5">
        <v>0</v>
      </c>
      <c r="AV182" s="5">
        <v>0</v>
      </c>
      <c r="AW182" s="42">
        <v>139.66000366210937</v>
      </c>
      <c r="AX182" s="5">
        <f t="shared" si="26"/>
        <v>6</v>
      </c>
      <c r="AY182" s="42">
        <f t="shared" si="27"/>
        <v>145.66000366210937</v>
      </c>
      <c r="AZ182" s="42">
        <f t="shared" si="28"/>
        <v>145.66000366210937</v>
      </c>
      <c r="BA182" s="42">
        <f t="shared" si="29"/>
        <v>67.869089889781321</v>
      </c>
    </row>
    <row r="183" spans="1:53" ht="45" x14ac:dyDescent="0.25">
      <c r="A183" s="5">
        <v>38</v>
      </c>
      <c r="B183" s="17" t="s">
        <v>40</v>
      </c>
      <c r="C183" s="17">
        <v>2003</v>
      </c>
      <c r="D183" s="17">
        <v>2003</v>
      </c>
      <c r="E183" s="17">
        <v>2003</v>
      </c>
      <c r="F183" s="17">
        <v>3</v>
      </c>
      <c r="G183" s="17" t="s">
        <v>41</v>
      </c>
      <c r="H183" s="17" t="s">
        <v>42</v>
      </c>
      <c r="I183" s="17" t="s">
        <v>43</v>
      </c>
      <c r="J183" s="5">
        <v>0</v>
      </c>
      <c r="K183" s="5">
        <v>0</v>
      </c>
      <c r="L183" s="5">
        <v>0</v>
      </c>
      <c r="M183" s="5">
        <v>0</v>
      </c>
      <c r="N183" s="5">
        <v>0</v>
      </c>
      <c r="O183" s="5">
        <v>2</v>
      </c>
      <c r="P183" s="5">
        <v>2</v>
      </c>
      <c r="Q183" s="5">
        <v>2</v>
      </c>
      <c r="R183" s="5">
        <v>0</v>
      </c>
      <c r="S183" s="5">
        <v>0</v>
      </c>
      <c r="T183" s="5">
        <v>0</v>
      </c>
      <c r="U183" s="5">
        <v>0</v>
      </c>
      <c r="V183" s="5">
        <v>0</v>
      </c>
      <c r="W183" s="5">
        <v>0</v>
      </c>
      <c r="X183" s="5">
        <v>0</v>
      </c>
      <c r="Y183" s="5">
        <v>0</v>
      </c>
      <c r="Z183" s="5">
        <v>0</v>
      </c>
      <c r="AA183" s="5">
        <v>0</v>
      </c>
      <c r="AB183" s="42">
        <v>142.69999694824219</v>
      </c>
      <c r="AC183" s="5">
        <f t="shared" si="24"/>
        <v>6</v>
      </c>
      <c r="AD183" s="42">
        <f t="shared" si="25"/>
        <v>148.69999694824219</v>
      </c>
      <c r="AE183" s="5">
        <v>0</v>
      </c>
      <c r="AF183" s="5">
        <v>0</v>
      </c>
      <c r="AG183" s="5">
        <v>0</v>
      </c>
      <c r="AH183" s="5">
        <v>0</v>
      </c>
      <c r="AI183" s="5">
        <v>0</v>
      </c>
      <c r="AJ183" s="5">
        <v>0</v>
      </c>
      <c r="AK183" s="5">
        <v>0</v>
      </c>
      <c r="AL183" s="5">
        <v>0</v>
      </c>
      <c r="AM183" s="5">
        <v>2</v>
      </c>
      <c r="AN183" s="5">
        <v>0</v>
      </c>
      <c r="AO183" s="5">
        <v>0</v>
      </c>
      <c r="AP183" s="5">
        <v>0</v>
      </c>
      <c r="AQ183" s="5">
        <v>0</v>
      </c>
      <c r="AR183" s="5">
        <v>0</v>
      </c>
      <c r="AS183" s="5">
        <v>0</v>
      </c>
      <c r="AT183" s="5">
        <v>0</v>
      </c>
      <c r="AU183" s="5">
        <v>0</v>
      </c>
      <c r="AV183" s="5">
        <v>0</v>
      </c>
      <c r="AW183" s="42">
        <v>147.25</v>
      </c>
      <c r="AX183" s="5">
        <f t="shared" si="26"/>
        <v>2</v>
      </c>
      <c r="AY183" s="42">
        <f t="shared" si="27"/>
        <v>149.25</v>
      </c>
      <c r="AZ183" s="42">
        <f t="shared" si="28"/>
        <v>148.69999694824219</v>
      </c>
      <c r="BA183" s="42">
        <f t="shared" si="29"/>
        <v>71.372597327540021</v>
      </c>
    </row>
    <row r="184" spans="1:53" ht="45" x14ac:dyDescent="0.25">
      <c r="A184" s="5">
        <v>39</v>
      </c>
      <c r="B184" s="17" t="s">
        <v>423</v>
      </c>
      <c r="C184" s="17">
        <v>2003</v>
      </c>
      <c r="D184" s="17">
        <v>2003</v>
      </c>
      <c r="E184" s="17">
        <v>2003</v>
      </c>
      <c r="F184" s="17">
        <v>2</v>
      </c>
      <c r="G184" s="17" t="s">
        <v>87</v>
      </c>
      <c r="H184" s="17" t="s">
        <v>357</v>
      </c>
      <c r="I184" s="17" t="s">
        <v>205</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2</v>
      </c>
      <c r="AA184" s="5">
        <v>0</v>
      </c>
      <c r="AB184" s="42">
        <v>148.33000183105469</v>
      </c>
      <c r="AC184" s="5">
        <f t="shared" si="24"/>
        <v>2</v>
      </c>
      <c r="AD184" s="42">
        <f t="shared" si="25"/>
        <v>150.33000183105469</v>
      </c>
      <c r="AE184" s="5">
        <v>2</v>
      </c>
      <c r="AF184" s="5">
        <v>0</v>
      </c>
      <c r="AG184" s="5">
        <v>0</v>
      </c>
      <c r="AH184" s="5">
        <v>0</v>
      </c>
      <c r="AI184" s="5">
        <v>0</v>
      </c>
      <c r="AJ184" s="5">
        <v>0</v>
      </c>
      <c r="AK184" s="5">
        <v>0</v>
      </c>
      <c r="AL184" s="5">
        <v>0</v>
      </c>
      <c r="AM184" s="5">
        <v>0</v>
      </c>
      <c r="AN184" s="5">
        <v>0</v>
      </c>
      <c r="AO184" s="5">
        <v>0</v>
      </c>
      <c r="AP184" s="5">
        <v>0</v>
      </c>
      <c r="AQ184" s="5">
        <v>2</v>
      </c>
      <c r="AR184" s="5">
        <v>2</v>
      </c>
      <c r="AS184" s="5">
        <v>0</v>
      </c>
      <c r="AT184" s="5">
        <v>0</v>
      </c>
      <c r="AU184" s="5">
        <v>0</v>
      </c>
      <c r="AV184" s="5">
        <v>0</v>
      </c>
      <c r="AW184" s="42">
        <v>143.66999816894531</v>
      </c>
      <c r="AX184" s="5">
        <f t="shared" si="26"/>
        <v>6</v>
      </c>
      <c r="AY184" s="42">
        <f t="shared" si="27"/>
        <v>149.66999816894531</v>
      </c>
      <c r="AZ184" s="42">
        <f t="shared" si="28"/>
        <v>149.66999816894531</v>
      </c>
      <c r="BA184" s="42">
        <f t="shared" si="29"/>
        <v>72.490496668591376</v>
      </c>
    </row>
    <row r="185" spans="1:53" ht="45" x14ac:dyDescent="0.25">
      <c r="A185" s="5">
        <v>40</v>
      </c>
      <c r="B185" s="17" t="s">
        <v>373</v>
      </c>
      <c r="C185" s="17">
        <v>2003</v>
      </c>
      <c r="D185" s="17">
        <v>2003</v>
      </c>
      <c r="E185" s="17">
        <v>2003</v>
      </c>
      <c r="F185" s="17">
        <v>2</v>
      </c>
      <c r="G185" s="17" t="s">
        <v>12</v>
      </c>
      <c r="H185" s="17" t="s">
        <v>13</v>
      </c>
      <c r="I185" s="17" t="s">
        <v>14</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2</v>
      </c>
      <c r="AA185" s="5">
        <v>2</v>
      </c>
      <c r="AB185" s="42">
        <v>161.32000732421875</v>
      </c>
      <c r="AC185" s="5">
        <f t="shared" si="24"/>
        <v>4</v>
      </c>
      <c r="AD185" s="42">
        <f t="shared" si="25"/>
        <v>165.32000732421875</v>
      </c>
      <c r="AE185" s="5">
        <v>2</v>
      </c>
      <c r="AF185" s="5">
        <v>0</v>
      </c>
      <c r="AG185" s="5">
        <v>0</v>
      </c>
      <c r="AH185" s="5">
        <v>0</v>
      </c>
      <c r="AI185" s="5">
        <v>50</v>
      </c>
      <c r="AJ185" s="5">
        <v>0</v>
      </c>
      <c r="AK185" s="5">
        <v>0</v>
      </c>
      <c r="AL185" s="5">
        <v>0</v>
      </c>
      <c r="AM185" s="5">
        <v>0</v>
      </c>
      <c r="AN185" s="5">
        <v>2</v>
      </c>
      <c r="AO185" s="5">
        <v>0</v>
      </c>
      <c r="AP185" s="5">
        <v>2</v>
      </c>
      <c r="AQ185" s="5">
        <v>0</v>
      </c>
      <c r="AR185" s="5">
        <v>2</v>
      </c>
      <c r="AS185" s="5">
        <v>0</v>
      </c>
      <c r="AT185" s="5">
        <v>2</v>
      </c>
      <c r="AU185" s="5">
        <v>0</v>
      </c>
      <c r="AV185" s="5">
        <v>0</v>
      </c>
      <c r="AW185" s="42">
        <v>171.61000061035156</v>
      </c>
      <c r="AX185" s="5">
        <f t="shared" si="26"/>
        <v>60</v>
      </c>
      <c r="AY185" s="42">
        <f t="shared" si="27"/>
        <v>231.61000061035156</v>
      </c>
      <c r="AZ185" s="42">
        <f t="shared" si="28"/>
        <v>165.32000732421875</v>
      </c>
      <c r="BA185" s="42">
        <f t="shared" si="29"/>
        <v>90.526695540017741</v>
      </c>
    </row>
    <row r="186" spans="1:53" ht="45" x14ac:dyDescent="0.25">
      <c r="A186" s="5">
        <v>41</v>
      </c>
      <c r="B186" s="17" t="s">
        <v>198</v>
      </c>
      <c r="C186" s="17">
        <v>2001</v>
      </c>
      <c r="D186" s="17">
        <v>2001</v>
      </c>
      <c r="E186" s="17">
        <v>2001</v>
      </c>
      <c r="F186" s="17">
        <v>3</v>
      </c>
      <c r="G186" s="17" t="s">
        <v>12</v>
      </c>
      <c r="H186" s="17" t="s">
        <v>13</v>
      </c>
      <c r="I186" s="17" t="s">
        <v>14</v>
      </c>
      <c r="J186" s="5">
        <v>0</v>
      </c>
      <c r="K186" s="5">
        <v>2</v>
      </c>
      <c r="L186" s="5">
        <v>2</v>
      </c>
      <c r="M186" s="5">
        <v>0</v>
      </c>
      <c r="N186" s="5">
        <v>2</v>
      </c>
      <c r="O186" s="5">
        <v>50</v>
      </c>
      <c r="P186" s="5">
        <v>0</v>
      </c>
      <c r="Q186" s="5">
        <v>2</v>
      </c>
      <c r="R186" s="5">
        <v>2</v>
      </c>
      <c r="S186" s="5">
        <v>2</v>
      </c>
      <c r="T186" s="5">
        <v>0</v>
      </c>
      <c r="U186" s="5">
        <v>50</v>
      </c>
      <c r="V186" s="5">
        <v>2</v>
      </c>
      <c r="W186" s="5">
        <v>50</v>
      </c>
      <c r="X186" s="5">
        <v>2</v>
      </c>
      <c r="Y186" s="5">
        <v>2</v>
      </c>
      <c r="Z186" s="5">
        <v>50</v>
      </c>
      <c r="AA186" s="5">
        <v>0</v>
      </c>
      <c r="AB186" s="42">
        <v>199.80000305175781</v>
      </c>
      <c r="AC186" s="5">
        <f t="shared" si="24"/>
        <v>218</v>
      </c>
      <c r="AD186" s="42">
        <f t="shared" si="25"/>
        <v>417.80000305175781</v>
      </c>
      <c r="AE186" s="5">
        <v>0</v>
      </c>
      <c r="AF186" s="5">
        <v>2</v>
      </c>
      <c r="AG186" s="5">
        <v>0</v>
      </c>
      <c r="AH186" s="5">
        <v>0</v>
      </c>
      <c r="AI186" s="5">
        <v>2</v>
      </c>
      <c r="AJ186" s="5">
        <v>0</v>
      </c>
      <c r="AK186" s="5">
        <v>0</v>
      </c>
      <c r="AL186" s="5">
        <v>0</v>
      </c>
      <c r="AM186" s="5">
        <v>2</v>
      </c>
      <c r="AN186" s="5">
        <v>2</v>
      </c>
      <c r="AO186" s="5">
        <v>0</v>
      </c>
      <c r="AP186" s="5">
        <v>2</v>
      </c>
      <c r="AQ186" s="5">
        <v>0</v>
      </c>
      <c r="AR186" s="5">
        <v>0</v>
      </c>
      <c r="AS186" s="5">
        <v>0</v>
      </c>
      <c r="AT186" s="5">
        <v>2</v>
      </c>
      <c r="AU186" s="5">
        <v>50</v>
      </c>
      <c r="AV186" s="5">
        <v>0</v>
      </c>
      <c r="AW186" s="42">
        <v>223.91999816894531</v>
      </c>
      <c r="AX186" s="5">
        <f t="shared" si="26"/>
        <v>62</v>
      </c>
      <c r="AY186" s="42">
        <f t="shared" si="27"/>
        <v>285.91999816894531</v>
      </c>
      <c r="AZ186" s="42">
        <f t="shared" si="28"/>
        <v>285.91999816894531</v>
      </c>
      <c r="BA186" s="42">
        <f t="shared" si="29"/>
        <v>229.51481990381356</v>
      </c>
    </row>
    <row r="188" spans="1:53" ht="18.75" x14ac:dyDescent="0.25">
      <c r="A188" s="21" t="s">
        <v>983</v>
      </c>
      <c r="B188" s="21"/>
      <c r="C188" s="21"/>
      <c r="D188" s="21"/>
      <c r="E188" s="21"/>
      <c r="F188" s="21"/>
      <c r="G188" s="21"/>
      <c r="H188" s="21"/>
      <c r="I188" s="21"/>
      <c r="J188" s="21"/>
    </row>
    <row r="189" spans="1:53" x14ac:dyDescent="0.25">
      <c r="A189" s="29" t="s">
        <v>912</v>
      </c>
      <c r="B189" s="29" t="s">
        <v>1</v>
      </c>
      <c r="C189" s="29" t="s">
        <v>2</v>
      </c>
      <c r="D189" s="29" t="s">
        <v>542</v>
      </c>
      <c r="E189" s="29" t="s">
        <v>543</v>
      </c>
      <c r="F189" s="29" t="s">
        <v>3</v>
      </c>
      <c r="G189" s="29" t="s">
        <v>4</v>
      </c>
      <c r="H189" s="29" t="s">
        <v>5</v>
      </c>
      <c r="I189" s="29" t="s">
        <v>6</v>
      </c>
      <c r="J189" s="31" t="s">
        <v>914</v>
      </c>
      <c r="K189" s="32"/>
      <c r="L189" s="32"/>
      <c r="M189" s="32"/>
      <c r="N189" s="32"/>
      <c r="O189" s="32"/>
      <c r="P189" s="32"/>
      <c r="Q189" s="32"/>
      <c r="R189" s="32"/>
      <c r="S189" s="32"/>
      <c r="T189" s="32"/>
      <c r="U189" s="32"/>
      <c r="V189" s="32"/>
      <c r="W189" s="32"/>
      <c r="X189" s="32"/>
      <c r="Y189" s="32"/>
      <c r="Z189" s="32"/>
      <c r="AA189" s="32"/>
      <c r="AB189" s="32"/>
      <c r="AC189" s="32"/>
      <c r="AD189" s="33"/>
      <c r="AE189" s="31" t="s">
        <v>918</v>
      </c>
      <c r="AF189" s="32"/>
      <c r="AG189" s="32"/>
      <c r="AH189" s="32"/>
      <c r="AI189" s="32"/>
      <c r="AJ189" s="32"/>
      <c r="AK189" s="32"/>
      <c r="AL189" s="32"/>
      <c r="AM189" s="32"/>
      <c r="AN189" s="32"/>
      <c r="AO189" s="32"/>
      <c r="AP189" s="32"/>
      <c r="AQ189" s="32"/>
      <c r="AR189" s="32"/>
      <c r="AS189" s="32"/>
      <c r="AT189" s="32"/>
      <c r="AU189" s="32"/>
      <c r="AV189" s="32"/>
      <c r="AW189" s="32"/>
      <c r="AX189" s="32"/>
      <c r="AY189" s="33"/>
      <c r="AZ189" s="29" t="s">
        <v>919</v>
      </c>
      <c r="BA189" s="29" t="s">
        <v>920</v>
      </c>
    </row>
    <row r="190" spans="1:53" x14ac:dyDescent="0.25">
      <c r="A190" s="30"/>
      <c r="B190" s="30"/>
      <c r="C190" s="30"/>
      <c r="D190" s="30"/>
      <c r="E190" s="30"/>
      <c r="F190" s="30"/>
      <c r="G190" s="30"/>
      <c r="H190" s="30"/>
      <c r="I190" s="30"/>
      <c r="J190" s="34">
        <v>1</v>
      </c>
      <c r="K190" s="34">
        <v>2</v>
      </c>
      <c r="L190" s="34">
        <v>3</v>
      </c>
      <c r="M190" s="34">
        <v>4</v>
      </c>
      <c r="N190" s="34">
        <v>5</v>
      </c>
      <c r="O190" s="34">
        <v>6</v>
      </c>
      <c r="P190" s="34">
        <v>7</v>
      </c>
      <c r="Q190" s="34">
        <v>8</v>
      </c>
      <c r="R190" s="34">
        <v>9</v>
      </c>
      <c r="S190" s="34">
        <v>10</v>
      </c>
      <c r="T190" s="34">
        <v>11</v>
      </c>
      <c r="U190" s="34">
        <v>12</v>
      </c>
      <c r="V190" s="34">
        <v>13</v>
      </c>
      <c r="W190" s="34">
        <v>14</v>
      </c>
      <c r="X190" s="34">
        <v>15</v>
      </c>
      <c r="Y190" s="34">
        <v>16</v>
      </c>
      <c r="Z190" s="34">
        <v>17</v>
      </c>
      <c r="AA190" s="34">
        <v>18</v>
      </c>
      <c r="AB190" s="34" t="s">
        <v>915</v>
      </c>
      <c r="AC190" s="34" t="s">
        <v>916</v>
      </c>
      <c r="AD190" s="34" t="s">
        <v>917</v>
      </c>
      <c r="AE190" s="34">
        <v>1</v>
      </c>
      <c r="AF190" s="34">
        <v>2</v>
      </c>
      <c r="AG190" s="34">
        <v>3</v>
      </c>
      <c r="AH190" s="34">
        <v>4</v>
      </c>
      <c r="AI190" s="34">
        <v>5</v>
      </c>
      <c r="AJ190" s="34">
        <v>6</v>
      </c>
      <c r="AK190" s="34">
        <v>7</v>
      </c>
      <c r="AL190" s="34">
        <v>8</v>
      </c>
      <c r="AM190" s="34">
        <v>9</v>
      </c>
      <c r="AN190" s="34">
        <v>10</v>
      </c>
      <c r="AO190" s="34">
        <v>11</v>
      </c>
      <c r="AP190" s="34">
        <v>12</v>
      </c>
      <c r="AQ190" s="34">
        <v>13</v>
      </c>
      <c r="AR190" s="34">
        <v>14</v>
      </c>
      <c r="AS190" s="34">
        <v>15</v>
      </c>
      <c r="AT190" s="34">
        <v>16</v>
      </c>
      <c r="AU190" s="34">
        <v>17</v>
      </c>
      <c r="AV190" s="34">
        <v>18</v>
      </c>
      <c r="AW190" s="34" t="s">
        <v>915</v>
      </c>
      <c r="AX190" s="34" t="s">
        <v>916</v>
      </c>
      <c r="AY190" s="34" t="s">
        <v>917</v>
      </c>
      <c r="AZ190" s="30"/>
      <c r="BA190" s="30"/>
    </row>
    <row r="191" spans="1:53" ht="75" x14ac:dyDescent="0.25">
      <c r="A191" s="39">
        <v>1</v>
      </c>
      <c r="B191" s="40" t="s">
        <v>263</v>
      </c>
      <c r="C191" s="40">
        <v>1999</v>
      </c>
      <c r="D191" s="40">
        <v>1999</v>
      </c>
      <c r="E191" s="40">
        <v>1999</v>
      </c>
      <c r="F191" s="40" t="s">
        <v>24</v>
      </c>
      <c r="G191" s="40" t="s">
        <v>47</v>
      </c>
      <c r="H191" s="40" t="s">
        <v>264</v>
      </c>
      <c r="I191" s="40" t="s">
        <v>265</v>
      </c>
      <c r="J191" s="39">
        <v>0</v>
      </c>
      <c r="K191" s="39">
        <v>0</v>
      </c>
      <c r="L191" s="39">
        <v>0</v>
      </c>
      <c r="M191" s="39">
        <v>0</v>
      </c>
      <c r="N191" s="39">
        <v>0</v>
      </c>
      <c r="O191" s="39">
        <v>0</v>
      </c>
      <c r="P191" s="39">
        <v>0</v>
      </c>
      <c r="Q191" s="39">
        <v>0</v>
      </c>
      <c r="R191" s="39">
        <v>0</v>
      </c>
      <c r="S191" s="39">
        <v>0</v>
      </c>
      <c r="T191" s="39">
        <v>0</v>
      </c>
      <c r="U191" s="39">
        <v>0</v>
      </c>
      <c r="V191" s="39">
        <v>0</v>
      </c>
      <c r="W191" s="39">
        <v>2</v>
      </c>
      <c r="X191" s="39">
        <v>2</v>
      </c>
      <c r="Y191" s="39">
        <v>2</v>
      </c>
      <c r="Z191" s="39">
        <v>2</v>
      </c>
      <c r="AA191" s="39">
        <v>0</v>
      </c>
      <c r="AB191" s="41">
        <v>92.75</v>
      </c>
      <c r="AC191" s="39">
        <f t="shared" ref="AC191:AC222" si="30">SUM(J191:AA191)</f>
        <v>8</v>
      </c>
      <c r="AD191" s="41">
        <f t="shared" ref="AD191:AD222" si="31">AB191+AC191</f>
        <v>100.75</v>
      </c>
      <c r="AE191" s="39">
        <v>0</v>
      </c>
      <c r="AF191" s="39">
        <v>0</v>
      </c>
      <c r="AG191" s="39">
        <v>0</v>
      </c>
      <c r="AH191" s="39">
        <v>0</v>
      </c>
      <c r="AI191" s="39">
        <v>0</v>
      </c>
      <c r="AJ191" s="39">
        <v>0</v>
      </c>
      <c r="AK191" s="39">
        <v>0</v>
      </c>
      <c r="AL191" s="39">
        <v>0</v>
      </c>
      <c r="AM191" s="39">
        <v>0</v>
      </c>
      <c r="AN191" s="39">
        <v>0</v>
      </c>
      <c r="AO191" s="39">
        <v>0</v>
      </c>
      <c r="AP191" s="39">
        <v>0</v>
      </c>
      <c r="AQ191" s="39">
        <v>0</v>
      </c>
      <c r="AR191" s="39">
        <v>0</v>
      </c>
      <c r="AS191" s="39">
        <v>0</v>
      </c>
      <c r="AT191" s="39">
        <v>0</v>
      </c>
      <c r="AU191" s="39">
        <v>0</v>
      </c>
      <c r="AV191" s="39">
        <v>0</v>
      </c>
      <c r="AW191" s="41">
        <v>84.680000305175781</v>
      </c>
      <c r="AX191" s="39">
        <f t="shared" ref="AX191:AX222" si="32">SUM(AE191:AV191)</f>
        <v>0</v>
      </c>
      <c r="AY191" s="41">
        <f t="shared" ref="AY191:AY222" si="33">AW191+AX191</f>
        <v>84.680000305175781</v>
      </c>
      <c r="AZ191" s="41">
        <f t="shared" ref="AZ191:AZ222" si="34">MIN(AY191,AD191)</f>
        <v>84.680000305175781</v>
      </c>
      <c r="BA191" s="41">
        <f t="shared" ref="BA191:BA222" si="35">IF( AND(ISNUMBER(AZ$191),ISNUMBER(AZ191)),(AZ191-AZ$191)/AZ$191*100,"")</f>
        <v>0</v>
      </c>
    </row>
    <row r="192" spans="1:53" ht="75" x14ac:dyDescent="0.25">
      <c r="A192" s="5">
        <v>2</v>
      </c>
      <c r="B192" s="17" t="s">
        <v>501</v>
      </c>
      <c r="C192" s="17">
        <v>1999</v>
      </c>
      <c r="D192" s="17">
        <v>1999</v>
      </c>
      <c r="E192" s="17">
        <v>1999</v>
      </c>
      <c r="F192" s="17" t="s">
        <v>24</v>
      </c>
      <c r="G192" s="17" t="s">
        <v>36</v>
      </c>
      <c r="H192" s="17" t="s">
        <v>37</v>
      </c>
      <c r="I192" s="17" t="s">
        <v>38</v>
      </c>
      <c r="J192" s="5">
        <v>0</v>
      </c>
      <c r="K192" s="5">
        <v>0</v>
      </c>
      <c r="L192" s="5">
        <v>0</v>
      </c>
      <c r="M192" s="5">
        <v>0</v>
      </c>
      <c r="N192" s="5">
        <v>0</v>
      </c>
      <c r="O192" s="5">
        <v>0</v>
      </c>
      <c r="P192" s="5">
        <v>0</v>
      </c>
      <c r="Q192" s="5">
        <v>0</v>
      </c>
      <c r="R192" s="5">
        <v>0</v>
      </c>
      <c r="S192" s="5">
        <v>2</v>
      </c>
      <c r="T192" s="5">
        <v>0</v>
      </c>
      <c r="U192" s="5">
        <v>0</v>
      </c>
      <c r="V192" s="5">
        <v>0</v>
      </c>
      <c r="W192" s="5">
        <v>0</v>
      </c>
      <c r="X192" s="5">
        <v>0</v>
      </c>
      <c r="Y192" s="5">
        <v>0</v>
      </c>
      <c r="Z192" s="5">
        <v>0</v>
      </c>
      <c r="AA192" s="5">
        <v>0</v>
      </c>
      <c r="AB192" s="42">
        <v>82.819999694824219</v>
      </c>
      <c r="AC192" s="5">
        <f t="shared" si="30"/>
        <v>2</v>
      </c>
      <c r="AD192" s="42">
        <f t="shared" si="31"/>
        <v>84.819999694824219</v>
      </c>
      <c r="AE192" s="5">
        <v>0</v>
      </c>
      <c r="AF192" s="5">
        <v>0</v>
      </c>
      <c r="AG192" s="5">
        <v>0</v>
      </c>
      <c r="AH192" s="5">
        <v>0</v>
      </c>
      <c r="AI192" s="5">
        <v>0</v>
      </c>
      <c r="AJ192" s="5">
        <v>0</v>
      </c>
      <c r="AK192" s="5">
        <v>0</v>
      </c>
      <c r="AL192" s="5">
        <v>0</v>
      </c>
      <c r="AM192" s="5">
        <v>0</v>
      </c>
      <c r="AN192" s="5">
        <v>0</v>
      </c>
      <c r="AO192" s="5">
        <v>0</v>
      </c>
      <c r="AP192" s="5">
        <v>0</v>
      </c>
      <c r="AQ192" s="5">
        <v>2</v>
      </c>
      <c r="AR192" s="5">
        <v>0</v>
      </c>
      <c r="AS192" s="5">
        <v>0</v>
      </c>
      <c r="AT192" s="5">
        <v>0</v>
      </c>
      <c r="AU192" s="5">
        <v>50</v>
      </c>
      <c r="AV192" s="5">
        <v>0</v>
      </c>
      <c r="AW192" s="42">
        <v>83.050003051757813</v>
      </c>
      <c r="AX192" s="5">
        <f t="shared" si="32"/>
        <v>52</v>
      </c>
      <c r="AY192" s="42">
        <f t="shared" si="33"/>
        <v>135.05000305175781</v>
      </c>
      <c r="AZ192" s="42">
        <f t="shared" si="34"/>
        <v>84.819999694824219</v>
      </c>
      <c r="BA192" s="42">
        <f t="shared" si="35"/>
        <v>0.1653275733867475</v>
      </c>
    </row>
    <row r="193" spans="1:53" x14ac:dyDescent="0.25">
      <c r="A193" s="5" t="s">
        <v>8</v>
      </c>
      <c r="B193" s="17" t="s">
        <v>466</v>
      </c>
      <c r="C193" s="17">
        <v>1991</v>
      </c>
      <c r="D193" s="17">
        <v>1991</v>
      </c>
      <c r="E193" s="17">
        <v>1991</v>
      </c>
      <c r="F193" s="17" t="s">
        <v>268</v>
      </c>
      <c r="G193" s="17" t="s">
        <v>41</v>
      </c>
      <c r="H193" s="17" t="s">
        <v>132</v>
      </c>
      <c r="I193" s="17" t="s">
        <v>156</v>
      </c>
      <c r="J193" s="5">
        <v>0</v>
      </c>
      <c r="K193" s="5">
        <v>0</v>
      </c>
      <c r="L193" s="5">
        <v>0</v>
      </c>
      <c r="M193" s="5">
        <v>0</v>
      </c>
      <c r="N193" s="5">
        <v>0</v>
      </c>
      <c r="O193" s="5">
        <v>0</v>
      </c>
      <c r="P193" s="5">
        <v>0</v>
      </c>
      <c r="Q193" s="5">
        <v>0</v>
      </c>
      <c r="R193" s="5">
        <v>0</v>
      </c>
      <c r="S193" s="5">
        <v>0</v>
      </c>
      <c r="T193" s="5">
        <v>0</v>
      </c>
      <c r="U193" s="5">
        <v>0</v>
      </c>
      <c r="V193" s="5">
        <v>0</v>
      </c>
      <c r="W193" s="5">
        <v>2</v>
      </c>
      <c r="X193" s="5">
        <v>0</v>
      </c>
      <c r="Y193" s="5">
        <v>0</v>
      </c>
      <c r="Z193" s="5">
        <v>0</v>
      </c>
      <c r="AA193" s="5">
        <v>0</v>
      </c>
      <c r="AB193" s="42">
        <v>84.099998474121094</v>
      </c>
      <c r="AC193" s="5">
        <f t="shared" si="30"/>
        <v>2</v>
      </c>
      <c r="AD193" s="42">
        <f t="shared" si="31"/>
        <v>86.099998474121094</v>
      </c>
      <c r="AE193" s="5">
        <v>0</v>
      </c>
      <c r="AF193" s="5">
        <v>0</v>
      </c>
      <c r="AG193" s="5">
        <v>0</v>
      </c>
      <c r="AH193" s="5">
        <v>0</v>
      </c>
      <c r="AI193" s="5">
        <v>0</v>
      </c>
      <c r="AJ193" s="5">
        <v>0</v>
      </c>
      <c r="AK193" s="5">
        <v>0</v>
      </c>
      <c r="AL193" s="5">
        <v>0</v>
      </c>
      <c r="AM193" s="5">
        <v>0</v>
      </c>
      <c r="AN193" s="5">
        <v>0</v>
      </c>
      <c r="AO193" s="5">
        <v>0</v>
      </c>
      <c r="AP193" s="5">
        <v>0</v>
      </c>
      <c r="AQ193" s="5">
        <v>0</v>
      </c>
      <c r="AR193" s="5">
        <v>0</v>
      </c>
      <c r="AS193" s="5">
        <v>2</v>
      </c>
      <c r="AT193" s="5">
        <v>0</v>
      </c>
      <c r="AU193" s="5">
        <v>0</v>
      </c>
      <c r="AV193" s="5">
        <v>0</v>
      </c>
      <c r="AW193" s="42">
        <v>83.900001525878906</v>
      </c>
      <c r="AX193" s="5">
        <f t="shared" si="32"/>
        <v>2</v>
      </c>
      <c r="AY193" s="42">
        <f t="shared" si="33"/>
        <v>85.900001525878906</v>
      </c>
      <c r="AZ193" s="42">
        <f t="shared" si="34"/>
        <v>85.900001525878906</v>
      </c>
      <c r="BA193" s="42">
        <f t="shared" si="35"/>
        <v>1.4407194335219631</v>
      </c>
    </row>
    <row r="194" spans="1:53" ht="75" x14ac:dyDescent="0.25">
      <c r="A194" s="5">
        <v>3</v>
      </c>
      <c r="B194" s="17" t="s">
        <v>272</v>
      </c>
      <c r="C194" s="17">
        <v>2000</v>
      </c>
      <c r="D194" s="17">
        <v>2000</v>
      </c>
      <c r="E194" s="17">
        <v>2000</v>
      </c>
      <c r="F194" s="17" t="s">
        <v>24</v>
      </c>
      <c r="G194" s="17" t="s">
        <v>273</v>
      </c>
      <c r="H194" s="17" t="s">
        <v>274</v>
      </c>
      <c r="I194" s="17" t="s">
        <v>275</v>
      </c>
      <c r="J194" s="5">
        <v>0</v>
      </c>
      <c r="K194" s="5">
        <v>0</v>
      </c>
      <c r="L194" s="5">
        <v>0</v>
      </c>
      <c r="M194" s="5">
        <v>0</v>
      </c>
      <c r="N194" s="5">
        <v>0</v>
      </c>
      <c r="O194" s="5">
        <v>0</v>
      </c>
      <c r="P194" s="5">
        <v>0</v>
      </c>
      <c r="Q194" s="5">
        <v>0</v>
      </c>
      <c r="R194" s="5">
        <v>0</v>
      </c>
      <c r="S194" s="5">
        <v>0</v>
      </c>
      <c r="T194" s="5">
        <v>0</v>
      </c>
      <c r="U194" s="5">
        <v>0</v>
      </c>
      <c r="V194" s="5">
        <v>2</v>
      </c>
      <c r="W194" s="5">
        <v>0</v>
      </c>
      <c r="X194" s="5">
        <v>0</v>
      </c>
      <c r="Y194" s="5">
        <v>0</v>
      </c>
      <c r="Z194" s="5">
        <v>0</v>
      </c>
      <c r="AA194" s="5">
        <v>0</v>
      </c>
      <c r="AB194" s="42">
        <v>94.970001220703125</v>
      </c>
      <c r="AC194" s="5">
        <f t="shared" si="30"/>
        <v>2</v>
      </c>
      <c r="AD194" s="42">
        <f t="shared" si="31"/>
        <v>96.970001220703125</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42">
        <v>89.830001831054688</v>
      </c>
      <c r="AX194" s="5">
        <f t="shared" si="32"/>
        <v>0</v>
      </c>
      <c r="AY194" s="42">
        <f t="shared" si="33"/>
        <v>89.830001831054688</v>
      </c>
      <c r="AZ194" s="42">
        <f t="shared" si="34"/>
        <v>89.830001831054688</v>
      </c>
      <c r="BA194" s="42">
        <f t="shared" si="35"/>
        <v>6.0817211942831433</v>
      </c>
    </row>
    <row r="195" spans="1:53" x14ac:dyDescent="0.25">
      <c r="A195" s="5" t="s">
        <v>8</v>
      </c>
      <c r="B195" s="17" t="s">
        <v>155</v>
      </c>
      <c r="C195" s="17">
        <v>1995</v>
      </c>
      <c r="D195" s="17">
        <v>1995</v>
      </c>
      <c r="E195" s="17">
        <v>1995</v>
      </c>
      <c r="F195" s="17" t="s">
        <v>24</v>
      </c>
      <c r="G195" s="17" t="s">
        <v>41</v>
      </c>
      <c r="H195" s="17" t="s">
        <v>132</v>
      </c>
      <c r="I195" s="17" t="s">
        <v>156</v>
      </c>
      <c r="J195" s="5">
        <v>0</v>
      </c>
      <c r="K195" s="5">
        <v>0</v>
      </c>
      <c r="L195" s="5">
        <v>0</v>
      </c>
      <c r="M195" s="5">
        <v>0</v>
      </c>
      <c r="N195" s="5">
        <v>0</v>
      </c>
      <c r="O195" s="5">
        <v>0</v>
      </c>
      <c r="P195" s="5">
        <v>0</v>
      </c>
      <c r="Q195" s="5">
        <v>2</v>
      </c>
      <c r="R195" s="5">
        <v>0</v>
      </c>
      <c r="S195" s="5">
        <v>0</v>
      </c>
      <c r="T195" s="5">
        <v>0</v>
      </c>
      <c r="U195" s="5">
        <v>0</v>
      </c>
      <c r="V195" s="5">
        <v>0</v>
      </c>
      <c r="W195" s="5">
        <v>0</v>
      </c>
      <c r="X195" s="5">
        <v>0</v>
      </c>
      <c r="Y195" s="5">
        <v>0</v>
      </c>
      <c r="Z195" s="5">
        <v>0</v>
      </c>
      <c r="AA195" s="5">
        <v>0</v>
      </c>
      <c r="AB195" s="42">
        <v>89.970001220703125</v>
      </c>
      <c r="AC195" s="5">
        <f t="shared" si="30"/>
        <v>2</v>
      </c>
      <c r="AD195" s="42">
        <f t="shared" si="31"/>
        <v>91.970001220703125</v>
      </c>
      <c r="AE195" s="5">
        <v>0</v>
      </c>
      <c r="AF195" s="5">
        <v>0</v>
      </c>
      <c r="AG195" s="5">
        <v>0</v>
      </c>
      <c r="AH195" s="5">
        <v>0</v>
      </c>
      <c r="AI195" s="5">
        <v>0</v>
      </c>
      <c r="AJ195" s="5">
        <v>0</v>
      </c>
      <c r="AK195" s="5">
        <v>0</v>
      </c>
      <c r="AL195" s="5">
        <v>2</v>
      </c>
      <c r="AM195" s="5">
        <v>0</v>
      </c>
      <c r="AN195" s="5">
        <v>0</v>
      </c>
      <c r="AO195" s="5">
        <v>0</v>
      </c>
      <c r="AP195" s="5">
        <v>0</v>
      </c>
      <c r="AQ195" s="5">
        <v>0</v>
      </c>
      <c r="AR195" s="5">
        <v>0</v>
      </c>
      <c r="AS195" s="5">
        <v>0</v>
      </c>
      <c r="AT195" s="5">
        <v>0</v>
      </c>
      <c r="AU195" s="5">
        <v>0</v>
      </c>
      <c r="AV195" s="5">
        <v>0</v>
      </c>
      <c r="AW195" s="42">
        <v>90.870002746582031</v>
      </c>
      <c r="AX195" s="5">
        <f t="shared" si="32"/>
        <v>2</v>
      </c>
      <c r="AY195" s="42">
        <f t="shared" si="33"/>
        <v>92.870002746582031</v>
      </c>
      <c r="AZ195" s="42">
        <f t="shared" si="34"/>
        <v>91.970001220703125</v>
      </c>
      <c r="BA195" s="42">
        <f t="shared" si="35"/>
        <v>8.6088815413971691</v>
      </c>
    </row>
    <row r="196" spans="1:53" ht="75" x14ac:dyDescent="0.25">
      <c r="A196" s="5">
        <v>4</v>
      </c>
      <c r="B196" s="17" t="s">
        <v>301</v>
      </c>
      <c r="C196" s="17">
        <v>2000</v>
      </c>
      <c r="D196" s="17">
        <v>2000</v>
      </c>
      <c r="E196" s="17">
        <v>2000</v>
      </c>
      <c r="F196" s="17" t="s">
        <v>24</v>
      </c>
      <c r="G196" s="17" t="s">
        <v>59</v>
      </c>
      <c r="H196" s="17" t="s">
        <v>100</v>
      </c>
      <c r="I196" s="17" t="s">
        <v>114</v>
      </c>
      <c r="J196" s="5">
        <v>0</v>
      </c>
      <c r="K196" s="5">
        <v>0</v>
      </c>
      <c r="L196" s="5">
        <v>0</v>
      </c>
      <c r="M196" s="5">
        <v>0</v>
      </c>
      <c r="N196" s="5">
        <v>0</v>
      </c>
      <c r="O196" s="5">
        <v>0</v>
      </c>
      <c r="P196" s="5">
        <v>0</v>
      </c>
      <c r="Q196" s="5">
        <v>0</v>
      </c>
      <c r="R196" s="5">
        <v>0</v>
      </c>
      <c r="S196" s="5">
        <v>0</v>
      </c>
      <c r="T196" s="5">
        <v>0</v>
      </c>
      <c r="U196" s="5">
        <v>0</v>
      </c>
      <c r="V196" s="5">
        <v>0</v>
      </c>
      <c r="W196" s="5">
        <v>2</v>
      </c>
      <c r="X196" s="5">
        <v>0</v>
      </c>
      <c r="Y196" s="5">
        <v>0</v>
      </c>
      <c r="Z196" s="5">
        <v>0</v>
      </c>
      <c r="AA196" s="5">
        <v>0</v>
      </c>
      <c r="AB196" s="42">
        <v>95.290000915527344</v>
      </c>
      <c r="AC196" s="5">
        <f t="shared" si="30"/>
        <v>2</v>
      </c>
      <c r="AD196" s="42">
        <f t="shared" si="31"/>
        <v>97.290000915527344</v>
      </c>
      <c r="AE196" s="5">
        <v>0</v>
      </c>
      <c r="AF196" s="5">
        <v>0</v>
      </c>
      <c r="AG196" s="5">
        <v>0</v>
      </c>
      <c r="AH196" s="5">
        <v>0</v>
      </c>
      <c r="AI196" s="5">
        <v>0</v>
      </c>
      <c r="AJ196" s="5">
        <v>0</v>
      </c>
      <c r="AK196" s="5">
        <v>0</v>
      </c>
      <c r="AL196" s="5">
        <v>0</v>
      </c>
      <c r="AM196" s="5">
        <v>0</v>
      </c>
      <c r="AN196" s="5">
        <v>0</v>
      </c>
      <c r="AO196" s="5">
        <v>0</v>
      </c>
      <c r="AP196" s="5">
        <v>0</v>
      </c>
      <c r="AQ196" s="5">
        <v>0</v>
      </c>
      <c r="AR196" s="5">
        <v>2</v>
      </c>
      <c r="AS196" s="5">
        <v>0</v>
      </c>
      <c r="AT196" s="5">
        <v>0</v>
      </c>
      <c r="AU196" s="5">
        <v>0</v>
      </c>
      <c r="AV196" s="5">
        <v>0</v>
      </c>
      <c r="AW196" s="42">
        <v>90.760002136230469</v>
      </c>
      <c r="AX196" s="5">
        <f t="shared" si="32"/>
        <v>2</v>
      </c>
      <c r="AY196" s="42">
        <f t="shared" si="33"/>
        <v>92.760002136230469</v>
      </c>
      <c r="AZ196" s="42">
        <f t="shared" si="34"/>
        <v>92.760002136230469</v>
      </c>
      <c r="BA196" s="42">
        <f t="shared" si="35"/>
        <v>9.5418065681806858</v>
      </c>
    </row>
    <row r="197" spans="1:53" ht="60" x14ac:dyDescent="0.25">
      <c r="A197" s="5">
        <v>5</v>
      </c>
      <c r="B197" s="17" t="s">
        <v>408</v>
      </c>
      <c r="C197" s="17">
        <v>2000</v>
      </c>
      <c r="D197" s="17">
        <v>2000</v>
      </c>
      <c r="E197" s="17">
        <v>2000</v>
      </c>
      <c r="F197" s="17" t="s">
        <v>24</v>
      </c>
      <c r="G197" s="17" t="s">
        <v>273</v>
      </c>
      <c r="H197" s="17" t="s">
        <v>274</v>
      </c>
      <c r="I197" s="17" t="s">
        <v>409</v>
      </c>
      <c r="J197" s="5">
        <v>0</v>
      </c>
      <c r="K197" s="5">
        <v>0</v>
      </c>
      <c r="L197" s="5">
        <v>0</v>
      </c>
      <c r="M197" s="5">
        <v>0</v>
      </c>
      <c r="N197" s="5">
        <v>0</v>
      </c>
      <c r="O197" s="5">
        <v>0</v>
      </c>
      <c r="P197" s="5">
        <v>0</v>
      </c>
      <c r="Q197" s="5">
        <v>0</v>
      </c>
      <c r="R197" s="5">
        <v>0</v>
      </c>
      <c r="S197" s="5">
        <v>0</v>
      </c>
      <c r="T197" s="5">
        <v>0</v>
      </c>
      <c r="U197" s="5">
        <v>0</v>
      </c>
      <c r="V197" s="5">
        <v>0</v>
      </c>
      <c r="W197" s="5">
        <v>0</v>
      </c>
      <c r="X197" s="5">
        <v>0</v>
      </c>
      <c r="Y197" s="5">
        <v>0</v>
      </c>
      <c r="Z197" s="5">
        <v>0</v>
      </c>
      <c r="AA197" s="5">
        <v>0</v>
      </c>
      <c r="AB197" s="42">
        <v>93.569999694824219</v>
      </c>
      <c r="AC197" s="5">
        <f t="shared" si="30"/>
        <v>0</v>
      </c>
      <c r="AD197" s="42">
        <f t="shared" si="31"/>
        <v>93.569999694824219</v>
      </c>
      <c r="AE197" s="5">
        <v>0</v>
      </c>
      <c r="AF197" s="5">
        <v>0</v>
      </c>
      <c r="AG197" s="5">
        <v>0</v>
      </c>
      <c r="AH197" s="5">
        <v>0</v>
      </c>
      <c r="AI197" s="5">
        <v>0</v>
      </c>
      <c r="AJ197" s="5">
        <v>0</v>
      </c>
      <c r="AK197" s="5">
        <v>0</v>
      </c>
      <c r="AL197" s="5">
        <v>0</v>
      </c>
      <c r="AM197" s="5">
        <v>0</v>
      </c>
      <c r="AN197" s="5">
        <v>0</v>
      </c>
      <c r="AO197" s="5">
        <v>0</v>
      </c>
      <c r="AP197" s="5">
        <v>0</v>
      </c>
      <c r="AQ197" s="5">
        <v>0</v>
      </c>
      <c r="AR197" s="5">
        <v>2</v>
      </c>
      <c r="AS197" s="5">
        <v>0</v>
      </c>
      <c r="AT197" s="5">
        <v>0</v>
      </c>
      <c r="AU197" s="5">
        <v>0</v>
      </c>
      <c r="AV197" s="5">
        <v>0</v>
      </c>
      <c r="AW197" s="42">
        <v>91.110000610351563</v>
      </c>
      <c r="AX197" s="5">
        <f t="shared" si="32"/>
        <v>2</v>
      </c>
      <c r="AY197" s="42">
        <f t="shared" si="33"/>
        <v>93.110000610351562</v>
      </c>
      <c r="AZ197" s="42">
        <f t="shared" si="34"/>
        <v>93.110000610351562</v>
      </c>
      <c r="BA197" s="42">
        <f t="shared" si="35"/>
        <v>9.9551255016475544</v>
      </c>
    </row>
    <row r="198" spans="1:53" ht="75" x14ac:dyDescent="0.25">
      <c r="A198" s="5">
        <v>6</v>
      </c>
      <c r="B198" s="17" t="s">
        <v>495</v>
      </c>
      <c r="C198" s="17">
        <v>2002</v>
      </c>
      <c r="D198" s="17">
        <v>2002</v>
      </c>
      <c r="E198" s="17">
        <v>2002</v>
      </c>
      <c r="F198" s="17" t="s">
        <v>24</v>
      </c>
      <c r="G198" s="17" t="s">
        <v>36</v>
      </c>
      <c r="H198" s="17" t="s">
        <v>37</v>
      </c>
      <c r="I198" s="17" t="s">
        <v>38</v>
      </c>
      <c r="J198" s="5">
        <v>0</v>
      </c>
      <c r="K198" s="5">
        <v>0</v>
      </c>
      <c r="L198" s="5">
        <v>0</v>
      </c>
      <c r="M198" s="5">
        <v>0</v>
      </c>
      <c r="N198" s="5">
        <v>0</v>
      </c>
      <c r="O198" s="5">
        <v>0</v>
      </c>
      <c r="P198" s="5">
        <v>0</v>
      </c>
      <c r="Q198" s="5">
        <v>0</v>
      </c>
      <c r="R198" s="5">
        <v>0</v>
      </c>
      <c r="S198" s="5">
        <v>0</v>
      </c>
      <c r="T198" s="5">
        <v>0</v>
      </c>
      <c r="U198" s="5">
        <v>0</v>
      </c>
      <c r="V198" s="5">
        <v>0</v>
      </c>
      <c r="W198" s="5">
        <v>0</v>
      </c>
      <c r="X198" s="5">
        <v>0</v>
      </c>
      <c r="Y198" s="5">
        <v>0</v>
      </c>
      <c r="Z198" s="5">
        <v>0</v>
      </c>
      <c r="AA198" s="5">
        <v>0</v>
      </c>
      <c r="AB198" s="42">
        <v>93.470001220703125</v>
      </c>
      <c r="AC198" s="5">
        <f t="shared" si="30"/>
        <v>0</v>
      </c>
      <c r="AD198" s="42">
        <f t="shared" si="31"/>
        <v>93.470001220703125</v>
      </c>
      <c r="AE198" s="5">
        <v>0</v>
      </c>
      <c r="AF198" s="5">
        <v>0</v>
      </c>
      <c r="AG198" s="5">
        <v>0</v>
      </c>
      <c r="AH198" s="5">
        <v>0</v>
      </c>
      <c r="AI198" s="5">
        <v>2</v>
      </c>
      <c r="AJ198" s="5">
        <v>0</v>
      </c>
      <c r="AK198" s="5">
        <v>0</v>
      </c>
      <c r="AL198" s="5">
        <v>0</v>
      </c>
      <c r="AM198" s="5">
        <v>0</v>
      </c>
      <c r="AN198" s="5">
        <v>0</v>
      </c>
      <c r="AO198" s="5">
        <v>0</v>
      </c>
      <c r="AP198" s="5">
        <v>0</v>
      </c>
      <c r="AQ198" s="5">
        <v>0</v>
      </c>
      <c r="AR198" s="5">
        <v>0</v>
      </c>
      <c r="AS198" s="5">
        <v>0</v>
      </c>
      <c r="AT198" s="5">
        <v>0</v>
      </c>
      <c r="AU198" s="5">
        <v>2</v>
      </c>
      <c r="AV198" s="5">
        <v>0</v>
      </c>
      <c r="AW198" s="42">
        <v>95.779998779296875</v>
      </c>
      <c r="AX198" s="5">
        <f t="shared" si="32"/>
        <v>4</v>
      </c>
      <c r="AY198" s="42">
        <f t="shared" si="33"/>
        <v>99.779998779296875</v>
      </c>
      <c r="AZ198" s="42">
        <f t="shared" si="34"/>
        <v>93.470001220703125</v>
      </c>
      <c r="BA198" s="42">
        <f t="shared" si="35"/>
        <v>10.380256121692627</v>
      </c>
    </row>
    <row r="199" spans="1:53" ht="90" x14ac:dyDescent="0.25">
      <c r="A199" s="5">
        <v>7</v>
      </c>
      <c r="B199" s="17" t="s">
        <v>371</v>
      </c>
      <c r="C199" s="17">
        <v>2003</v>
      </c>
      <c r="D199" s="17">
        <v>2003</v>
      </c>
      <c r="E199" s="17">
        <v>2003</v>
      </c>
      <c r="F199" s="17">
        <v>1</v>
      </c>
      <c r="G199" s="17" t="s">
        <v>19</v>
      </c>
      <c r="H199" s="17" t="s">
        <v>20</v>
      </c>
      <c r="I199" s="17" t="s">
        <v>21</v>
      </c>
      <c r="J199" s="5">
        <v>0</v>
      </c>
      <c r="K199" s="5">
        <v>0</v>
      </c>
      <c r="L199" s="5">
        <v>0</v>
      </c>
      <c r="M199" s="5">
        <v>0</v>
      </c>
      <c r="N199" s="5">
        <v>0</v>
      </c>
      <c r="O199" s="5">
        <v>0</v>
      </c>
      <c r="P199" s="5">
        <v>0</v>
      </c>
      <c r="Q199" s="5">
        <v>0</v>
      </c>
      <c r="R199" s="5">
        <v>0</v>
      </c>
      <c r="S199" s="5">
        <v>0</v>
      </c>
      <c r="T199" s="5">
        <v>0</v>
      </c>
      <c r="U199" s="5">
        <v>0</v>
      </c>
      <c r="V199" s="5">
        <v>0</v>
      </c>
      <c r="W199" s="5">
        <v>0</v>
      </c>
      <c r="X199" s="5">
        <v>0</v>
      </c>
      <c r="Y199" s="5">
        <v>0</v>
      </c>
      <c r="Z199" s="5">
        <v>0</v>
      </c>
      <c r="AA199" s="5">
        <v>0</v>
      </c>
      <c r="AB199" s="42">
        <v>95.269996643066406</v>
      </c>
      <c r="AC199" s="5">
        <f t="shared" si="30"/>
        <v>0</v>
      </c>
      <c r="AD199" s="42">
        <f t="shared" si="31"/>
        <v>95.269996643066406</v>
      </c>
      <c r="AE199" s="5">
        <v>0</v>
      </c>
      <c r="AF199" s="5">
        <v>0</v>
      </c>
      <c r="AG199" s="5">
        <v>0</v>
      </c>
      <c r="AH199" s="5">
        <v>0</v>
      </c>
      <c r="AI199" s="5">
        <v>0</v>
      </c>
      <c r="AJ199" s="5">
        <v>0</v>
      </c>
      <c r="AK199" s="5">
        <v>0</v>
      </c>
      <c r="AL199" s="5">
        <v>2</v>
      </c>
      <c r="AM199" s="5">
        <v>0</v>
      </c>
      <c r="AN199" s="5">
        <v>0</v>
      </c>
      <c r="AO199" s="5">
        <v>0</v>
      </c>
      <c r="AP199" s="5">
        <v>0</v>
      </c>
      <c r="AQ199" s="5">
        <v>0</v>
      </c>
      <c r="AR199" s="5">
        <v>2</v>
      </c>
      <c r="AS199" s="5">
        <v>0</v>
      </c>
      <c r="AT199" s="5">
        <v>2</v>
      </c>
      <c r="AU199" s="5">
        <v>2</v>
      </c>
      <c r="AV199" s="5">
        <v>0</v>
      </c>
      <c r="AW199" s="42">
        <v>96.089996337890625</v>
      </c>
      <c r="AX199" s="5">
        <f t="shared" si="32"/>
        <v>8</v>
      </c>
      <c r="AY199" s="42">
        <f t="shared" si="33"/>
        <v>104.08999633789062</v>
      </c>
      <c r="AZ199" s="42">
        <f t="shared" si="34"/>
        <v>95.269996643066406</v>
      </c>
      <c r="BA199" s="42">
        <f t="shared" si="35"/>
        <v>12.505900212240961</v>
      </c>
    </row>
    <row r="200" spans="1:53" ht="30" x14ac:dyDescent="0.25">
      <c r="A200" s="5">
        <v>8</v>
      </c>
      <c r="B200" s="17" t="s">
        <v>217</v>
      </c>
      <c r="C200" s="17">
        <v>2000</v>
      </c>
      <c r="D200" s="17">
        <v>2000</v>
      </c>
      <c r="E200" s="17">
        <v>2000</v>
      </c>
      <c r="F200" s="17" t="s">
        <v>24</v>
      </c>
      <c r="G200" s="17" t="s">
        <v>41</v>
      </c>
      <c r="H200" s="17" t="s">
        <v>132</v>
      </c>
      <c r="I200" s="17" t="s">
        <v>133</v>
      </c>
      <c r="J200" s="5">
        <v>0</v>
      </c>
      <c r="K200" s="5">
        <v>0</v>
      </c>
      <c r="L200" s="5">
        <v>0</v>
      </c>
      <c r="M200" s="5">
        <v>0</v>
      </c>
      <c r="N200" s="5">
        <v>0</v>
      </c>
      <c r="O200" s="5">
        <v>0</v>
      </c>
      <c r="P200" s="5">
        <v>0</v>
      </c>
      <c r="Q200" s="5">
        <v>0</v>
      </c>
      <c r="R200" s="5">
        <v>0</v>
      </c>
      <c r="S200" s="5">
        <v>0</v>
      </c>
      <c r="T200" s="5">
        <v>0</v>
      </c>
      <c r="U200" s="5">
        <v>0</v>
      </c>
      <c r="V200" s="5">
        <v>0</v>
      </c>
      <c r="W200" s="5">
        <v>2</v>
      </c>
      <c r="X200" s="5">
        <v>0</v>
      </c>
      <c r="Y200" s="5">
        <v>0</v>
      </c>
      <c r="Z200" s="5">
        <v>0</v>
      </c>
      <c r="AA200" s="5">
        <v>0</v>
      </c>
      <c r="AB200" s="42">
        <v>93.30999755859375</v>
      </c>
      <c r="AC200" s="5">
        <f t="shared" si="30"/>
        <v>2</v>
      </c>
      <c r="AD200" s="42">
        <f t="shared" si="31"/>
        <v>95.30999755859375</v>
      </c>
      <c r="AE200" s="5">
        <v>0</v>
      </c>
      <c r="AF200" s="5">
        <v>0</v>
      </c>
      <c r="AG200" s="5">
        <v>0</v>
      </c>
      <c r="AH200" s="5">
        <v>0</v>
      </c>
      <c r="AI200" s="5">
        <v>0</v>
      </c>
      <c r="AJ200" s="5">
        <v>0</v>
      </c>
      <c r="AK200" s="5">
        <v>0</v>
      </c>
      <c r="AL200" s="5">
        <v>0</v>
      </c>
      <c r="AM200" s="5">
        <v>0</v>
      </c>
      <c r="AN200" s="5">
        <v>0</v>
      </c>
      <c r="AO200" s="5">
        <v>0</v>
      </c>
      <c r="AP200" s="5">
        <v>0</v>
      </c>
      <c r="AQ200" s="5">
        <v>0</v>
      </c>
      <c r="AR200" s="5">
        <v>2</v>
      </c>
      <c r="AS200" s="5">
        <v>0</v>
      </c>
      <c r="AT200" s="5">
        <v>0</v>
      </c>
      <c r="AU200" s="5">
        <v>0</v>
      </c>
      <c r="AV200" s="5">
        <v>0</v>
      </c>
      <c r="AW200" s="42">
        <v>95.319999694824219</v>
      </c>
      <c r="AX200" s="5">
        <f t="shared" si="32"/>
        <v>2</v>
      </c>
      <c r="AY200" s="42">
        <f t="shared" si="33"/>
        <v>97.319999694824219</v>
      </c>
      <c r="AZ200" s="42">
        <f t="shared" si="34"/>
        <v>95.30999755859375</v>
      </c>
      <c r="BA200" s="42">
        <f t="shared" si="35"/>
        <v>12.553137948876749</v>
      </c>
    </row>
    <row r="201" spans="1:53" ht="90" x14ac:dyDescent="0.25">
      <c r="A201" s="5">
        <v>9</v>
      </c>
      <c r="B201" s="17" t="s">
        <v>437</v>
      </c>
      <c r="C201" s="17">
        <v>2003</v>
      </c>
      <c r="D201" s="17">
        <v>2003</v>
      </c>
      <c r="E201" s="17">
        <v>2003</v>
      </c>
      <c r="F201" s="17">
        <v>1</v>
      </c>
      <c r="G201" s="17" t="s">
        <v>31</v>
      </c>
      <c r="H201" s="17" t="s">
        <v>803</v>
      </c>
      <c r="I201" s="17" t="s">
        <v>438</v>
      </c>
      <c r="J201" s="5">
        <v>0</v>
      </c>
      <c r="K201" s="5">
        <v>0</v>
      </c>
      <c r="L201" s="5">
        <v>0</v>
      </c>
      <c r="M201" s="5">
        <v>0</v>
      </c>
      <c r="N201" s="5">
        <v>0</v>
      </c>
      <c r="O201" s="5">
        <v>0</v>
      </c>
      <c r="P201" s="5">
        <v>0</v>
      </c>
      <c r="Q201" s="5">
        <v>0</v>
      </c>
      <c r="R201" s="5">
        <v>0</v>
      </c>
      <c r="S201" s="5">
        <v>0</v>
      </c>
      <c r="T201" s="5">
        <v>0</v>
      </c>
      <c r="U201" s="5">
        <v>0</v>
      </c>
      <c r="V201" s="5">
        <v>0</v>
      </c>
      <c r="W201" s="5">
        <v>0</v>
      </c>
      <c r="X201" s="5">
        <v>0</v>
      </c>
      <c r="Y201" s="5">
        <v>0</v>
      </c>
      <c r="Z201" s="5">
        <v>0</v>
      </c>
      <c r="AA201" s="5">
        <v>0</v>
      </c>
      <c r="AB201" s="42">
        <v>95.419998168945313</v>
      </c>
      <c r="AC201" s="5">
        <f t="shared" si="30"/>
        <v>0</v>
      </c>
      <c r="AD201" s="42">
        <f t="shared" si="31"/>
        <v>95.419998168945313</v>
      </c>
      <c r="AE201" s="5">
        <v>0</v>
      </c>
      <c r="AF201" s="5">
        <v>0</v>
      </c>
      <c r="AG201" s="5">
        <v>0</v>
      </c>
      <c r="AH201" s="5">
        <v>0</v>
      </c>
      <c r="AI201" s="5">
        <v>0</v>
      </c>
      <c r="AJ201" s="5">
        <v>0</v>
      </c>
      <c r="AK201" s="5">
        <v>0</v>
      </c>
      <c r="AL201" s="5">
        <v>0</v>
      </c>
      <c r="AM201" s="5">
        <v>0</v>
      </c>
      <c r="AN201" s="5">
        <v>0</v>
      </c>
      <c r="AO201" s="5">
        <v>0</v>
      </c>
      <c r="AP201" s="5">
        <v>0</v>
      </c>
      <c r="AQ201" s="5">
        <v>2</v>
      </c>
      <c r="AR201" s="5">
        <v>0</v>
      </c>
      <c r="AS201" s="5">
        <v>0</v>
      </c>
      <c r="AT201" s="5">
        <v>0</v>
      </c>
      <c r="AU201" s="5">
        <v>0</v>
      </c>
      <c r="AV201" s="5">
        <v>0</v>
      </c>
      <c r="AW201" s="42">
        <v>97.989997863769531</v>
      </c>
      <c r="AX201" s="5">
        <f t="shared" si="32"/>
        <v>2</v>
      </c>
      <c r="AY201" s="42">
        <f t="shared" si="33"/>
        <v>99.989997863769531</v>
      </c>
      <c r="AZ201" s="42">
        <f t="shared" si="34"/>
        <v>95.419998168945313</v>
      </c>
      <c r="BA201" s="42">
        <f t="shared" si="35"/>
        <v>12.683039472205913</v>
      </c>
    </row>
    <row r="202" spans="1:53" ht="75" x14ac:dyDescent="0.25">
      <c r="A202" s="5">
        <v>10</v>
      </c>
      <c r="B202" s="17" t="s">
        <v>435</v>
      </c>
      <c r="C202" s="17">
        <v>2003</v>
      </c>
      <c r="D202" s="17">
        <v>2003</v>
      </c>
      <c r="E202" s="17">
        <v>2003</v>
      </c>
      <c r="F202" s="17" t="s">
        <v>24</v>
      </c>
      <c r="G202" s="17" t="s">
        <v>47</v>
      </c>
      <c r="H202" s="17" t="s">
        <v>48</v>
      </c>
      <c r="I202" s="17" t="s">
        <v>49</v>
      </c>
      <c r="J202" s="5">
        <v>0</v>
      </c>
      <c r="K202" s="5">
        <v>0</v>
      </c>
      <c r="L202" s="5">
        <v>0</v>
      </c>
      <c r="M202" s="5">
        <v>0</v>
      </c>
      <c r="N202" s="5">
        <v>0</v>
      </c>
      <c r="O202" s="5">
        <v>0</v>
      </c>
      <c r="P202" s="5">
        <v>0</v>
      </c>
      <c r="Q202" s="5">
        <v>0</v>
      </c>
      <c r="R202" s="5">
        <v>0</v>
      </c>
      <c r="S202" s="5">
        <v>0</v>
      </c>
      <c r="T202" s="5">
        <v>0</v>
      </c>
      <c r="U202" s="5">
        <v>0</v>
      </c>
      <c r="V202" s="5">
        <v>0</v>
      </c>
      <c r="W202" s="5">
        <v>0</v>
      </c>
      <c r="X202" s="5">
        <v>0</v>
      </c>
      <c r="Y202" s="5">
        <v>0</v>
      </c>
      <c r="Z202" s="5">
        <v>0</v>
      </c>
      <c r="AA202" s="5">
        <v>0</v>
      </c>
      <c r="AB202" s="42">
        <v>98.44000244140625</v>
      </c>
      <c r="AC202" s="5">
        <f t="shared" si="30"/>
        <v>0</v>
      </c>
      <c r="AD202" s="42">
        <f t="shared" si="31"/>
        <v>98.44000244140625</v>
      </c>
      <c r="AE202" s="5">
        <v>0</v>
      </c>
      <c r="AF202" s="5">
        <v>0</v>
      </c>
      <c r="AG202" s="5">
        <v>0</v>
      </c>
      <c r="AH202" s="5">
        <v>0</v>
      </c>
      <c r="AI202" s="5">
        <v>0</v>
      </c>
      <c r="AJ202" s="5">
        <v>0</v>
      </c>
      <c r="AK202" s="5">
        <v>0</v>
      </c>
      <c r="AL202" s="5">
        <v>0</v>
      </c>
      <c r="AM202" s="5">
        <v>0</v>
      </c>
      <c r="AN202" s="5">
        <v>0</v>
      </c>
      <c r="AO202" s="5">
        <v>0</v>
      </c>
      <c r="AP202" s="5">
        <v>0</v>
      </c>
      <c r="AQ202" s="5">
        <v>2</v>
      </c>
      <c r="AR202" s="5">
        <v>0</v>
      </c>
      <c r="AS202" s="5">
        <v>0</v>
      </c>
      <c r="AT202" s="5">
        <v>0</v>
      </c>
      <c r="AU202" s="5">
        <v>0</v>
      </c>
      <c r="AV202" s="5">
        <v>0</v>
      </c>
      <c r="AW202" s="42">
        <v>94.029998779296875</v>
      </c>
      <c r="AX202" s="5">
        <f t="shared" si="32"/>
        <v>2</v>
      </c>
      <c r="AY202" s="42">
        <f t="shared" si="33"/>
        <v>96.029998779296875</v>
      </c>
      <c r="AZ202" s="42">
        <f t="shared" si="34"/>
        <v>96.029998779296875</v>
      </c>
      <c r="BA202" s="42">
        <f t="shared" si="35"/>
        <v>13.403399188966894</v>
      </c>
    </row>
    <row r="203" spans="1:53" ht="30" x14ac:dyDescent="0.25">
      <c r="A203" s="5">
        <v>11</v>
      </c>
      <c r="B203" s="17" t="s">
        <v>489</v>
      </c>
      <c r="C203" s="17">
        <v>2001</v>
      </c>
      <c r="D203" s="17">
        <v>2001</v>
      </c>
      <c r="E203" s="17">
        <v>2001</v>
      </c>
      <c r="F203" s="17" t="s">
        <v>24</v>
      </c>
      <c r="G203" s="17" t="s">
        <v>213</v>
      </c>
      <c r="H203" s="17" t="s">
        <v>214</v>
      </c>
      <c r="I203" s="17" t="s">
        <v>215</v>
      </c>
      <c r="J203" s="5">
        <v>0</v>
      </c>
      <c r="K203" s="5">
        <v>0</v>
      </c>
      <c r="L203" s="5">
        <v>0</v>
      </c>
      <c r="M203" s="5">
        <v>0</v>
      </c>
      <c r="N203" s="5">
        <v>0</v>
      </c>
      <c r="O203" s="5">
        <v>0</v>
      </c>
      <c r="P203" s="5">
        <v>0</v>
      </c>
      <c r="Q203" s="5">
        <v>0</v>
      </c>
      <c r="R203" s="5">
        <v>0</v>
      </c>
      <c r="S203" s="5">
        <v>0</v>
      </c>
      <c r="T203" s="5">
        <v>0</v>
      </c>
      <c r="U203" s="5">
        <v>0</v>
      </c>
      <c r="V203" s="5">
        <v>0</v>
      </c>
      <c r="W203" s="5">
        <v>2</v>
      </c>
      <c r="X203" s="5">
        <v>0</v>
      </c>
      <c r="Y203" s="5">
        <v>0</v>
      </c>
      <c r="Z203" s="5">
        <v>0</v>
      </c>
      <c r="AA203" s="5">
        <v>0</v>
      </c>
      <c r="AB203" s="42">
        <v>94.139999389648438</v>
      </c>
      <c r="AC203" s="5">
        <f t="shared" si="30"/>
        <v>2</v>
      </c>
      <c r="AD203" s="42">
        <f t="shared" si="31"/>
        <v>96.139999389648438</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42">
        <v>96.75</v>
      </c>
      <c r="AX203" s="5">
        <f t="shared" si="32"/>
        <v>0</v>
      </c>
      <c r="AY203" s="42">
        <f t="shared" si="33"/>
        <v>96.75</v>
      </c>
      <c r="AZ203" s="42">
        <f t="shared" si="34"/>
        <v>96.139999389648438</v>
      </c>
      <c r="BA203" s="42">
        <f t="shared" si="35"/>
        <v>13.533300712296056</v>
      </c>
    </row>
    <row r="204" spans="1:53" x14ac:dyDescent="0.25">
      <c r="A204" s="5">
        <v>12</v>
      </c>
      <c r="B204" s="17" t="s">
        <v>361</v>
      </c>
      <c r="C204" s="17">
        <v>2000</v>
      </c>
      <c r="D204" s="17">
        <v>2000</v>
      </c>
      <c r="E204" s="17">
        <v>2000</v>
      </c>
      <c r="F204" s="17" t="s">
        <v>24</v>
      </c>
      <c r="G204" s="17" t="s">
        <v>47</v>
      </c>
      <c r="H204" s="17" t="s">
        <v>83</v>
      </c>
      <c r="I204" s="17" t="s">
        <v>362</v>
      </c>
      <c r="J204" s="5">
        <v>0</v>
      </c>
      <c r="K204" s="5">
        <v>0</v>
      </c>
      <c r="L204" s="5">
        <v>0</v>
      </c>
      <c r="M204" s="5">
        <v>0</v>
      </c>
      <c r="N204" s="5">
        <v>0</v>
      </c>
      <c r="O204" s="5">
        <v>0</v>
      </c>
      <c r="P204" s="5">
        <v>0</v>
      </c>
      <c r="Q204" s="5">
        <v>0</v>
      </c>
      <c r="R204" s="5">
        <v>0</v>
      </c>
      <c r="S204" s="5">
        <v>0</v>
      </c>
      <c r="T204" s="5">
        <v>0</v>
      </c>
      <c r="U204" s="5">
        <v>0</v>
      </c>
      <c r="V204" s="5">
        <v>0</v>
      </c>
      <c r="W204" s="5">
        <v>0</v>
      </c>
      <c r="X204" s="5">
        <v>0</v>
      </c>
      <c r="Y204" s="5">
        <v>0</v>
      </c>
      <c r="Z204" s="5">
        <v>0</v>
      </c>
      <c r="AA204" s="5">
        <v>2</v>
      </c>
      <c r="AB204" s="42">
        <v>94.919998168945313</v>
      </c>
      <c r="AC204" s="5">
        <f t="shared" si="30"/>
        <v>2</v>
      </c>
      <c r="AD204" s="42">
        <f t="shared" si="31"/>
        <v>96.919998168945313</v>
      </c>
      <c r="AE204" s="5">
        <v>0</v>
      </c>
      <c r="AF204" s="5">
        <v>0</v>
      </c>
      <c r="AG204" s="5">
        <v>0</v>
      </c>
      <c r="AH204" s="5">
        <v>0</v>
      </c>
      <c r="AI204" s="5">
        <v>0</v>
      </c>
      <c r="AJ204" s="5">
        <v>0</v>
      </c>
      <c r="AK204" s="5">
        <v>0</v>
      </c>
      <c r="AL204" s="5">
        <v>0</v>
      </c>
      <c r="AM204" s="5">
        <v>2</v>
      </c>
      <c r="AN204" s="5">
        <v>0</v>
      </c>
      <c r="AO204" s="5">
        <v>0</v>
      </c>
      <c r="AP204" s="5">
        <v>0</v>
      </c>
      <c r="AQ204" s="5">
        <v>0</v>
      </c>
      <c r="AR204" s="5">
        <v>2</v>
      </c>
      <c r="AS204" s="5">
        <v>0</v>
      </c>
      <c r="AT204" s="5">
        <v>0</v>
      </c>
      <c r="AU204" s="5">
        <v>2</v>
      </c>
      <c r="AV204" s="5">
        <v>0</v>
      </c>
      <c r="AW204" s="42">
        <v>94.830001831054688</v>
      </c>
      <c r="AX204" s="5">
        <f t="shared" si="32"/>
        <v>6</v>
      </c>
      <c r="AY204" s="42">
        <f t="shared" si="33"/>
        <v>100.83000183105469</v>
      </c>
      <c r="AZ204" s="42">
        <f t="shared" si="34"/>
        <v>96.919998168945313</v>
      </c>
      <c r="BA204" s="42">
        <f t="shared" si="35"/>
        <v>14.454414052501372</v>
      </c>
    </row>
    <row r="205" spans="1:53" ht="45" x14ac:dyDescent="0.25">
      <c r="A205" s="5">
        <v>13</v>
      </c>
      <c r="B205" s="17" t="s">
        <v>183</v>
      </c>
      <c r="C205" s="17">
        <v>2000</v>
      </c>
      <c r="D205" s="17">
        <v>2000</v>
      </c>
      <c r="E205" s="17">
        <v>2000</v>
      </c>
      <c r="F205" s="17">
        <v>1</v>
      </c>
      <c r="G205" s="17" t="s">
        <v>184</v>
      </c>
      <c r="H205" s="17" t="s">
        <v>185</v>
      </c>
      <c r="I205" s="17" t="s">
        <v>186</v>
      </c>
      <c r="J205" s="5">
        <v>0</v>
      </c>
      <c r="K205" s="5">
        <v>0</v>
      </c>
      <c r="L205" s="5">
        <v>0</v>
      </c>
      <c r="M205" s="5">
        <v>0</v>
      </c>
      <c r="N205" s="5">
        <v>0</v>
      </c>
      <c r="O205" s="5">
        <v>0</v>
      </c>
      <c r="P205" s="5">
        <v>0</v>
      </c>
      <c r="Q205" s="5">
        <v>0</v>
      </c>
      <c r="R205" s="5">
        <v>0</v>
      </c>
      <c r="S205" s="5">
        <v>0</v>
      </c>
      <c r="T205" s="5">
        <v>0</v>
      </c>
      <c r="U205" s="5">
        <v>0</v>
      </c>
      <c r="V205" s="5">
        <v>0</v>
      </c>
      <c r="W205" s="5">
        <v>2</v>
      </c>
      <c r="X205" s="5">
        <v>0</v>
      </c>
      <c r="Y205" s="5">
        <v>2</v>
      </c>
      <c r="Z205" s="5">
        <v>0</v>
      </c>
      <c r="AA205" s="5">
        <v>0</v>
      </c>
      <c r="AB205" s="42">
        <v>99.300003051757813</v>
      </c>
      <c r="AC205" s="5">
        <f t="shared" si="30"/>
        <v>4</v>
      </c>
      <c r="AD205" s="42">
        <f t="shared" si="31"/>
        <v>103.30000305175781</v>
      </c>
      <c r="AE205" s="5">
        <v>0</v>
      </c>
      <c r="AF205" s="5">
        <v>0</v>
      </c>
      <c r="AG205" s="5">
        <v>0</v>
      </c>
      <c r="AH205" s="5">
        <v>0</v>
      </c>
      <c r="AI205" s="5">
        <v>0</v>
      </c>
      <c r="AJ205" s="5">
        <v>0</v>
      </c>
      <c r="AK205" s="5">
        <v>0</v>
      </c>
      <c r="AL205" s="5">
        <v>0</v>
      </c>
      <c r="AM205" s="5">
        <v>0</v>
      </c>
      <c r="AN205" s="5">
        <v>0</v>
      </c>
      <c r="AO205" s="5">
        <v>0</v>
      </c>
      <c r="AP205" s="5">
        <v>0</v>
      </c>
      <c r="AQ205" s="5">
        <v>0</v>
      </c>
      <c r="AR205" s="5">
        <v>0</v>
      </c>
      <c r="AS205" s="5">
        <v>0</v>
      </c>
      <c r="AT205" s="5">
        <v>0</v>
      </c>
      <c r="AU205" s="5">
        <v>0</v>
      </c>
      <c r="AV205" s="5">
        <v>0</v>
      </c>
      <c r="AW205" s="42">
        <v>96.980003356933594</v>
      </c>
      <c r="AX205" s="5">
        <f t="shared" si="32"/>
        <v>0</v>
      </c>
      <c r="AY205" s="42">
        <f t="shared" si="33"/>
        <v>96.980003356933594</v>
      </c>
      <c r="AZ205" s="42">
        <f t="shared" si="34"/>
        <v>96.980003356933594</v>
      </c>
      <c r="BA205" s="42">
        <f t="shared" si="35"/>
        <v>14.525275162293564</v>
      </c>
    </row>
    <row r="206" spans="1:53" ht="45" x14ac:dyDescent="0.25">
      <c r="A206" s="5">
        <v>14</v>
      </c>
      <c r="B206" s="17" t="s">
        <v>344</v>
      </c>
      <c r="C206" s="17">
        <v>2000</v>
      </c>
      <c r="D206" s="17">
        <v>2000</v>
      </c>
      <c r="E206" s="17">
        <v>2000</v>
      </c>
      <c r="F206" s="17" t="s">
        <v>24</v>
      </c>
      <c r="G206" s="17" t="s">
        <v>184</v>
      </c>
      <c r="H206" s="17" t="s">
        <v>345</v>
      </c>
      <c r="I206" s="17" t="s">
        <v>346</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42">
        <v>97.629997253417969</v>
      </c>
      <c r="AC206" s="5">
        <f t="shared" si="30"/>
        <v>0</v>
      </c>
      <c r="AD206" s="42">
        <f t="shared" si="31"/>
        <v>97.629997253417969</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42">
        <v>98.379997253417969</v>
      </c>
      <c r="AX206" s="5">
        <f t="shared" si="32"/>
        <v>0</v>
      </c>
      <c r="AY206" s="42">
        <f t="shared" si="33"/>
        <v>98.379997253417969</v>
      </c>
      <c r="AZ206" s="42">
        <f t="shared" si="34"/>
        <v>97.629997253417969</v>
      </c>
      <c r="BA206" s="42">
        <f t="shared" si="35"/>
        <v>15.292863606013309</v>
      </c>
    </row>
    <row r="207" spans="1:53" ht="30" x14ac:dyDescent="0.25">
      <c r="A207" s="5">
        <v>15</v>
      </c>
      <c r="B207" s="17" t="s">
        <v>248</v>
      </c>
      <c r="C207" s="17">
        <v>2000</v>
      </c>
      <c r="D207" s="17">
        <v>2000</v>
      </c>
      <c r="E207" s="17">
        <v>2000</v>
      </c>
      <c r="F207" s="17" t="s">
        <v>24</v>
      </c>
      <c r="G207" s="17" t="s">
        <v>41</v>
      </c>
      <c r="H207" s="17" t="s">
        <v>132</v>
      </c>
      <c r="I207" s="17" t="s">
        <v>133</v>
      </c>
      <c r="J207" s="5">
        <v>0</v>
      </c>
      <c r="K207" s="5">
        <v>0</v>
      </c>
      <c r="L207" s="5">
        <v>0</v>
      </c>
      <c r="M207" s="5">
        <v>0</v>
      </c>
      <c r="N207" s="5">
        <v>0</v>
      </c>
      <c r="O207" s="5">
        <v>0</v>
      </c>
      <c r="P207" s="5">
        <v>0</v>
      </c>
      <c r="Q207" s="5">
        <v>0</v>
      </c>
      <c r="R207" s="5">
        <v>0</v>
      </c>
      <c r="S207" s="5">
        <v>0</v>
      </c>
      <c r="T207" s="5">
        <v>0</v>
      </c>
      <c r="U207" s="5">
        <v>0</v>
      </c>
      <c r="V207" s="5">
        <v>2</v>
      </c>
      <c r="W207" s="5">
        <v>0</v>
      </c>
      <c r="X207" s="5">
        <v>0</v>
      </c>
      <c r="Y207" s="5">
        <v>0</v>
      </c>
      <c r="Z207" s="5">
        <v>0</v>
      </c>
      <c r="AA207" s="5">
        <v>0</v>
      </c>
      <c r="AB207" s="42">
        <v>101.05000305175781</v>
      </c>
      <c r="AC207" s="5">
        <f t="shared" si="30"/>
        <v>2</v>
      </c>
      <c r="AD207" s="42">
        <f t="shared" si="31"/>
        <v>103.05000305175781</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2</v>
      </c>
      <c r="AV207" s="5">
        <v>0</v>
      </c>
      <c r="AW207" s="42">
        <v>95.94000244140625</v>
      </c>
      <c r="AX207" s="5">
        <f t="shared" si="32"/>
        <v>2</v>
      </c>
      <c r="AY207" s="42">
        <f t="shared" si="33"/>
        <v>97.94000244140625</v>
      </c>
      <c r="AZ207" s="42">
        <f t="shared" si="34"/>
        <v>97.94000244140625</v>
      </c>
      <c r="BA207" s="42">
        <f t="shared" si="35"/>
        <v>15.658953812521414</v>
      </c>
    </row>
    <row r="208" spans="1:53" ht="75" x14ac:dyDescent="0.25">
      <c r="A208" s="5">
        <v>16</v>
      </c>
      <c r="B208" s="17" t="s">
        <v>452</v>
      </c>
      <c r="C208" s="17">
        <v>2000</v>
      </c>
      <c r="D208" s="17">
        <v>2000</v>
      </c>
      <c r="E208" s="17">
        <v>2000</v>
      </c>
      <c r="F208" s="17" t="s">
        <v>24</v>
      </c>
      <c r="G208" s="17" t="s">
        <v>59</v>
      </c>
      <c r="H208" s="17" t="s">
        <v>100</v>
      </c>
      <c r="I208" s="17" t="s">
        <v>453</v>
      </c>
      <c r="J208" s="5">
        <v>0</v>
      </c>
      <c r="K208" s="5">
        <v>0</v>
      </c>
      <c r="L208" s="5">
        <v>0</v>
      </c>
      <c r="M208" s="5">
        <v>0</v>
      </c>
      <c r="N208" s="5">
        <v>0</v>
      </c>
      <c r="O208" s="5">
        <v>0</v>
      </c>
      <c r="P208" s="5">
        <v>0</v>
      </c>
      <c r="Q208" s="5">
        <v>0</v>
      </c>
      <c r="R208" s="5">
        <v>0</v>
      </c>
      <c r="S208" s="5">
        <v>0</v>
      </c>
      <c r="T208" s="5">
        <v>2</v>
      </c>
      <c r="U208" s="5">
        <v>2</v>
      </c>
      <c r="V208" s="5">
        <v>2</v>
      </c>
      <c r="W208" s="5">
        <v>0</v>
      </c>
      <c r="X208" s="5">
        <v>0</v>
      </c>
      <c r="Y208" s="5">
        <v>2</v>
      </c>
      <c r="Z208" s="5">
        <v>0</v>
      </c>
      <c r="AA208" s="5">
        <v>0</v>
      </c>
      <c r="AB208" s="42">
        <v>99.05999755859375</v>
      </c>
      <c r="AC208" s="5">
        <f t="shared" si="30"/>
        <v>8</v>
      </c>
      <c r="AD208" s="42">
        <f t="shared" si="31"/>
        <v>107.05999755859375</v>
      </c>
      <c r="AE208" s="5">
        <v>0</v>
      </c>
      <c r="AF208" s="5">
        <v>0</v>
      </c>
      <c r="AG208" s="5">
        <v>0</v>
      </c>
      <c r="AH208" s="5">
        <v>2</v>
      </c>
      <c r="AI208" s="5">
        <v>0</v>
      </c>
      <c r="AJ208" s="5">
        <v>0</v>
      </c>
      <c r="AK208" s="5">
        <v>0</v>
      </c>
      <c r="AL208" s="5">
        <v>0</v>
      </c>
      <c r="AM208" s="5">
        <v>0</v>
      </c>
      <c r="AN208" s="5">
        <v>0</v>
      </c>
      <c r="AO208" s="5">
        <v>0</v>
      </c>
      <c r="AP208" s="5">
        <v>0</v>
      </c>
      <c r="AQ208" s="5">
        <v>0</v>
      </c>
      <c r="AR208" s="5">
        <v>0</v>
      </c>
      <c r="AS208" s="5">
        <v>0</v>
      </c>
      <c r="AT208" s="5">
        <v>0</v>
      </c>
      <c r="AU208" s="5">
        <v>0</v>
      </c>
      <c r="AV208" s="5">
        <v>0</v>
      </c>
      <c r="AW208" s="42">
        <v>96.839996337890625</v>
      </c>
      <c r="AX208" s="5">
        <f t="shared" si="32"/>
        <v>2</v>
      </c>
      <c r="AY208" s="42">
        <f t="shared" si="33"/>
        <v>98.839996337890625</v>
      </c>
      <c r="AZ208" s="42">
        <f t="shared" si="34"/>
        <v>98.839996337890625</v>
      </c>
      <c r="BA208" s="42">
        <f t="shared" si="35"/>
        <v>16.72177135295707</v>
      </c>
    </row>
    <row r="209" spans="1:53" ht="75" x14ac:dyDescent="0.25">
      <c r="A209" s="5">
        <v>17</v>
      </c>
      <c r="B209" s="17" t="s">
        <v>459</v>
      </c>
      <c r="C209" s="17">
        <v>2000</v>
      </c>
      <c r="D209" s="17">
        <v>2000</v>
      </c>
      <c r="E209" s="17">
        <v>2000</v>
      </c>
      <c r="F209" s="17">
        <v>1</v>
      </c>
      <c r="G209" s="17" t="s">
        <v>59</v>
      </c>
      <c r="H209" s="17" t="s">
        <v>100</v>
      </c>
      <c r="I209" s="17" t="s">
        <v>460</v>
      </c>
      <c r="J209" s="5">
        <v>0</v>
      </c>
      <c r="K209" s="5">
        <v>0</v>
      </c>
      <c r="L209" s="5">
        <v>0</v>
      </c>
      <c r="M209" s="5">
        <v>0</v>
      </c>
      <c r="N209" s="5">
        <v>0</v>
      </c>
      <c r="O209" s="5">
        <v>0</v>
      </c>
      <c r="P209" s="5">
        <v>0</v>
      </c>
      <c r="Q209" s="5">
        <v>0</v>
      </c>
      <c r="R209" s="5">
        <v>0</v>
      </c>
      <c r="S209" s="5">
        <v>2</v>
      </c>
      <c r="T209" s="5">
        <v>0</v>
      </c>
      <c r="U209" s="5">
        <v>0</v>
      </c>
      <c r="V209" s="5">
        <v>0</v>
      </c>
      <c r="W209" s="5">
        <v>0</v>
      </c>
      <c r="X209" s="5">
        <v>0</v>
      </c>
      <c r="Y209" s="5">
        <v>0</v>
      </c>
      <c r="Z209" s="5">
        <v>0</v>
      </c>
      <c r="AA209" s="5">
        <v>0</v>
      </c>
      <c r="AB209" s="42">
        <v>106</v>
      </c>
      <c r="AC209" s="5">
        <f t="shared" si="30"/>
        <v>2</v>
      </c>
      <c r="AD209" s="42">
        <f t="shared" si="31"/>
        <v>108</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42">
        <v>98.879997253417969</v>
      </c>
      <c r="AX209" s="5">
        <f t="shared" si="32"/>
        <v>0</v>
      </c>
      <c r="AY209" s="42">
        <f t="shared" si="33"/>
        <v>98.879997253417969</v>
      </c>
      <c r="AZ209" s="42">
        <f t="shared" si="34"/>
        <v>98.879997253417969</v>
      </c>
      <c r="BA209" s="42">
        <f t="shared" si="35"/>
        <v>16.76900908959286</v>
      </c>
    </row>
    <row r="210" spans="1:53" ht="30" x14ac:dyDescent="0.25">
      <c r="A210" s="5">
        <v>18</v>
      </c>
      <c r="B210" s="17" t="s">
        <v>131</v>
      </c>
      <c r="C210" s="17">
        <v>1999</v>
      </c>
      <c r="D210" s="17">
        <v>1999</v>
      </c>
      <c r="E210" s="17">
        <v>1999</v>
      </c>
      <c r="F210" s="17" t="s">
        <v>24</v>
      </c>
      <c r="G210" s="17" t="s">
        <v>41</v>
      </c>
      <c r="H210" s="17" t="s">
        <v>132</v>
      </c>
      <c r="I210" s="17" t="s">
        <v>133</v>
      </c>
      <c r="J210" s="5">
        <v>0</v>
      </c>
      <c r="K210" s="5">
        <v>0</v>
      </c>
      <c r="L210" s="5">
        <v>0</v>
      </c>
      <c r="M210" s="5">
        <v>0</v>
      </c>
      <c r="N210" s="5">
        <v>0</v>
      </c>
      <c r="O210" s="5">
        <v>0</v>
      </c>
      <c r="P210" s="5">
        <v>0</v>
      </c>
      <c r="Q210" s="5">
        <v>2</v>
      </c>
      <c r="R210" s="5">
        <v>0</v>
      </c>
      <c r="S210" s="5">
        <v>0</v>
      </c>
      <c r="T210" s="5">
        <v>0</v>
      </c>
      <c r="U210" s="5">
        <v>0</v>
      </c>
      <c r="V210" s="5">
        <v>0</v>
      </c>
      <c r="W210" s="5">
        <v>2</v>
      </c>
      <c r="X210" s="5">
        <v>0</v>
      </c>
      <c r="Y210" s="5">
        <v>0</v>
      </c>
      <c r="Z210" s="5">
        <v>0</v>
      </c>
      <c r="AA210" s="5">
        <v>0</v>
      </c>
      <c r="AB210" s="42">
        <v>94.919998168945313</v>
      </c>
      <c r="AC210" s="5">
        <f t="shared" si="30"/>
        <v>4</v>
      </c>
      <c r="AD210" s="42">
        <f t="shared" si="31"/>
        <v>98.919998168945313</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42">
        <v>100.69999694824219</v>
      </c>
      <c r="AX210" s="5">
        <f t="shared" si="32"/>
        <v>0</v>
      </c>
      <c r="AY210" s="42">
        <f t="shared" si="33"/>
        <v>100.69999694824219</v>
      </c>
      <c r="AZ210" s="42">
        <f t="shared" si="34"/>
        <v>98.919998168945313</v>
      </c>
      <c r="BA210" s="42">
        <f t="shared" si="35"/>
        <v>16.81624682622865</v>
      </c>
    </row>
    <row r="211" spans="1:53" ht="75" x14ac:dyDescent="0.25">
      <c r="A211" s="5">
        <v>19</v>
      </c>
      <c r="B211" s="17" t="s">
        <v>395</v>
      </c>
      <c r="C211" s="17">
        <v>1999</v>
      </c>
      <c r="D211" s="17">
        <v>1999</v>
      </c>
      <c r="E211" s="17">
        <v>1999</v>
      </c>
      <c r="F211" s="17" t="s">
        <v>24</v>
      </c>
      <c r="G211" s="17" t="s">
        <v>396</v>
      </c>
      <c r="H211" s="17" t="s">
        <v>20</v>
      </c>
      <c r="I211" s="17" t="s">
        <v>397</v>
      </c>
      <c r="J211" s="5">
        <v>0</v>
      </c>
      <c r="K211" s="5">
        <v>0</v>
      </c>
      <c r="L211" s="5">
        <v>0</v>
      </c>
      <c r="M211" s="5">
        <v>0</v>
      </c>
      <c r="N211" s="5">
        <v>0</v>
      </c>
      <c r="O211" s="5">
        <v>0</v>
      </c>
      <c r="P211" s="5">
        <v>0</v>
      </c>
      <c r="Q211" s="5">
        <v>0</v>
      </c>
      <c r="R211" s="5">
        <v>0</v>
      </c>
      <c r="S211" s="5">
        <v>0</v>
      </c>
      <c r="T211" s="5">
        <v>0</v>
      </c>
      <c r="U211" s="5">
        <v>0</v>
      </c>
      <c r="V211" s="5">
        <v>0</v>
      </c>
      <c r="W211" s="5">
        <v>0</v>
      </c>
      <c r="X211" s="5">
        <v>0</v>
      </c>
      <c r="Y211" s="5">
        <v>2</v>
      </c>
      <c r="Z211" s="5">
        <v>0</v>
      </c>
      <c r="AA211" s="5">
        <v>0</v>
      </c>
      <c r="AB211" s="42">
        <v>97.519996643066406</v>
      </c>
      <c r="AC211" s="5">
        <f t="shared" si="30"/>
        <v>2</v>
      </c>
      <c r="AD211" s="42">
        <f t="shared" si="31"/>
        <v>99.519996643066406</v>
      </c>
      <c r="AE211" s="5">
        <v>0</v>
      </c>
      <c r="AF211" s="5">
        <v>0</v>
      </c>
      <c r="AG211" s="5">
        <v>50</v>
      </c>
      <c r="AH211" s="5">
        <v>0</v>
      </c>
      <c r="AI211" s="5">
        <v>0</v>
      </c>
      <c r="AJ211" s="5">
        <v>0</v>
      </c>
      <c r="AK211" s="5">
        <v>0</v>
      </c>
      <c r="AL211" s="5">
        <v>0</v>
      </c>
      <c r="AM211" s="5">
        <v>0</v>
      </c>
      <c r="AN211" s="5">
        <v>0</v>
      </c>
      <c r="AO211" s="5">
        <v>0</v>
      </c>
      <c r="AP211" s="5">
        <v>0</v>
      </c>
      <c r="AQ211" s="5">
        <v>0</v>
      </c>
      <c r="AR211" s="5">
        <v>50</v>
      </c>
      <c r="AS211" s="5">
        <v>0</v>
      </c>
      <c r="AT211" s="5">
        <v>2</v>
      </c>
      <c r="AU211" s="5">
        <v>0</v>
      </c>
      <c r="AV211" s="5">
        <v>0</v>
      </c>
      <c r="AW211" s="42">
        <v>96.819999694824219</v>
      </c>
      <c r="AX211" s="5">
        <f t="shared" si="32"/>
        <v>102</v>
      </c>
      <c r="AY211" s="42">
        <f t="shared" si="33"/>
        <v>198.81999969482422</v>
      </c>
      <c r="AZ211" s="42">
        <f t="shared" si="34"/>
        <v>99.519996643066406</v>
      </c>
      <c r="BA211" s="42">
        <f t="shared" si="35"/>
        <v>17.524794856411425</v>
      </c>
    </row>
    <row r="212" spans="1:53" ht="45" x14ac:dyDescent="0.25">
      <c r="A212" s="5">
        <v>20</v>
      </c>
      <c r="B212" s="17" t="s">
        <v>193</v>
      </c>
      <c r="C212" s="17">
        <v>2002</v>
      </c>
      <c r="D212" s="17">
        <v>2002</v>
      </c>
      <c r="E212" s="17">
        <v>2002</v>
      </c>
      <c r="F212" s="17">
        <v>1</v>
      </c>
      <c r="G212" s="17" t="s">
        <v>194</v>
      </c>
      <c r="H212" s="17" t="s">
        <v>753</v>
      </c>
      <c r="I212" s="17" t="s">
        <v>196</v>
      </c>
      <c r="J212" s="5">
        <v>0</v>
      </c>
      <c r="K212" s="5">
        <v>0</v>
      </c>
      <c r="L212" s="5">
        <v>0</v>
      </c>
      <c r="M212" s="5">
        <v>0</v>
      </c>
      <c r="N212" s="5">
        <v>0</v>
      </c>
      <c r="O212" s="5">
        <v>0</v>
      </c>
      <c r="P212" s="5">
        <v>0</v>
      </c>
      <c r="Q212" s="5">
        <v>0</v>
      </c>
      <c r="R212" s="5">
        <v>0</v>
      </c>
      <c r="S212" s="5">
        <v>0</v>
      </c>
      <c r="T212" s="5">
        <v>0</v>
      </c>
      <c r="U212" s="5">
        <v>0</v>
      </c>
      <c r="V212" s="5">
        <v>0</v>
      </c>
      <c r="W212" s="5">
        <v>0</v>
      </c>
      <c r="X212" s="5">
        <v>0</v>
      </c>
      <c r="Y212" s="5">
        <v>0</v>
      </c>
      <c r="Z212" s="5">
        <v>0</v>
      </c>
      <c r="AA212" s="5">
        <v>0</v>
      </c>
      <c r="AB212" s="42">
        <v>99.989997863769531</v>
      </c>
      <c r="AC212" s="5">
        <f t="shared" si="30"/>
        <v>0</v>
      </c>
      <c r="AD212" s="42">
        <f t="shared" si="31"/>
        <v>99.989997863769531</v>
      </c>
      <c r="AE212" s="5">
        <v>0</v>
      </c>
      <c r="AF212" s="5">
        <v>0</v>
      </c>
      <c r="AG212" s="5">
        <v>0</v>
      </c>
      <c r="AH212" s="5">
        <v>0</v>
      </c>
      <c r="AI212" s="5">
        <v>0</v>
      </c>
      <c r="AJ212" s="5">
        <v>0</v>
      </c>
      <c r="AK212" s="5">
        <v>0</v>
      </c>
      <c r="AL212" s="5">
        <v>0</v>
      </c>
      <c r="AM212" s="5">
        <v>0</v>
      </c>
      <c r="AN212" s="5">
        <v>0</v>
      </c>
      <c r="AO212" s="5">
        <v>0</v>
      </c>
      <c r="AP212" s="5">
        <v>0</v>
      </c>
      <c r="AQ212" s="5">
        <v>0</v>
      </c>
      <c r="AR212" s="5">
        <v>0</v>
      </c>
      <c r="AS212" s="5">
        <v>2</v>
      </c>
      <c r="AT212" s="5">
        <v>0</v>
      </c>
      <c r="AU212" s="5">
        <v>0</v>
      </c>
      <c r="AV212" s="5">
        <v>0</v>
      </c>
      <c r="AW212" s="42">
        <v>102.98000335693359</v>
      </c>
      <c r="AX212" s="5">
        <f t="shared" si="32"/>
        <v>2</v>
      </c>
      <c r="AY212" s="42">
        <f t="shared" si="33"/>
        <v>104.98000335693359</v>
      </c>
      <c r="AZ212" s="42">
        <f t="shared" si="34"/>
        <v>99.989997863769531</v>
      </c>
      <c r="BA212" s="42">
        <f t="shared" si="35"/>
        <v>18.079826999785659</v>
      </c>
    </row>
    <row r="213" spans="1:53" ht="45" x14ac:dyDescent="0.25">
      <c r="A213" s="5">
        <v>21</v>
      </c>
      <c r="B213" s="17" t="s">
        <v>327</v>
      </c>
      <c r="C213" s="17">
        <v>2000</v>
      </c>
      <c r="D213" s="17">
        <v>2000</v>
      </c>
      <c r="E213" s="17">
        <v>2000</v>
      </c>
      <c r="F213" s="17" t="s">
        <v>24</v>
      </c>
      <c r="G213" s="17" t="s">
        <v>239</v>
      </c>
      <c r="H213" s="17" t="s">
        <v>240</v>
      </c>
      <c r="I213" s="17" t="s">
        <v>241</v>
      </c>
      <c r="J213" s="5">
        <v>0</v>
      </c>
      <c r="K213" s="5">
        <v>0</v>
      </c>
      <c r="L213" s="5">
        <v>0</v>
      </c>
      <c r="M213" s="5">
        <v>0</v>
      </c>
      <c r="N213" s="5">
        <v>0</v>
      </c>
      <c r="O213" s="5">
        <v>0</v>
      </c>
      <c r="P213" s="5">
        <v>0</v>
      </c>
      <c r="Q213" s="5">
        <v>2</v>
      </c>
      <c r="R213" s="5">
        <v>0</v>
      </c>
      <c r="S213" s="5">
        <v>0</v>
      </c>
      <c r="T213" s="5">
        <v>0</v>
      </c>
      <c r="U213" s="5">
        <v>0</v>
      </c>
      <c r="V213" s="5">
        <v>0</v>
      </c>
      <c r="W213" s="5">
        <v>0</v>
      </c>
      <c r="X213" s="5">
        <v>0</v>
      </c>
      <c r="Y213" s="5">
        <v>0</v>
      </c>
      <c r="Z213" s="5">
        <v>0</v>
      </c>
      <c r="AA213" s="5">
        <v>0</v>
      </c>
      <c r="AB213" s="42">
        <v>98.699996948242188</v>
      </c>
      <c r="AC213" s="5">
        <f t="shared" si="30"/>
        <v>2</v>
      </c>
      <c r="AD213" s="42">
        <f t="shared" si="31"/>
        <v>100.69999694824219</v>
      </c>
      <c r="AE213" s="5"/>
      <c r="AF213" s="5"/>
      <c r="AG213" s="5"/>
      <c r="AH213" s="5"/>
      <c r="AI213" s="5"/>
      <c r="AJ213" s="5"/>
      <c r="AK213" s="5"/>
      <c r="AL213" s="5"/>
      <c r="AM213" s="5"/>
      <c r="AN213" s="5"/>
      <c r="AO213" s="5"/>
      <c r="AP213" s="5"/>
      <c r="AQ213" s="5"/>
      <c r="AR213" s="5"/>
      <c r="AS213" s="5"/>
      <c r="AT213" s="5"/>
      <c r="AU213" s="5"/>
      <c r="AV213" s="5"/>
      <c r="AW213" s="42"/>
      <c r="AX213" s="5">
        <f t="shared" si="32"/>
        <v>0</v>
      </c>
      <c r="AY213" s="42" t="s">
        <v>921</v>
      </c>
      <c r="AZ213" s="42">
        <f t="shared" si="34"/>
        <v>100.69999694824219</v>
      </c>
      <c r="BA213" s="42">
        <f t="shared" si="35"/>
        <v>18.918276553297598</v>
      </c>
    </row>
    <row r="214" spans="1:53" ht="75" x14ac:dyDescent="0.25">
      <c r="A214" s="5">
        <v>22</v>
      </c>
      <c r="B214" s="17" t="s">
        <v>233</v>
      </c>
      <c r="C214" s="17">
        <v>2002</v>
      </c>
      <c r="D214" s="17">
        <v>2002</v>
      </c>
      <c r="E214" s="17">
        <v>2002</v>
      </c>
      <c r="F214" s="17">
        <v>2</v>
      </c>
      <c r="G214" s="17" t="s">
        <v>47</v>
      </c>
      <c r="H214" s="17" t="s">
        <v>48</v>
      </c>
      <c r="I214" s="17" t="s">
        <v>234</v>
      </c>
      <c r="J214" s="5">
        <v>0</v>
      </c>
      <c r="K214" s="5">
        <v>0</v>
      </c>
      <c r="L214" s="5">
        <v>0</v>
      </c>
      <c r="M214" s="5">
        <v>0</v>
      </c>
      <c r="N214" s="5">
        <v>0</v>
      </c>
      <c r="O214" s="5">
        <v>0</v>
      </c>
      <c r="P214" s="5">
        <v>0</v>
      </c>
      <c r="Q214" s="5">
        <v>0</v>
      </c>
      <c r="R214" s="5">
        <v>0</v>
      </c>
      <c r="S214" s="5">
        <v>0</v>
      </c>
      <c r="T214" s="5">
        <v>0</v>
      </c>
      <c r="U214" s="5">
        <v>0</v>
      </c>
      <c r="V214" s="5">
        <v>2</v>
      </c>
      <c r="W214" s="5">
        <v>2</v>
      </c>
      <c r="X214" s="5">
        <v>0</v>
      </c>
      <c r="Y214" s="5">
        <v>0</v>
      </c>
      <c r="Z214" s="5">
        <v>0</v>
      </c>
      <c r="AA214" s="5">
        <v>0</v>
      </c>
      <c r="AB214" s="42">
        <v>102.36000061035156</v>
      </c>
      <c r="AC214" s="5">
        <f t="shared" si="30"/>
        <v>4</v>
      </c>
      <c r="AD214" s="42">
        <f t="shared" si="31"/>
        <v>106.36000061035156</v>
      </c>
      <c r="AE214" s="5">
        <v>0</v>
      </c>
      <c r="AF214" s="5">
        <v>0</v>
      </c>
      <c r="AG214" s="5">
        <v>0</v>
      </c>
      <c r="AH214" s="5">
        <v>0</v>
      </c>
      <c r="AI214" s="5">
        <v>0</v>
      </c>
      <c r="AJ214" s="5">
        <v>0</v>
      </c>
      <c r="AK214" s="5">
        <v>0</v>
      </c>
      <c r="AL214" s="5">
        <v>0</v>
      </c>
      <c r="AM214" s="5">
        <v>0</v>
      </c>
      <c r="AN214" s="5">
        <v>0</v>
      </c>
      <c r="AO214" s="5">
        <v>0</v>
      </c>
      <c r="AP214" s="5">
        <v>0</v>
      </c>
      <c r="AQ214" s="5">
        <v>0</v>
      </c>
      <c r="AR214" s="5">
        <v>2</v>
      </c>
      <c r="AS214" s="5">
        <v>0</v>
      </c>
      <c r="AT214" s="5">
        <v>0</v>
      </c>
      <c r="AU214" s="5">
        <v>0</v>
      </c>
      <c r="AV214" s="5">
        <v>0</v>
      </c>
      <c r="AW214" s="42">
        <v>99.709999084472656</v>
      </c>
      <c r="AX214" s="5">
        <f t="shared" si="32"/>
        <v>2</v>
      </c>
      <c r="AY214" s="42">
        <f t="shared" si="33"/>
        <v>101.70999908447266</v>
      </c>
      <c r="AZ214" s="42">
        <f t="shared" si="34"/>
        <v>101.70999908447266</v>
      </c>
      <c r="BA214" s="42">
        <f t="shared" si="35"/>
        <v>20.111004626739444</v>
      </c>
    </row>
    <row r="215" spans="1:53" ht="45" x14ac:dyDescent="0.25">
      <c r="A215" s="5">
        <v>23</v>
      </c>
      <c r="B215" s="17" t="s">
        <v>450</v>
      </c>
      <c r="C215" s="17">
        <v>2001</v>
      </c>
      <c r="D215" s="17">
        <v>2001</v>
      </c>
      <c r="E215" s="17">
        <v>2001</v>
      </c>
      <c r="F215" s="17" t="s">
        <v>24</v>
      </c>
      <c r="G215" s="17" t="s">
        <v>194</v>
      </c>
      <c r="H215" s="17" t="s">
        <v>753</v>
      </c>
      <c r="I215" s="17" t="s">
        <v>196</v>
      </c>
      <c r="J215" s="5">
        <v>0</v>
      </c>
      <c r="K215" s="5">
        <v>0</v>
      </c>
      <c r="L215" s="5">
        <v>0</v>
      </c>
      <c r="M215" s="5">
        <v>0</v>
      </c>
      <c r="N215" s="5">
        <v>2</v>
      </c>
      <c r="O215" s="5">
        <v>0</v>
      </c>
      <c r="P215" s="5">
        <v>0</v>
      </c>
      <c r="Q215" s="5">
        <v>0</v>
      </c>
      <c r="R215" s="5">
        <v>0</v>
      </c>
      <c r="S215" s="5">
        <v>0</v>
      </c>
      <c r="T215" s="5">
        <v>0</v>
      </c>
      <c r="U215" s="5">
        <v>0</v>
      </c>
      <c r="V215" s="5">
        <v>2</v>
      </c>
      <c r="W215" s="5">
        <v>2</v>
      </c>
      <c r="X215" s="5">
        <v>2</v>
      </c>
      <c r="Y215" s="5">
        <v>0</v>
      </c>
      <c r="Z215" s="5">
        <v>0</v>
      </c>
      <c r="AA215" s="5">
        <v>0</v>
      </c>
      <c r="AB215" s="42">
        <v>93.730003356933594</v>
      </c>
      <c r="AC215" s="5">
        <f t="shared" si="30"/>
        <v>8</v>
      </c>
      <c r="AD215" s="42">
        <f t="shared" si="31"/>
        <v>101.73000335693359</v>
      </c>
      <c r="AE215" s="5">
        <v>0</v>
      </c>
      <c r="AF215" s="5">
        <v>0</v>
      </c>
      <c r="AG215" s="5">
        <v>2</v>
      </c>
      <c r="AH215" s="5">
        <v>0</v>
      </c>
      <c r="AI215" s="5">
        <v>0</v>
      </c>
      <c r="AJ215" s="5">
        <v>0</v>
      </c>
      <c r="AK215" s="5">
        <v>0</v>
      </c>
      <c r="AL215" s="5">
        <v>0</v>
      </c>
      <c r="AM215" s="5">
        <v>0</v>
      </c>
      <c r="AN215" s="5">
        <v>0</v>
      </c>
      <c r="AO215" s="5">
        <v>0</v>
      </c>
      <c r="AP215" s="5">
        <v>0</v>
      </c>
      <c r="AQ215" s="5">
        <v>0</v>
      </c>
      <c r="AR215" s="5">
        <v>0</v>
      </c>
      <c r="AS215" s="5">
        <v>2</v>
      </c>
      <c r="AT215" s="5">
        <v>0</v>
      </c>
      <c r="AU215" s="5">
        <v>2</v>
      </c>
      <c r="AV215" s="5">
        <v>0</v>
      </c>
      <c r="AW215" s="42">
        <v>108.37999725341797</v>
      </c>
      <c r="AX215" s="5">
        <f t="shared" si="32"/>
        <v>6</v>
      </c>
      <c r="AY215" s="42">
        <f t="shared" si="33"/>
        <v>114.37999725341797</v>
      </c>
      <c r="AZ215" s="42">
        <f t="shared" si="34"/>
        <v>101.73000335693359</v>
      </c>
      <c r="BA215" s="42">
        <f t="shared" si="35"/>
        <v>20.134627999895848</v>
      </c>
    </row>
    <row r="216" spans="1:53" ht="75" x14ac:dyDescent="0.25">
      <c r="A216" s="5">
        <v>24</v>
      </c>
      <c r="B216" s="17" t="s">
        <v>181</v>
      </c>
      <c r="C216" s="17">
        <v>2003</v>
      </c>
      <c r="D216" s="17">
        <v>2003</v>
      </c>
      <c r="E216" s="17">
        <v>2003</v>
      </c>
      <c r="F216" s="17">
        <v>2</v>
      </c>
      <c r="G216" s="17" t="s">
        <v>36</v>
      </c>
      <c r="H216" s="17" t="s">
        <v>37</v>
      </c>
      <c r="I216" s="17" t="s">
        <v>38</v>
      </c>
      <c r="J216" s="5">
        <v>0</v>
      </c>
      <c r="K216" s="5">
        <v>0</v>
      </c>
      <c r="L216" s="5">
        <v>0</v>
      </c>
      <c r="M216" s="5">
        <v>0</v>
      </c>
      <c r="N216" s="5">
        <v>0</v>
      </c>
      <c r="O216" s="5">
        <v>0</v>
      </c>
      <c r="P216" s="5">
        <v>0</v>
      </c>
      <c r="Q216" s="5">
        <v>0</v>
      </c>
      <c r="R216" s="5">
        <v>0</v>
      </c>
      <c r="S216" s="5">
        <v>0</v>
      </c>
      <c r="T216" s="5">
        <v>0</v>
      </c>
      <c r="U216" s="5">
        <v>0</v>
      </c>
      <c r="V216" s="5">
        <v>0</v>
      </c>
      <c r="W216" s="5">
        <v>0</v>
      </c>
      <c r="X216" s="5">
        <v>0</v>
      </c>
      <c r="Y216" s="5">
        <v>0</v>
      </c>
      <c r="Z216" s="5">
        <v>0</v>
      </c>
      <c r="AA216" s="5">
        <v>0</v>
      </c>
      <c r="AB216" s="42">
        <v>105.51999664306641</v>
      </c>
      <c r="AC216" s="5">
        <f t="shared" si="30"/>
        <v>0</v>
      </c>
      <c r="AD216" s="42">
        <f t="shared" si="31"/>
        <v>105.51999664306641</v>
      </c>
      <c r="AE216" s="5">
        <v>0</v>
      </c>
      <c r="AF216" s="5">
        <v>0</v>
      </c>
      <c r="AG216" s="5">
        <v>0</v>
      </c>
      <c r="AH216" s="5">
        <v>0</v>
      </c>
      <c r="AI216" s="5">
        <v>0</v>
      </c>
      <c r="AJ216" s="5">
        <v>0</v>
      </c>
      <c r="AK216" s="5">
        <v>0</v>
      </c>
      <c r="AL216" s="5">
        <v>0</v>
      </c>
      <c r="AM216" s="5">
        <v>0</v>
      </c>
      <c r="AN216" s="5">
        <v>0</v>
      </c>
      <c r="AO216" s="5">
        <v>0</v>
      </c>
      <c r="AP216" s="5">
        <v>0</v>
      </c>
      <c r="AQ216" s="5">
        <v>0</v>
      </c>
      <c r="AR216" s="5">
        <v>0</v>
      </c>
      <c r="AS216" s="5">
        <v>0</v>
      </c>
      <c r="AT216" s="5">
        <v>0</v>
      </c>
      <c r="AU216" s="5">
        <v>0</v>
      </c>
      <c r="AV216" s="5">
        <v>0</v>
      </c>
      <c r="AW216" s="42">
        <v>102.40000152587891</v>
      </c>
      <c r="AX216" s="5">
        <f t="shared" si="32"/>
        <v>0</v>
      </c>
      <c r="AY216" s="42">
        <f t="shared" si="33"/>
        <v>102.40000152587891</v>
      </c>
      <c r="AZ216" s="42">
        <f t="shared" si="34"/>
        <v>102.40000152587891</v>
      </c>
      <c r="BA216" s="42">
        <f t="shared" si="35"/>
        <v>20.925839816772001</v>
      </c>
    </row>
    <row r="217" spans="1:53" ht="60" x14ac:dyDescent="0.25">
      <c r="A217" s="5">
        <v>25</v>
      </c>
      <c r="B217" s="17" t="s">
        <v>520</v>
      </c>
      <c r="C217" s="17">
        <v>2003</v>
      </c>
      <c r="D217" s="17">
        <v>2003</v>
      </c>
      <c r="E217" s="17">
        <v>2003</v>
      </c>
      <c r="F217" s="17">
        <v>1</v>
      </c>
      <c r="G217" s="17" t="s">
        <v>92</v>
      </c>
      <c r="H217" s="17" t="s">
        <v>651</v>
      </c>
      <c r="I217" s="17" t="s">
        <v>367</v>
      </c>
      <c r="J217" s="5">
        <v>0</v>
      </c>
      <c r="K217" s="5">
        <v>0</v>
      </c>
      <c r="L217" s="5">
        <v>0</v>
      </c>
      <c r="M217" s="5">
        <v>0</v>
      </c>
      <c r="N217" s="5">
        <v>0</v>
      </c>
      <c r="O217" s="5">
        <v>0</v>
      </c>
      <c r="P217" s="5">
        <v>0</v>
      </c>
      <c r="Q217" s="5">
        <v>2</v>
      </c>
      <c r="R217" s="5">
        <v>0</v>
      </c>
      <c r="S217" s="5">
        <v>0</v>
      </c>
      <c r="T217" s="5">
        <v>0</v>
      </c>
      <c r="U217" s="5">
        <v>0</v>
      </c>
      <c r="V217" s="5">
        <v>0</v>
      </c>
      <c r="W217" s="5">
        <v>0</v>
      </c>
      <c r="X217" s="5">
        <v>0</v>
      </c>
      <c r="Y217" s="5">
        <v>0</v>
      </c>
      <c r="Z217" s="5">
        <v>0</v>
      </c>
      <c r="AA217" s="5">
        <v>0</v>
      </c>
      <c r="AB217" s="42">
        <v>101.22000122070312</v>
      </c>
      <c r="AC217" s="5">
        <f t="shared" si="30"/>
        <v>2</v>
      </c>
      <c r="AD217" s="42">
        <f t="shared" si="31"/>
        <v>103.22000122070312</v>
      </c>
      <c r="AE217" s="5">
        <v>0</v>
      </c>
      <c r="AF217" s="5">
        <v>0</v>
      </c>
      <c r="AG217" s="5">
        <v>0</v>
      </c>
      <c r="AH217" s="5">
        <v>0</v>
      </c>
      <c r="AI217" s="5">
        <v>0</v>
      </c>
      <c r="AJ217" s="5">
        <v>0</v>
      </c>
      <c r="AK217" s="5">
        <v>0</v>
      </c>
      <c r="AL217" s="5">
        <v>0</v>
      </c>
      <c r="AM217" s="5">
        <v>0</v>
      </c>
      <c r="AN217" s="5">
        <v>0</v>
      </c>
      <c r="AO217" s="5">
        <v>0</v>
      </c>
      <c r="AP217" s="5">
        <v>0</v>
      </c>
      <c r="AQ217" s="5">
        <v>0</v>
      </c>
      <c r="AR217" s="5">
        <v>2</v>
      </c>
      <c r="AS217" s="5">
        <v>0</v>
      </c>
      <c r="AT217" s="5">
        <v>0</v>
      </c>
      <c r="AU217" s="5">
        <v>0</v>
      </c>
      <c r="AV217" s="5">
        <v>0</v>
      </c>
      <c r="AW217" s="42">
        <v>104.77999877929687</v>
      </c>
      <c r="AX217" s="5">
        <f t="shared" si="32"/>
        <v>2</v>
      </c>
      <c r="AY217" s="42">
        <f t="shared" si="33"/>
        <v>106.77999877929687</v>
      </c>
      <c r="AZ217" s="42">
        <f t="shared" si="34"/>
        <v>103.22000122070312</v>
      </c>
      <c r="BA217" s="42">
        <f t="shared" si="35"/>
        <v>21.894190893613104</v>
      </c>
    </row>
    <row r="218" spans="1:53" ht="75" x14ac:dyDescent="0.25">
      <c r="A218" s="5">
        <v>26</v>
      </c>
      <c r="B218" s="17" t="s">
        <v>480</v>
      </c>
      <c r="C218" s="17">
        <v>2003</v>
      </c>
      <c r="D218" s="17">
        <v>2003</v>
      </c>
      <c r="E218" s="17">
        <v>2003</v>
      </c>
      <c r="F218" s="17">
        <v>2</v>
      </c>
      <c r="G218" s="17" t="s">
        <v>47</v>
      </c>
      <c r="H218" s="17" t="s">
        <v>83</v>
      </c>
      <c r="I218" s="17" t="s">
        <v>84</v>
      </c>
      <c r="J218" s="5">
        <v>0</v>
      </c>
      <c r="K218" s="5">
        <v>0</v>
      </c>
      <c r="L218" s="5">
        <v>0</v>
      </c>
      <c r="M218" s="5">
        <v>0</v>
      </c>
      <c r="N218" s="5">
        <v>0</v>
      </c>
      <c r="O218" s="5">
        <v>0</v>
      </c>
      <c r="P218" s="5">
        <v>0</v>
      </c>
      <c r="Q218" s="5">
        <v>0</v>
      </c>
      <c r="R218" s="5">
        <v>0</v>
      </c>
      <c r="S218" s="5">
        <v>0</v>
      </c>
      <c r="T218" s="5">
        <v>0</v>
      </c>
      <c r="U218" s="5">
        <v>0</v>
      </c>
      <c r="V218" s="5">
        <v>0</v>
      </c>
      <c r="W218" s="5">
        <v>0</v>
      </c>
      <c r="X218" s="5">
        <v>2</v>
      </c>
      <c r="Y218" s="5">
        <v>0</v>
      </c>
      <c r="Z218" s="5">
        <v>0</v>
      </c>
      <c r="AA218" s="5">
        <v>0</v>
      </c>
      <c r="AB218" s="42">
        <v>104.08000183105469</v>
      </c>
      <c r="AC218" s="5">
        <f t="shared" si="30"/>
        <v>2</v>
      </c>
      <c r="AD218" s="42">
        <f t="shared" si="31"/>
        <v>106.08000183105469</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42">
        <v>103.69000244140625</v>
      </c>
      <c r="AX218" s="5">
        <f t="shared" si="32"/>
        <v>0</v>
      </c>
      <c r="AY218" s="42">
        <f t="shared" si="33"/>
        <v>103.69000244140625</v>
      </c>
      <c r="AZ218" s="42">
        <f t="shared" si="34"/>
        <v>103.69000244140625</v>
      </c>
      <c r="BA218" s="42">
        <f t="shared" si="35"/>
        <v>22.449223036987338</v>
      </c>
    </row>
    <row r="219" spans="1:53" ht="75" x14ac:dyDescent="0.25">
      <c r="A219" s="5">
        <v>27</v>
      </c>
      <c r="B219" s="17" t="s">
        <v>113</v>
      </c>
      <c r="C219" s="17">
        <v>2001</v>
      </c>
      <c r="D219" s="17">
        <v>2001</v>
      </c>
      <c r="E219" s="17">
        <v>2001</v>
      </c>
      <c r="F219" s="17" t="s">
        <v>24</v>
      </c>
      <c r="G219" s="17" t="s">
        <v>59</v>
      </c>
      <c r="H219" s="17" t="s">
        <v>100</v>
      </c>
      <c r="I219" s="17" t="s">
        <v>114</v>
      </c>
      <c r="J219" s="5">
        <v>0</v>
      </c>
      <c r="K219" s="5">
        <v>0</v>
      </c>
      <c r="L219" s="5">
        <v>0</v>
      </c>
      <c r="M219" s="5">
        <v>0</v>
      </c>
      <c r="N219" s="5">
        <v>0</v>
      </c>
      <c r="O219" s="5">
        <v>0</v>
      </c>
      <c r="P219" s="5">
        <v>0</v>
      </c>
      <c r="Q219" s="5">
        <v>0</v>
      </c>
      <c r="R219" s="5">
        <v>0</v>
      </c>
      <c r="S219" s="5">
        <v>2</v>
      </c>
      <c r="T219" s="5">
        <v>0</v>
      </c>
      <c r="U219" s="5">
        <v>0</v>
      </c>
      <c r="V219" s="5">
        <v>0</v>
      </c>
      <c r="W219" s="5">
        <v>0</v>
      </c>
      <c r="X219" s="5">
        <v>0</v>
      </c>
      <c r="Y219" s="5">
        <v>0</v>
      </c>
      <c r="Z219" s="5">
        <v>0</v>
      </c>
      <c r="AA219" s="5">
        <v>2</v>
      </c>
      <c r="AB219" s="42">
        <v>115.91999816894531</v>
      </c>
      <c r="AC219" s="5">
        <f t="shared" si="30"/>
        <v>4</v>
      </c>
      <c r="AD219" s="42">
        <f t="shared" si="31"/>
        <v>119.91999816894531</v>
      </c>
      <c r="AE219" s="5">
        <v>0</v>
      </c>
      <c r="AF219" s="5">
        <v>0</v>
      </c>
      <c r="AG219" s="5">
        <v>0</v>
      </c>
      <c r="AH219" s="5">
        <v>0</v>
      </c>
      <c r="AI219" s="5">
        <v>0</v>
      </c>
      <c r="AJ219" s="5">
        <v>0</v>
      </c>
      <c r="AK219" s="5">
        <v>0</v>
      </c>
      <c r="AL219" s="5">
        <v>0</v>
      </c>
      <c r="AM219" s="5">
        <v>0</v>
      </c>
      <c r="AN219" s="5">
        <v>0</v>
      </c>
      <c r="AO219" s="5">
        <v>0</v>
      </c>
      <c r="AP219" s="5">
        <v>0</v>
      </c>
      <c r="AQ219" s="5">
        <v>0</v>
      </c>
      <c r="AR219" s="5">
        <v>0</v>
      </c>
      <c r="AS219" s="5">
        <v>2</v>
      </c>
      <c r="AT219" s="5">
        <v>0</v>
      </c>
      <c r="AU219" s="5">
        <v>0</v>
      </c>
      <c r="AV219" s="5">
        <v>0</v>
      </c>
      <c r="AW219" s="42">
        <v>102.23999786376953</v>
      </c>
      <c r="AX219" s="5">
        <f t="shared" si="32"/>
        <v>2</v>
      </c>
      <c r="AY219" s="42">
        <f t="shared" si="33"/>
        <v>104.23999786376953</v>
      </c>
      <c r="AZ219" s="42">
        <f t="shared" si="34"/>
        <v>104.23999786376953</v>
      </c>
      <c r="BA219" s="42">
        <f t="shared" si="35"/>
        <v>23.098721643956125</v>
      </c>
    </row>
    <row r="220" spans="1:53" ht="75" x14ac:dyDescent="0.25">
      <c r="A220" s="5">
        <v>28</v>
      </c>
      <c r="B220" s="17" t="s">
        <v>231</v>
      </c>
      <c r="C220" s="17">
        <v>2003</v>
      </c>
      <c r="D220" s="17">
        <v>2003</v>
      </c>
      <c r="E220" s="17">
        <v>2003</v>
      </c>
      <c r="F220" s="17">
        <v>2</v>
      </c>
      <c r="G220" s="17" t="s">
        <v>47</v>
      </c>
      <c r="H220" s="17" t="s">
        <v>48</v>
      </c>
      <c r="I220" s="17" t="s">
        <v>84</v>
      </c>
      <c r="J220" s="5">
        <v>0</v>
      </c>
      <c r="K220" s="5">
        <v>0</v>
      </c>
      <c r="L220" s="5">
        <v>0</v>
      </c>
      <c r="M220" s="5">
        <v>0</v>
      </c>
      <c r="N220" s="5">
        <v>2</v>
      </c>
      <c r="O220" s="5">
        <v>0</v>
      </c>
      <c r="P220" s="5">
        <v>0</v>
      </c>
      <c r="Q220" s="5">
        <v>0</v>
      </c>
      <c r="R220" s="5">
        <v>0</v>
      </c>
      <c r="S220" s="5">
        <v>0</v>
      </c>
      <c r="T220" s="5">
        <v>0</v>
      </c>
      <c r="U220" s="5">
        <v>0</v>
      </c>
      <c r="V220" s="5">
        <v>0</v>
      </c>
      <c r="W220" s="5">
        <v>0</v>
      </c>
      <c r="X220" s="5">
        <v>2</v>
      </c>
      <c r="Y220" s="5">
        <v>0</v>
      </c>
      <c r="Z220" s="5">
        <v>0</v>
      </c>
      <c r="AA220" s="5">
        <v>0</v>
      </c>
      <c r="AB220" s="42">
        <v>102.79000091552734</v>
      </c>
      <c r="AC220" s="5">
        <f t="shared" si="30"/>
        <v>4</v>
      </c>
      <c r="AD220" s="42">
        <f t="shared" si="31"/>
        <v>106.79000091552734</v>
      </c>
      <c r="AE220" s="5">
        <v>0</v>
      </c>
      <c r="AF220" s="5">
        <v>0</v>
      </c>
      <c r="AG220" s="5">
        <v>0</v>
      </c>
      <c r="AH220" s="5">
        <v>0</v>
      </c>
      <c r="AI220" s="5">
        <v>0</v>
      </c>
      <c r="AJ220" s="5">
        <v>0</v>
      </c>
      <c r="AK220" s="5">
        <v>0</v>
      </c>
      <c r="AL220" s="5">
        <v>0</v>
      </c>
      <c r="AM220" s="5">
        <v>0</v>
      </c>
      <c r="AN220" s="5">
        <v>0</v>
      </c>
      <c r="AO220" s="5">
        <v>0</v>
      </c>
      <c r="AP220" s="5">
        <v>0</v>
      </c>
      <c r="AQ220" s="5">
        <v>0</v>
      </c>
      <c r="AR220" s="5">
        <v>2</v>
      </c>
      <c r="AS220" s="5">
        <v>0</v>
      </c>
      <c r="AT220" s="5">
        <v>0</v>
      </c>
      <c r="AU220" s="5">
        <v>2</v>
      </c>
      <c r="AV220" s="5">
        <v>0</v>
      </c>
      <c r="AW220" s="42">
        <v>100.37999725341797</v>
      </c>
      <c r="AX220" s="5">
        <f t="shared" si="32"/>
        <v>4</v>
      </c>
      <c r="AY220" s="42">
        <f t="shared" si="33"/>
        <v>104.37999725341797</v>
      </c>
      <c r="AZ220" s="42">
        <f t="shared" si="34"/>
        <v>104.37999725341797</v>
      </c>
      <c r="BA220" s="42">
        <f t="shared" si="35"/>
        <v>23.264049217342873</v>
      </c>
    </row>
    <row r="221" spans="1:53" ht="45" x14ac:dyDescent="0.25">
      <c r="A221" s="5">
        <v>29</v>
      </c>
      <c r="B221" s="17" t="s">
        <v>482</v>
      </c>
      <c r="C221" s="17">
        <v>2002</v>
      </c>
      <c r="D221" s="17">
        <v>2002</v>
      </c>
      <c r="E221" s="17">
        <v>2002</v>
      </c>
      <c r="F221" s="17">
        <v>1</v>
      </c>
      <c r="G221" s="17" t="s">
        <v>12</v>
      </c>
      <c r="H221" s="17" t="s">
        <v>13</v>
      </c>
      <c r="I221" s="17" t="s">
        <v>14</v>
      </c>
      <c r="J221" s="5">
        <v>0</v>
      </c>
      <c r="K221" s="5">
        <v>0</v>
      </c>
      <c r="L221" s="5">
        <v>0</v>
      </c>
      <c r="M221" s="5">
        <v>0</v>
      </c>
      <c r="N221" s="5">
        <v>0</v>
      </c>
      <c r="O221" s="5">
        <v>0</v>
      </c>
      <c r="P221" s="5">
        <v>0</v>
      </c>
      <c r="Q221" s="5">
        <v>0</v>
      </c>
      <c r="R221" s="5">
        <v>0</v>
      </c>
      <c r="S221" s="5">
        <v>0</v>
      </c>
      <c r="T221" s="5">
        <v>0</v>
      </c>
      <c r="U221" s="5">
        <v>0</v>
      </c>
      <c r="V221" s="5">
        <v>0</v>
      </c>
      <c r="W221" s="5">
        <v>0</v>
      </c>
      <c r="X221" s="5">
        <v>2</v>
      </c>
      <c r="Y221" s="5">
        <v>50</v>
      </c>
      <c r="Z221" s="5">
        <v>0</v>
      </c>
      <c r="AA221" s="5">
        <v>0</v>
      </c>
      <c r="AB221" s="42">
        <v>103.20999908447266</v>
      </c>
      <c r="AC221" s="5">
        <f t="shared" si="30"/>
        <v>52</v>
      </c>
      <c r="AD221" s="42">
        <f t="shared" si="31"/>
        <v>155.20999908447266</v>
      </c>
      <c r="AE221" s="5">
        <v>0</v>
      </c>
      <c r="AF221" s="5">
        <v>0</v>
      </c>
      <c r="AG221" s="5">
        <v>0</v>
      </c>
      <c r="AH221" s="5">
        <v>0</v>
      </c>
      <c r="AI221" s="5">
        <v>0</v>
      </c>
      <c r="AJ221" s="5">
        <v>0</v>
      </c>
      <c r="AK221" s="5">
        <v>0</v>
      </c>
      <c r="AL221" s="5">
        <v>2</v>
      </c>
      <c r="AM221" s="5">
        <v>0</v>
      </c>
      <c r="AN221" s="5">
        <v>0</v>
      </c>
      <c r="AO221" s="5">
        <v>0</v>
      </c>
      <c r="AP221" s="5">
        <v>0</v>
      </c>
      <c r="AQ221" s="5">
        <v>0</v>
      </c>
      <c r="AR221" s="5">
        <v>0</v>
      </c>
      <c r="AS221" s="5">
        <v>0</v>
      </c>
      <c r="AT221" s="5">
        <v>0</v>
      </c>
      <c r="AU221" s="5">
        <v>2</v>
      </c>
      <c r="AV221" s="5">
        <v>0</v>
      </c>
      <c r="AW221" s="42">
        <v>100.62999725341797</v>
      </c>
      <c r="AX221" s="5">
        <f t="shared" si="32"/>
        <v>4</v>
      </c>
      <c r="AY221" s="42">
        <f t="shared" si="33"/>
        <v>104.62999725341797</v>
      </c>
      <c r="AZ221" s="42">
        <f t="shared" si="34"/>
        <v>104.62999725341797</v>
      </c>
      <c r="BA221" s="42">
        <f t="shared" si="35"/>
        <v>23.559278314058783</v>
      </c>
    </row>
    <row r="222" spans="1:53" ht="45" x14ac:dyDescent="0.25">
      <c r="A222" s="5">
        <v>30</v>
      </c>
      <c r="B222" s="17" t="s">
        <v>238</v>
      </c>
      <c r="C222" s="17">
        <v>2000</v>
      </c>
      <c r="D222" s="17">
        <v>2000</v>
      </c>
      <c r="E222" s="17">
        <v>2000</v>
      </c>
      <c r="F222" s="17" t="s">
        <v>24</v>
      </c>
      <c r="G222" s="17" t="s">
        <v>239</v>
      </c>
      <c r="H222" s="17" t="s">
        <v>240</v>
      </c>
      <c r="I222" s="17" t="s">
        <v>241</v>
      </c>
      <c r="J222" s="5">
        <v>0</v>
      </c>
      <c r="K222" s="5">
        <v>0</v>
      </c>
      <c r="L222" s="5">
        <v>0</v>
      </c>
      <c r="M222" s="5">
        <v>0</v>
      </c>
      <c r="N222" s="5">
        <v>0</v>
      </c>
      <c r="O222" s="5">
        <v>0</v>
      </c>
      <c r="P222" s="5">
        <v>0</v>
      </c>
      <c r="Q222" s="5">
        <v>0</v>
      </c>
      <c r="R222" s="5">
        <v>0</v>
      </c>
      <c r="S222" s="5">
        <v>0</v>
      </c>
      <c r="T222" s="5">
        <v>0</v>
      </c>
      <c r="U222" s="5">
        <v>0</v>
      </c>
      <c r="V222" s="5">
        <v>0</v>
      </c>
      <c r="W222" s="5">
        <v>2</v>
      </c>
      <c r="X222" s="5">
        <v>0</v>
      </c>
      <c r="Y222" s="5">
        <v>0</v>
      </c>
      <c r="Z222" s="5">
        <v>0</v>
      </c>
      <c r="AA222" s="5">
        <v>0</v>
      </c>
      <c r="AB222" s="42">
        <v>103.05000305175781</v>
      </c>
      <c r="AC222" s="5">
        <f t="shared" si="30"/>
        <v>2</v>
      </c>
      <c r="AD222" s="42">
        <f t="shared" si="31"/>
        <v>105.05000305175781</v>
      </c>
      <c r="AE222" s="5">
        <v>0</v>
      </c>
      <c r="AF222" s="5">
        <v>0</v>
      </c>
      <c r="AG222" s="5">
        <v>2</v>
      </c>
      <c r="AH222" s="5">
        <v>0</v>
      </c>
      <c r="AI222" s="5">
        <v>0</v>
      </c>
      <c r="AJ222" s="5">
        <v>0</v>
      </c>
      <c r="AK222" s="5">
        <v>0</v>
      </c>
      <c r="AL222" s="5">
        <v>0</v>
      </c>
      <c r="AM222" s="5">
        <v>0</v>
      </c>
      <c r="AN222" s="5">
        <v>0</v>
      </c>
      <c r="AO222" s="5">
        <v>0</v>
      </c>
      <c r="AP222" s="5">
        <v>0</v>
      </c>
      <c r="AQ222" s="5">
        <v>0</v>
      </c>
      <c r="AR222" s="5">
        <v>2</v>
      </c>
      <c r="AS222" s="5">
        <v>0</v>
      </c>
      <c r="AT222" s="5">
        <v>0</v>
      </c>
      <c r="AU222" s="5">
        <v>2</v>
      </c>
      <c r="AV222" s="5">
        <v>0</v>
      </c>
      <c r="AW222" s="42">
        <v>99.029998779296875</v>
      </c>
      <c r="AX222" s="5">
        <f t="shared" si="32"/>
        <v>6</v>
      </c>
      <c r="AY222" s="42">
        <f t="shared" si="33"/>
        <v>105.02999877929687</v>
      </c>
      <c r="AZ222" s="42">
        <f t="shared" si="34"/>
        <v>105.02999877929687</v>
      </c>
      <c r="BA222" s="42">
        <f t="shared" si="35"/>
        <v>24.031646670739644</v>
      </c>
    </row>
    <row r="223" spans="1:53" ht="60" x14ac:dyDescent="0.25">
      <c r="A223" s="5">
        <v>31</v>
      </c>
      <c r="B223" s="17" t="s">
        <v>250</v>
      </c>
      <c r="C223" s="17">
        <v>2002</v>
      </c>
      <c r="D223" s="17">
        <v>2002</v>
      </c>
      <c r="E223" s="17">
        <v>2002</v>
      </c>
      <c r="F223" s="17">
        <v>1</v>
      </c>
      <c r="G223" s="17" t="s">
        <v>69</v>
      </c>
      <c r="H223" s="17" t="s">
        <v>70</v>
      </c>
      <c r="I223" s="17" t="s">
        <v>71</v>
      </c>
      <c r="J223" s="5">
        <v>0</v>
      </c>
      <c r="K223" s="5">
        <v>0</v>
      </c>
      <c r="L223" s="5">
        <v>0</v>
      </c>
      <c r="M223" s="5">
        <v>0</v>
      </c>
      <c r="N223" s="5">
        <v>0</v>
      </c>
      <c r="O223" s="5">
        <v>0</v>
      </c>
      <c r="P223" s="5">
        <v>0</v>
      </c>
      <c r="Q223" s="5">
        <v>0</v>
      </c>
      <c r="R223" s="5">
        <v>0</v>
      </c>
      <c r="S223" s="5">
        <v>0</v>
      </c>
      <c r="T223" s="5">
        <v>0</v>
      </c>
      <c r="U223" s="5">
        <v>0</v>
      </c>
      <c r="V223" s="5">
        <v>0</v>
      </c>
      <c r="W223" s="5">
        <v>50</v>
      </c>
      <c r="X223" s="5">
        <v>0</v>
      </c>
      <c r="Y223" s="5">
        <v>0</v>
      </c>
      <c r="Z223" s="5">
        <v>0</v>
      </c>
      <c r="AA223" s="5">
        <v>0</v>
      </c>
      <c r="AB223" s="42">
        <v>102.26000213623047</v>
      </c>
      <c r="AC223" s="5">
        <f t="shared" ref="AC223:AC252" si="36">SUM(J223:AA223)</f>
        <v>50</v>
      </c>
      <c r="AD223" s="42">
        <f t="shared" ref="AD223:AD254" si="37">AB223+AC223</f>
        <v>152.26000213623047</v>
      </c>
      <c r="AE223" s="5">
        <v>0</v>
      </c>
      <c r="AF223" s="5">
        <v>0</v>
      </c>
      <c r="AG223" s="5">
        <v>0</v>
      </c>
      <c r="AH223" s="5">
        <v>0</v>
      </c>
      <c r="AI223" s="5">
        <v>0</v>
      </c>
      <c r="AJ223" s="5">
        <v>0</v>
      </c>
      <c r="AK223" s="5">
        <v>0</v>
      </c>
      <c r="AL223" s="5">
        <v>0</v>
      </c>
      <c r="AM223" s="5">
        <v>0</v>
      </c>
      <c r="AN223" s="5">
        <v>0</v>
      </c>
      <c r="AO223" s="5">
        <v>0</v>
      </c>
      <c r="AP223" s="5">
        <v>0</v>
      </c>
      <c r="AQ223" s="5">
        <v>0</v>
      </c>
      <c r="AR223" s="5">
        <v>0</v>
      </c>
      <c r="AS223" s="5">
        <v>0</v>
      </c>
      <c r="AT223" s="5">
        <v>0</v>
      </c>
      <c r="AU223" s="5">
        <v>0</v>
      </c>
      <c r="AV223" s="5">
        <v>0</v>
      </c>
      <c r="AW223" s="42">
        <v>105.04000091552734</v>
      </c>
      <c r="AX223" s="5">
        <f t="shared" ref="AX223:AX252" si="38">SUM(AE223:AV223)</f>
        <v>0</v>
      </c>
      <c r="AY223" s="42">
        <f t="shared" ref="AY223:AY254" si="39">AW223+AX223</f>
        <v>105.04000091552734</v>
      </c>
      <c r="AZ223" s="42">
        <f t="shared" ref="AZ223:AZ254" si="40">MIN(AY223,AD223)</f>
        <v>105.04000091552734</v>
      </c>
      <c r="BA223" s="42">
        <f t="shared" ref="BA223:BA254" si="41">IF( AND(ISNUMBER(AZ$191),ISNUMBER(AZ223)),(AZ223-AZ$191)/AZ$191*100,"")</f>
        <v>24.043458357317846</v>
      </c>
    </row>
    <row r="224" spans="1:53" ht="45" x14ac:dyDescent="0.25">
      <c r="A224" s="5">
        <v>32</v>
      </c>
      <c r="B224" s="17" t="s">
        <v>204</v>
      </c>
      <c r="C224" s="17">
        <v>2002</v>
      </c>
      <c r="D224" s="17">
        <v>2002</v>
      </c>
      <c r="E224" s="17">
        <v>2002</v>
      </c>
      <c r="F224" s="17">
        <v>1</v>
      </c>
      <c r="G224" s="17" t="s">
        <v>87</v>
      </c>
      <c r="H224" s="17" t="s">
        <v>88</v>
      </c>
      <c r="I224" s="17" t="s">
        <v>205</v>
      </c>
      <c r="J224" s="5">
        <v>0</v>
      </c>
      <c r="K224" s="5">
        <v>0</v>
      </c>
      <c r="L224" s="5">
        <v>0</v>
      </c>
      <c r="M224" s="5">
        <v>0</v>
      </c>
      <c r="N224" s="5">
        <v>0</v>
      </c>
      <c r="O224" s="5">
        <v>0</v>
      </c>
      <c r="P224" s="5">
        <v>0</v>
      </c>
      <c r="Q224" s="5">
        <v>0</v>
      </c>
      <c r="R224" s="5">
        <v>0</v>
      </c>
      <c r="S224" s="5">
        <v>0</v>
      </c>
      <c r="T224" s="5">
        <v>0</v>
      </c>
      <c r="U224" s="5">
        <v>0</v>
      </c>
      <c r="V224" s="5">
        <v>0</v>
      </c>
      <c r="W224" s="5">
        <v>2</v>
      </c>
      <c r="X224" s="5">
        <v>2</v>
      </c>
      <c r="Y224" s="5">
        <v>0</v>
      </c>
      <c r="Z224" s="5">
        <v>0</v>
      </c>
      <c r="AA224" s="5">
        <v>0</v>
      </c>
      <c r="AB224" s="42">
        <v>101.23999786376953</v>
      </c>
      <c r="AC224" s="5">
        <f t="shared" si="36"/>
        <v>4</v>
      </c>
      <c r="AD224" s="42">
        <f t="shared" si="37"/>
        <v>105.23999786376953</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42">
        <v>107.01999664306641</v>
      </c>
      <c r="AX224" s="5">
        <f t="shared" si="38"/>
        <v>0</v>
      </c>
      <c r="AY224" s="42">
        <f t="shared" si="39"/>
        <v>107.01999664306641</v>
      </c>
      <c r="AZ224" s="42">
        <f t="shared" si="40"/>
        <v>105.23999786376953</v>
      </c>
      <c r="BA224" s="42">
        <f t="shared" si="41"/>
        <v>24.279638030819761</v>
      </c>
    </row>
    <row r="225" spans="1:53" ht="45" x14ac:dyDescent="0.25">
      <c r="A225" s="5">
        <v>33</v>
      </c>
      <c r="B225" s="17" t="s">
        <v>91</v>
      </c>
      <c r="C225" s="17">
        <v>2001</v>
      </c>
      <c r="D225" s="17">
        <v>2001</v>
      </c>
      <c r="E225" s="17">
        <v>2001</v>
      </c>
      <c r="F225" s="17">
        <v>1</v>
      </c>
      <c r="G225" s="17" t="s">
        <v>92</v>
      </c>
      <c r="H225" s="17" t="s">
        <v>93</v>
      </c>
      <c r="I225" s="17" t="s">
        <v>94</v>
      </c>
      <c r="J225" s="5">
        <v>0</v>
      </c>
      <c r="K225" s="5">
        <v>0</v>
      </c>
      <c r="L225" s="5">
        <v>0</v>
      </c>
      <c r="M225" s="5">
        <v>0</v>
      </c>
      <c r="N225" s="5">
        <v>2</v>
      </c>
      <c r="O225" s="5">
        <v>0</v>
      </c>
      <c r="P225" s="5">
        <v>0</v>
      </c>
      <c r="Q225" s="5">
        <v>2</v>
      </c>
      <c r="R225" s="5">
        <v>0</v>
      </c>
      <c r="S225" s="5">
        <v>0</v>
      </c>
      <c r="T225" s="5">
        <v>0</v>
      </c>
      <c r="U225" s="5">
        <v>0</v>
      </c>
      <c r="V225" s="5">
        <v>0</v>
      </c>
      <c r="W225" s="5">
        <v>0</v>
      </c>
      <c r="X225" s="5">
        <v>2</v>
      </c>
      <c r="Y225" s="5">
        <v>2</v>
      </c>
      <c r="Z225" s="5">
        <v>2</v>
      </c>
      <c r="AA225" s="5">
        <v>0</v>
      </c>
      <c r="AB225" s="42">
        <v>109.26999664306641</v>
      </c>
      <c r="AC225" s="5">
        <f t="shared" si="36"/>
        <v>10</v>
      </c>
      <c r="AD225" s="42">
        <f t="shared" si="37"/>
        <v>119.26999664306641</v>
      </c>
      <c r="AE225" s="5">
        <v>0</v>
      </c>
      <c r="AF225" s="5">
        <v>0</v>
      </c>
      <c r="AG225" s="5">
        <v>0</v>
      </c>
      <c r="AH225" s="5">
        <v>0</v>
      </c>
      <c r="AI225" s="5">
        <v>0</v>
      </c>
      <c r="AJ225" s="5">
        <v>0</v>
      </c>
      <c r="AK225" s="5">
        <v>0</v>
      </c>
      <c r="AL225" s="5">
        <v>0</v>
      </c>
      <c r="AM225" s="5">
        <v>0</v>
      </c>
      <c r="AN225" s="5">
        <v>2</v>
      </c>
      <c r="AO225" s="5">
        <v>0</v>
      </c>
      <c r="AP225" s="5">
        <v>0</v>
      </c>
      <c r="AQ225" s="5">
        <v>0</v>
      </c>
      <c r="AR225" s="5">
        <v>0</v>
      </c>
      <c r="AS225" s="5">
        <v>0</v>
      </c>
      <c r="AT225" s="5">
        <v>0</v>
      </c>
      <c r="AU225" s="5">
        <v>0</v>
      </c>
      <c r="AV225" s="5">
        <v>0</v>
      </c>
      <c r="AW225" s="42">
        <v>103.79000091552734</v>
      </c>
      <c r="AX225" s="5">
        <f t="shared" si="38"/>
        <v>2</v>
      </c>
      <c r="AY225" s="42">
        <f t="shared" si="39"/>
        <v>105.79000091552734</v>
      </c>
      <c r="AZ225" s="42">
        <f t="shared" si="40"/>
        <v>105.79000091552734</v>
      </c>
      <c r="BA225" s="42">
        <f t="shared" si="41"/>
        <v>24.929145647465571</v>
      </c>
    </row>
    <row r="226" spans="1:53" ht="30" x14ac:dyDescent="0.25">
      <c r="A226" s="5">
        <v>34</v>
      </c>
      <c r="B226" s="17" t="s">
        <v>468</v>
      </c>
      <c r="C226" s="17">
        <v>2000</v>
      </c>
      <c r="D226" s="17">
        <v>2000</v>
      </c>
      <c r="E226" s="17">
        <v>2000</v>
      </c>
      <c r="F226" s="17">
        <v>1</v>
      </c>
      <c r="G226" s="17" t="s">
        <v>31</v>
      </c>
      <c r="H226" s="17" t="s">
        <v>555</v>
      </c>
      <c r="I226" s="17" t="s">
        <v>33</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0</v>
      </c>
      <c r="AB226" s="42">
        <v>106.56999969482422</v>
      </c>
      <c r="AC226" s="5">
        <f t="shared" si="36"/>
        <v>0</v>
      </c>
      <c r="AD226" s="42">
        <f t="shared" si="37"/>
        <v>106.56999969482422</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2</v>
      </c>
      <c r="AV226" s="5">
        <v>0</v>
      </c>
      <c r="AW226" s="42">
        <v>116.01999664306641</v>
      </c>
      <c r="AX226" s="5">
        <f t="shared" si="38"/>
        <v>2</v>
      </c>
      <c r="AY226" s="42">
        <f t="shared" si="39"/>
        <v>118.01999664306641</v>
      </c>
      <c r="AZ226" s="42">
        <f t="shared" si="40"/>
        <v>106.56999969482422</v>
      </c>
      <c r="BA226" s="42">
        <f t="shared" si="41"/>
        <v>25.850258987670887</v>
      </c>
    </row>
    <row r="227" spans="1:53" ht="45" x14ac:dyDescent="0.25">
      <c r="A227" s="5">
        <v>35</v>
      </c>
      <c r="B227" s="17" t="s">
        <v>256</v>
      </c>
      <c r="C227" s="17">
        <v>2000</v>
      </c>
      <c r="D227" s="17">
        <v>2000</v>
      </c>
      <c r="E227" s="17">
        <v>2000</v>
      </c>
      <c r="F227" s="17" t="s">
        <v>24</v>
      </c>
      <c r="G227" s="17" t="s">
        <v>257</v>
      </c>
      <c r="H227" s="17" t="s">
        <v>240</v>
      </c>
      <c r="I227" s="17" t="s">
        <v>241</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42">
        <v>106.73999786376953</v>
      </c>
      <c r="AC227" s="5">
        <f t="shared" si="36"/>
        <v>0</v>
      </c>
      <c r="AD227" s="42">
        <f t="shared" si="37"/>
        <v>106.73999786376953</v>
      </c>
      <c r="AE227" s="5">
        <v>0</v>
      </c>
      <c r="AF227" s="5">
        <v>0</v>
      </c>
      <c r="AG227" s="5">
        <v>0</v>
      </c>
      <c r="AH227" s="5">
        <v>0</v>
      </c>
      <c r="AI227" s="5">
        <v>2</v>
      </c>
      <c r="AJ227" s="5">
        <v>0</v>
      </c>
      <c r="AK227" s="5">
        <v>0</v>
      </c>
      <c r="AL227" s="5">
        <v>0</v>
      </c>
      <c r="AM227" s="5">
        <v>0</v>
      </c>
      <c r="AN227" s="5">
        <v>0</v>
      </c>
      <c r="AO227" s="5">
        <v>0</v>
      </c>
      <c r="AP227" s="5">
        <v>0</v>
      </c>
      <c r="AQ227" s="5">
        <v>0</v>
      </c>
      <c r="AR227" s="5">
        <v>50</v>
      </c>
      <c r="AS227" s="5">
        <v>0</v>
      </c>
      <c r="AT227" s="5">
        <v>0</v>
      </c>
      <c r="AU227" s="5">
        <v>0</v>
      </c>
      <c r="AV227" s="5">
        <v>0</v>
      </c>
      <c r="AW227" s="42">
        <v>109.55000305175781</v>
      </c>
      <c r="AX227" s="5">
        <f t="shared" si="38"/>
        <v>52</v>
      </c>
      <c r="AY227" s="42">
        <f t="shared" si="39"/>
        <v>161.55000305175781</v>
      </c>
      <c r="AZ227" s="42">
        <f t="shared" si="40"/>
        <v>106.73999786376953</v>
      </c>
      <c r="BA227" s="42">
        <f t="shared" si="41"/>
        <v>26.051012611115219</v>
      </c>
    </row>
    <row r="228" spans="1:53" ht="90" x14ac:dyDescent="0.25">
      <c r="A228" s="5">
        <v>36</v>
      </c>
      <c r="B228" s="17" t="s">
        <v>369</v>
      </c>
      <c r="C228" s="17">
        <v>2002</v>
      </c>
      <c r="D228" s="17">
        <v>2002</v>
      </c>
      <c r="E228" s="17">
        <v>2002</v>
      </c>
      <c r="F228" s="17">
        <v>1</v>
      </c>
      <c r="G228" s="17" t="s">
        <v>25</v>
      </c>
      <c r="H228" s="17" t="s">
        <v>589</v>
      </c>
      <c r="I228" s="17" t="s">
        <v>139</v>
      </c>
      <c r="J228" s="5">
        <v>0</v>
      </c>
      <c r="K228" s="5">
        <v>0</v>
      </c>
      <c r="L228" s="5">
        <v>0</v>
      </c>
      <c r="M228" s="5">
        <v>0</v>
      </c>
      <c r="N228" s="5">
        <v>0</v>
      </c>
      <c r="O228" s="5">
        <v>0</v>
      </c>
      <c r="P228" s="5">
        <v>0</v>
      </c>
      <c r="Q228" s="5">
        <v>0</v>
      </c>
      <c r="R228" s="5">
        <v>0</v>
      </c>
      <c r="S228" s="5">
        <v>0</v>
      </c>
      <c r="T228" s="5">
        <v>0</v>
      </c>
      <c r="U228" s="5">
        <v>0</v>
      </c>
      <c r="V228" s="5">
        <v>0</v>
      </c>
      <c r="W228" s="5">
        <v>0</v>
      </c>
      <c r="X228" s="5">
        <v>0</v>
      </c>
      <c r="Y228" s="5">
        <v>2</v>
      </c>
      <c r="Z228" s="5">
        <v>0</v>
      </c>
      <c r="AA228" s="5">
        <v>0</v>
      </c>
      <c r="AB228" s="42">
        <v>110.76999664306641</v>
      </c>
      <c r="AC228" s="5">
        <f t="shared" si="36"/>
        <v>2</v>
      </c>
      <c r="AD228" s="42">
        <f t="shared" si="37"/>
        <v>112.76999664306641</v>
      </c>
      <c r="AE228" s="5">
        <v>0</v>
      </c>
      <c r="AF228" s="5">
        <v>0</v>
      </c>
      <c r="AG228" s="5">
        <v>0</v>
      </c>
      <c r="AH228" s="5">
        <v>0</v>
      </c>
      <c r="AI228" s="5">
        <v>0</v>
      </c>
      <c r="AJ228" s="5">
        <v>0</v>
      </c>
      <c r="AK228" s="5">
        <v>0</v>
      </c>
      <c r="AL228" s="5">
        <v>2</v>
      </c>
      <c r="AM228" s="5">
        <v>0</v>
      </c>
      <c r="AN228" s="5">
        <v>0</v>
      </c>
      <c r="AO228" s="5">
        <v>0</v>
      </c>
      <c r="AP228" s="5">
        <v>0</v>
      </c>
      <c r="AQ228" s="5">
        <v>0</v>
      </c>
      <c r="AR228" s="5">
        <v>0</v>
      </c>
      <c r="AS228" s="5">
        <v>0</v>
      </c>
      <c r="AT228" s="5">
        <v>0</v>
      </c>
      <c r="AU228" s="5">
        <v>2</v>
      </c>
      <c r="AV228" s="5">
        <v>0</v>
      </c>
      <c r="AW228" s="42">
        <v>103.27999877929687</v>
      </c>
      <c r="AX228" s="5">
        <f t="shared" si="38"/>
        <v>4</v>
      </c>
      <c r="AY228" s="42">
        <f t="shared" si="39"/>
        <v>107.27999877929687</v>
      </c>
      <c r="AZ228" s="42">
        <f t="shared" si="40"/>
        <v>107.27999877929687</v>
      </c>
      <c r="BA228" s="42">
        <f t="shared" si="41"/>
        <v>26.688708541182827</v>
      </c>
    </row>
    <row r="229" spans="1:53" ht="45" x14ac:dyDescent="0.25">
      <c r="A229" s="5">
        <v>37</v>
      </c>
      <c r="B229" s="17" t="s">
        <v>285</v>
      </c>
      <c r="C229" s="17">
        <v>2000</v>
      </c>
      <c r="D229" s="17">
        <v>2000</v>
      </c>
      <c r="E229" s="17">
        <v>2000</v>
      </c>
      <c r="F229" s="17" t="s">
        <v>24</v>
      </c>
      <c r="G229" s="17" t="s">
        <v>92</v>
      </c>
      <c r="H229" s="17" t="s">
        <v>286</v>
      </c>
      <c r="I229" s="17" t="s">
        <v>94</v>
      </c>
      <c r="J229" s="5">
        <v>0</v>
      </c>
      <c r="K229" s="5">
        <v>0</v>
      </c>
      <c r="L229" s="5">
        <v>2</v>
      </c>
      <c r="M229" s="5">
        <v>0</v>
      </c>
      <c r="N229" s="5">
        <v>2</v>
      </c>
      <c r="O229" s="5">
        <v>0</v>
      </c>
      <c r="P229" s="5">
        <v>0</v>
      </c>
      <c r="Q229" s="5">
        <v>0</v>
      </c>
      <c r="R229" s="5">
        <v>0</v>
      </c>
      <c r="S229" s="5">
        <v>0</v>
      </c>
      <c r="T229" s="5">
        <v>0</v>
      </c>
      <c r="U229" s="5">
        <v>0</v>
      </c>
      <c r="V229" s="5">
        <v>0</v>
      </c>
      <c r="W229" s="5">
        <v>0</v>
      </c>
      <c r="X229" s="5">
        <v>0</v>
      </c>
      <c r="Y229" s="5">
        <v>0</v>
      </c>
      <c r="Z229" s="5">
        <v>0</v>
      </c>
      <c r="AA229" s="5">
        <v>0</v>
      </c>
      <c r="AB229" s="42">
        <v>113.87000274658203</v>
      </c>
      <c r="AC229" s="5">
        <f t="shared" si="36"/>
        <v>4</v>
      </c>
      <c r="AD229" s="42">
        <f t="shared" si="37"/>
        <v>117.87000274658203</v>
      </c>
      <c r="AE229" s="5">
        <v>0</v>
      </c>
      <c r="AF229" s="5">
        <v>0</v>
      </c>
      <c r="AG229" s="5">
        <v>0</v>
      </c>
      <c r="AH229" s="5">
        <v>0</v>
      </c>
      <c r="AI229" s="5">
        <v>0</v>
      </c>
      <c r="AJ229" s="5">
        <v>0</v>
      </c>
      <c r="AK229" s="5">
        <v>0</v>
      </c>
      <c r="AL229" s="5">
        <v>2</v>
      </c>
      <c r="AM229" s="5">
        <v>0</v>
      </c>
      <c r="AN229" s="5">
        <v>0</v>
      </c>
      <c r="AO229" s="5">
        <v>0</v>
      </c>
      <c r="AP229" s="5">
        <v>0</v>
      </c>
      <c r="AQ229" s="5">
        <v>0</v>
      </c>
      <c r="AR229" s="5">
        <v>0</v>
      </c>
      <c r="AS229" s="5">
        <v>0</v>
      </c>
      <c r="AT229" s="5">
        <v>0</v>
      </c>
      <c r="AU229" s="5">
        <v>2</v>
      </c>
      <c r="AV229" s="5">
        <v>0</v>
      </c>
      <c r="AW229" s="42">
        <v>103.44999694824219</v>
      </c>
      <c r="AX229" s="5">
        <f t="shared" si="38"/>
        <v>4</v>
      </c>
      <c r="AY229" s="42">
        <f t="shared" si="39"/>
        <v>107.44999694824219</v>
      </c>
      <c r="AZ229" s="42">
        <f t="shared" si="40"/>
        <v>107.44999694824219</v>
      </c>
      <c r="BA229" s="42">
        <f t="shared" si="41"/>
        <v>26.889462164627158</v>
      </c>
    </row>
    <row r="230" spans="1:53" ht="30" x14ac:dyDescent="0.25">
      <c r="A230" s="5">
        <v>38</v>
      </c>
      <c r="B230" s="17" t="s">
        <v>413</v>
      </c>
      <c r="C230" s="17">
        <v>2002</v>
      </c>
      <c r="D230" s="17">
        <v>2002</v>
      </c>
      <c r="E230" s="17">
        <v>2002</v>
      </c>
      <c r="F230" s="17">
        <v>1</v>
      </c>
      <c r="G230" s="17" t="s">
        <v>92</v>
      </c>
      <c r="H230" s="17" t="s">
        <v>93</v>
      </c>
      <c r="I230" s="17" t="s">
        <v>106</v>
      </c>
      <c r="J230" s="5">
        <v>0</v>
      </c>
      <c r="K230" s="5">
        <v>0</v>
      </c>
      <c r="L230" s="5">
        <v>2</v>
      </c>
      <c r="M230" s="5">
        <v>0</v>
      </c>
      <c r="N230" s="5">
        <v>2</v>
      </c>
      <c r="O230" s="5">
        <v>0</v>
      </c>
      <c r="P230" s="5">
        <v>0</v>
      </c>
      <c r="Q230" s="5">
        <v>0</v>
      </c>
      <c r="R230" s="5">
        <v>0</v>
      </c>
      <c r="S230" s="5">
        <v>0</v>
      </c>
      <c r="T230" s="5">
        <v>0</v>
      </c>
      <c r="U230" s="5">
        <v>0</v>
      </c>
      <c r="V230" s="5">
        <v>0</v>
      </c>
      <c r="W230" s="5">
        <v>0</v>
      </c>
      <c r="X230" s="5">
        <v>2</v>
      </c>
      <c r="Y230" s="5">
        <v>2</v>
      </c>
      <c r="Z230" s="5">
        <v>0</v>
      </c>
      <c r="AA230" s="5">
        <v>0</v>
      </c>
      <c r="AB230" s="42">
        <v>116.69000244140625</v>
      </c>
      <c r="AC230" s="5">
        <f t="shared" si="36"/>
        <v>8</v>
      </c>
      <c r="AD230" s="42">
        <f t="shared" si="37"/>
        <v>124.69000244140625</v>
      </c>
      <c r="AE230" s="5">
        <v>0</v>
      </c>
      <c r="AF230" s="5">
        <v>0</v>
      </c>
      <c r="AG230" s="5">
        <v>0</v>
      </c>
      <c r="AH230" s="5">
        <v>0</v>
      </c>
      <c r="AI230" s="5">
        <v>0</v>
      </c>
      <c r="AJ230" s="5">
        <v>0</v>
      </c>
      <c r="AK230" s="5">
        <v>0</v>
      </c>
      <c r="AL230" s="5">
        <v>0</v>
      </c>
      <c r="AM230" s="5">
        <v>0</v>
      </c>
      <c r="AN230" s="5">
        <v>0</v>
      </c>
      <c r="AO230" s="5">
        <v>0</v>
      </c>
      <c r="AP230" s="5">
        <v>0</v>
      </c>
      <c r="AQ230" s="5">
        <v>0</v>
      </c>
      <c r="AR230" s="5">
        <v>0</v>
      </c>
      <c r="AS230" s="5">
        <v>0</v>
      </c>
      <c r="AT230" s="5">
        <v>2</v>
      </c>
      <c r="AU230" s="5">
        <v>0</v>
      </c>
      <c r="AV230" s="5">
        <v>0</v>
      </c>
      <c r="AW230" s="42">
        <v>107.01999664306641</v>
      </c>
      <c r="AX230" s="5">
        <f t="shared" si="38"/>
        <v>2</v>
      </c>
      <c r="AY230" s="42">
        <f t="shared" si="39"/>
        <v>109.01999664306641</v>
      </c>
      <c r="AZ230" s="42">
        <f t="shared" si="40"/>
        <v>109.01999664306641</v>
      </c>
      <c r="BA230" s="42">
        <f t="shared" si="41"/>
        <v>28.743500531615997</v>
      </c>
    </row>
    <row r="231" spans="1:53" ht="90" x14ac:dyDescent="0.25">
      <c r="A231" s="5">
        <v>39</v>
      </c>
      <c r="B231" s="17" t="s">
        <v>236</v>
      </c>
      <c r="C231" s="17">
        <v>2002</v>
      </c>
      <c r="D231" s="17">
        <v>2002</v>
      </c>
      <c r="E231" s="17">
        <v>2002</v>
      </c>
      <c r="F231" s="17">
        <v>1</v>
      </c>
      <c r="G231" s="17" t="s">
        <v>25</v>
      </c>
      <c r="H231" s="17" t="s">
        <v>589</v>
      </c>
      <c r="I231" s="17" t="s">
        <v>139</v>
      </c>
      <c r="J231" s="5">
        <v>0</v>
      </c>
      <c r="K231" s="5">
        <v>0</v>
      </c>
      <c r="L231" s="5">
        <v>0</v>
      </c>
      <c r="M231" s="5">
        <v>0</v>
      </c>
      <c r="N231" s="5">
        <v>0</v>
      </c>
      <c r="O231" s="5">
        <v>0</v>
      </c>
      <c r="P231" s="5">
        <v>0</v>
      </c>
      <c r="Q231" s="5">
        <v>0</v>
      </c>
      <c r="R231" s="5">
        <v>0</v>
      </c>
      <c r="S231" s="5">
        <v>0</v>
      </c>
      <c r="T231" s="5">
        <v>0</v>
      </c>
      <c r="U231" s="5">
        <v>0</v>
      </c>
      <c r="V231" s="5">
        <v>0</v>
      </c>
      <c r="W231" s="5">
        <v>50</v>
      </c>
      <c r="X231" s="5">
        <v>0</v>
      </c>
      <c r="Y231" s="5">
        <v>2</v>
      </c>
      <c r="Z231" s="5">
        <v>0</v>
      </c>
      <c r="AA231" s="5">
        <v>0</v>
      </c>
      <c r="AB231" s="42">
        <v>111.86000061035156</v>
      </c>
      <c r="AC231" s="5">
        <f t="shared" si="36"/>
        <v>52</v>
      </c>
      <c r="AD231" s="42">
        <f t="shared" si="37"/>
        <v>163.86000061035156</v>
      </c>
      <c r="AE231" s="5">
        <v>0</v>
      </c>
      <c r="AF231" s="5">
        <v>0</v>
      </c>
      <c r="AG231" s="5">
        <v>0</v>
      </c>
      <c r="AH231" s="5">
        <v>0</v>
      </c>
      <c r="AI231" s="5">
        <v>0</v>
      </c>
      <c r="AJ231" s="5">
        <v>0</v>
      </c>
      <c r="AK231" s="5">
        <v>0</v>
      </c>
      <c r="AL231" s="5">
        <v>0</v>
      </c>
      <c r="AM231" s="5">
        <v>0</v>
      </c>
      <c r="AN231" s="5">
        <v>0</v>
      </c>
      <c r="AO231" s="5">
        <v>0</v>
      </c>
      <c r="AP231" s="5">
        <v>0</v>
      </c>
      <c r="AQ231" s="5">
        <v>2</v>
      </c>
      <c r="AR231" s="5">
        <v>0</v>
      </c>
      <c r="AS231" s="5">
        <v>0</v>
      </c>
      <c r="AT231" s="5">
        <v>0</v>
      </c>
      <c r="AU231" s="5">
        <v>0</v>
      </c>
      <c r="AV231" s="5">
        <v>0</v>
      </c>
      <c r="AW231" s="42">
        <v>107.81999969482422</v>
      </c>
      <c r="AX231" s="5">
        <f t="shared" si="38"/>
        <v>2</v>
      </c>
      <c r="AY231" s="42">
        <f t="shared" si="39"/>
        <v>109.81999969482422</v>
      </c>
      <c r="AZ231" s="42">
        <f t="shared" si="40"/>
        <v>109.81999969482422</v>
      </c>
      <c r="BA231" s="42">
        <f t="shared" si="41"/>
        <v>29.68823724497771</v>
      </c>
    </row>
    <row r="232" spans="1:53" ht="75" x14ac:dyDescent="0.25">
      <c r="A232" s="5">
        <v>40</v>
      </c>
      <c r="B232" s="17" t="s">
        <v>169</v>
      </c>
      <c r="C232" s="17">
        <v>2002</v>
      </c>
      <c r="D232" s="17">
        <v>2002</v>
      </c>
      <c r="E232" s="17">
        <v>2002</v>
      </c>
      <c r="F232" s="17">
        <v>2</v>
      </c>
      <c r="G232" s="17" t="s">
        <v>47</v>
      </c>
      <c r="H232" s="17" t="s">
        <v>48</v>
      </c>
      <c r="I232" s="17" t="s">
        <v>170</v>
      </c>
      <c r="J232" s="5">
        <v>0</v>
      </c>
      <c r="K232" s="5">
        <v>2</v>
      </c>
      <c r="L232" s="5">
        <v>0</v>
      </c>
      <c r="M232" s="5">
        <v>0</v>
      </c>
      <c r="N232" s="5">
        <v>0</v>
      </c>
      <c r="O232" s="5">
        <v>2</v>
      </c>
      <c r="P232" s="5">
        <v>0</v>
      </c>
      <c r="Q232" s="5">
        <v>2</v>
      </c>
      <c r="R232" s="5">
        <v>0</v>
      </c>
      <c r="S232" s="5">
        <v>0</v>
      </c>
      <c r="T232" s="5">
        <v>0</v>
      </c>
      <c r="U232" s="5">
        <v>0</v>
      </c>
      <c r="V232" s="5">
        <v>0</v>
      </c>
      <c r="W232" s="5">
        <v>2</v>
      </c>
      <c r="X232" s="5">
        <v>2</v>
      </c>
      <c r="Y232" s="5">
        <v>2</v>
      </c>
      <c r="Z232" s="5">
        <v>0</v>
      </c>
      <c r="AA232" s="5">
        <v>0</v>
      </c>
      <c r="AB232" s="42">
        <v>108.94999694824219</v>
      </c>
      <c r="AC232" s="5">
        <f t="shared" si="36"/>
        <v>12</v>
      </c>
      <c r="AD232" s="42">
        <f t="shared" si="37"/>
        <v>120.94999694824219</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42">
        <v>110.01000213623047</v>
      </c>
      <c r="AX232" s="5">
        <f t="shared" si="38"/>
        <v>0</v>
      </c>
      <c r="AY232" s="42">
        <f t="shared" si="39"/>
        <v>110.01000213623047</v>
      </c>
      <c r="AZ232" s="42">
        <f t="shared" si="40"/>
        <v>110.01000213623047</v>
      </c>
      <c r="BA232" s="42">
        <f t="shared" si="41"/>
        <v>29.912614241578449</v>
      </c>
    </row>
    <row r="233" spans="1:53" ht="60" x14ac:dyDescent="0.25">
      <c r="A233" s="5">
        <v>41</v>
      </c>
      <c r="B233" s="17" t="s">
        <v>329</v>
      </c>
      <c r="C233" s="17">
        <v>2003</v>
      </c>
      <c r="D233" s="17">
        <v>2003</v>
      </c>
      <c r="E233" s="17">
        <v>2003</v>
      </c>
      <c r="F233" s="17">
        <v>1</v>
      </c>
      <c r="G233" s="17" t="s">
        <v>31</v>
      </c>
      <c r="H233" s="17" t="s">
        <v>146</v>
      </c>
      <c r="I233" s="17" t="s">
        <v>129</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42">
        <v>114.19999694824219</v>
      </c>
      <c r="AC233" s="5">
        <f t="shared" si="36"/>
        <v>0</v>
      </c>
      <c r="AD233" s="42">
        <f t="shared" si="37"/>
        <v>114.19999694824219</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2</v>
      </c>
      <c r="AU233" s="5">
        <v>0</v>
      </c>
      <c r="AV233" s="5">
        <v>0</v>
      </c>
      <c r="AW233" s="42">
        <v>108.55000305175781</v>
      </c>
      <c r="AX233" s="5">
        <f t="shared" si="38"/>
        <v>2</v>
      </c>
      <c r="AY233" s="42">
        <f t="shared" si="39"/>
        <v>110.55000305175781</v>
      </c>
      <c r="AZ233" s="42">
        <f t="shared" si="40"/>
        <v>110.55000305175781</v>
      </c>
      <c r="BA233" s="42">
        <f t="shared" si="41"/>
        <v>30.550310171646061</v>
      </c>
    </row>
    <row r="234" spans="1:53" ht="30" x14ac:dyDescent="0.25">
      <c r="A234" s="5">
        <v>42</v>
      </c>
      <c r="B234" s="17" t="s">
        <v>165</v>
      </c>
      <c r="C234" s="17">
        <v>2002</v>
      </c>
      <c r="D234" s="17">
        <v>2002</v>
      </c>
      <c r="E234" s="17">
        <v>2002</v>
      </c>
      <c r="F234" s="17">
        <v>1</v>
      </c>
      <c r="G234" s="17" t="s">
        <v>69</v>
      </c>
      <c r="H234" s="17" t="s">
        <v>75</v>
      </c>
      <c r="I234" s="17" t="s">
        <v>76</v>
      </c>
      <c r="J234" s="5">
        <v>0</v>
      </c>
      <c r="K234" s="5">
        <v>0</v>
      </c>
      <c r="L234" s="5">
        <v>2</v>
      </c>
      <c r="M234" s="5">
        <v>0</v>
      </c>
      <c r="N234" s="5">
        <v>0</v>
      </c>
      <c r="O234" s="5">
        <v>0</v>
      </c>
      <c r="P234" s="5">
        <v>0</v>
      </c>
      <c r="Q234" s="5">
        <v>0</v>
      </c>
      <c r="R234" s="5">
        <v>0</v>
      </c>
      <c r="S234" s="5">
        <v>0</v>
      </c>
      <c r="T234" s="5">
        <v>0</v>
      </c>
      <c r="U234" s="5">
        <v>0</v>
      </c>
      <c r="V234" s="5">
        <v>0</v>
      </c>
      <c r="W234" s="5">
        <v>0</v>
      </c>
      <c r="X234" s="5">
        <v>0</v>
      </c>
      <c r="Y234" s="5">
        <v>0</v>
      </c>
      <c r="Z234" s="5">
        <v>0</v>
      </c>
      <c r="AA234" s="5">
        <v>0</v>
      </c>
      <c r="AB234" s="42">
        <v>110.98000335693359</v>
      </c>
      <c r="AC234" s="5">
        <f t="shared" si="36"/>
        <v>2</v>
      </c>
      <c r="AD234" s="42">
        <f t="shared" si="37"/>
        <v>112.98000335693359</v>
      </c>
      <c r="AE234" s="5">
        <v>0</v>
      </c>
      <c r="AF234" s="5">
        <v>0</v>
      </c>
      <c r="AG234" s="5">
        <v>0</v>
      </c>
      <c r="AH234" s="5">
        <v>0</v>
      </c>
      <c r="AI234" s="5">
        <v>0</v>
      </c>
      <c r="AJ234" s="5">
        <v>0</v>
      </c>
      <c r="AK234" s="5">
        <v>0</v>
      </c>
      <c r="AL234" s="5">
        <v>0</v>
      </c>
      <c r="AM234" s="5">
        <v>0</v>
      </c>
      <c r="AN234" s="5">
        <v>0</v>
      </c>
      <c r="AO234" s="5">
        <v>0</v>
      </c>
      <c r="AP234" s="5">
        <v>0</v>
      </c>
      <c r="AQ234" s="5">
        <v>2</v>
      </c>
      <c r="AR234" s="5">
        <v>0</v>
      </c>
      <c r="AS234" s="5">
        <v>0</v>
      </c>
      <c r="AT234" s="5">
        <v>2</v>
      </c>
      <c r="AU234" s="5">
        <v>0</v>
      </c>
      <c r="AV234" s="5">
        <v>0</v>
      </c>
      <c r="AW234" s="42">
        <v>106.62000274658203</v>
      </c>
      <c r="AX234" s="5">
        <f t="shared" si="38"/>
        <v>4</v>
      </c>
      <c r="AY234" s="42">
        <f t="shared" si="39"/>
        <v>110.62000274658203</v>
      </c>
      <c r="AZ234" s="42">
        <f t="shared" si="40"/>
        <v>110.62000274658203</v>
      </c>
      <c r="BA234" s="42">
        <f t="shared" si="41"/>
        <v>30.632973958339431</v>
      </c>
    </row>
    <row r="235" spans="1:53" ht="60" x14ac:dyDescent="0.25">
      <c r="A235" s="5">
        <v>43</v>
      </c>
      <c r="B235" s="17" t="s">
        <v>444</v>
      </c>
      <c r="C235" s="17">
        <v>2002</v>
      </c>
      <c r="D235" s="17">
        <v>2002</v>
      </c>
      <c r="E235" s="17">
        <v>2002</v>
      </c>
      <c r="F235" s="17" t="s">
        <v>24</v>
      </c>
      <c r="G235" s="17" t="s">
        <v>74</v>
      </c>
      <c r="H235" s="17" t="s">
        <v>70</v>
      </c>
      <c r="I235" s="17" t="s">
        <v>71</v>
      </c>
      <c r="J235" s="5">
        <v>0</v>
      </c>
      <c r="K235" s="5">
        <v>0</v>
      </c>
      <c r="L235" s="5">
        <v>0</v>
      </c>
      <c r="M235" s="5">
        <v>0</v>
      </c>
      <c r="N235" s="5">
        <v>0</v>
      </c>
      <c r="O235" s="5">
        <v>0</v>
      </c>
      <c r="P235" s="5">
        <v>0</v>
      </c>
      <c r="Q235" s="5">
        <v>2</v>
      </c>
      <c r="R235" s="5">
        <v>0</v>
      </c>
      <c r="S235" s="5">
        <v>0</v>
      </c>
      <c r="T235" s="5">
        <v>0</v>
      </c>
      <c r="U235" s="5">
        <v>0</v>
      </c>
      <c r="V235" s="5">
        <v>0</v>
      </c>
      <c r="W235" s="5">
        <v>0</v>
      </c>
      <c r="X235" s="5">
        <v>0</v>
      </c>
      <c r="Y235" s="5">
        <v>0</v>
      </c>
      <c r="Z235" s="5">
        <v>2</v>
      </c>
      <c r="AA235" s="5">
        <v>0</v>
      </c>
      <c r="AB235" s="42">
        <v>117.51000213623047</v>
      </c>
      <c r="AC235" s="5">
        <f t="shared" si="36"/>
        <v>4</v>
      </c>
      <c r="AD235" s="42">
        <f t="shared" si="37"/>
        <v>121.51000213623047</v>
      </c>
      <c r="AE235" s="5">
        <v>0</v>
      </c>
      <c r="AF235" s="5">
        <v>0</v>
      </c>
      <c r="AG235" s="5">
        <v>0</v>
      </c>
      <c r="AH235" s="5">
        <v>0</v>
      </c>
      <c r="AI235" s="5">
        <v>0</v>
      </c>
      <c r="AJ235" s="5">
        <v>0</v>
      </c>
      <c r="AK235" s="5">
        <v>2</v>
      </c>
      <c r="AL235" s="5">
        <v>0</v>
      </c>
      <c r="AM235" s="5">
        <v>0</v>
      </c>
      <c r="AN235" s="5">
        <v>0</v>
      </c>
      <c r="AO235" s="5">
        <v>0</v>
      </c>
      <c r="AP235" s="5">
        <v>0</v>
      </c>
      <c r="AQ235" s="5">
        <v>0</v>
      </c>
      <c r="AR235" s="5">
        <v>0</v>
      </c>
      <c r="AS235" s="5">
        <v>2</v>
      </c>
      <c r="AT235" s="5">
        <v>0</v>
      </c>
      <c r="AU235" s="5">
        <v>0</v>
      </c>
      <c r="AV235" s="5">
        <v>0</v>
      </c>
      <c r="AW235" s="42">
        <v>106.84999847412109</v>
      </c>
      <c r="AX235" s="5">
        <f t="shared" si="38"/>
        <v>4</v>
      </c>
      <c r="AY235" s="42">
        <f t="shared" si="39"/>
        <v>110.84999847412109</v>
      </c>
      <c r="AZ235" s="42">
        <f t="shared" si="40"/>
        <v>110.84999847412109</v>
      </c>
      <c r="BA235" s="42">
        <f t="shared" si="41"/>
        <v>30.904579681898937</v>
      </c>
    </row>
    <row r="236" spans="1:53" ht="120" x14ac:dyDescent="0.25">
      <c r="A236" s="5">
        <v>44</v>
      </c>
      <c r="B236" s="17" t="s">
        <v>150</v>
      </c>
      <c r="C236" s="17">
        <v>2003</v>
      </c>
      <c r="D236" s="17">
        <v>2003</v>
      </c>
      <c r="E236" s="17">
        <v>2003</v>
      </c>
      <c r="F236" s="17">
        <v>2</v>
      </c>
      <c r="G236" s="17" t="s">
        <v>25</v>
      </c>
      <c r="H236" s="17" t="s">
        <v>153</v>
      </c>
      <c r="I236" s="17" t="s">
        <v>27</v>
      </c>
      <c r="J236" s="5">
        <v>0</v>
      </c>
      <c r="K236" s="5">
        <v>0</v>
      </c>
      <c r="L236" s="5">
        <v>0</v>
      </c>
      <c r="M236" s="5">
        <v>0</v>
      </c>
      <c r="N236" s="5">
        <v>2</v>
      </c>
      <c r="O236" s="5">
        <v>0</v>
      </c>
      <c r="P236" s="5">
        <v>0</v>
      </c>
      <c r="Q236" s="5">
        <v>0</v>
      </c>
      <c r="R236" s="5">
        <v>0</v>
      </c>
      <c r="S236" s="5">
        <v>0</v>
      </c>
      <c r="T236" s="5">
        <v>0</v>
      </c>
      <c r="U236" s="5">
        <v>0</v>
      </c>
      <c r="V236" s="5">
        <v>2</v>
      </c>
      <c r="W236" s="5">
        <v>0</v>
      </c>
      <c r="X236" s="5">
        <v>2</v>
      </c>
      <c r="Y236" s="5">
        <v>0</v>
      </c>
      <c r="Z236" s="5">
        <v>0</v>
      </c>
      <c r="AA236" s="5">
        <v>0</v>
      </c>
      <c r="AB236" s="42">
        <v>109.83999633789063</v>
      </c>
      <c r="AC236" s="5">
        <f t="shared" si="36"/>
        <v>6</v>
      </c>
      <c r="AD236" s="42">
        <f t="shared" si="37"/>
        <v>115.83999633789062</v>
      </c>
      <c r="AE236" s="5">
        <v>0</v>
      </c>
      <c r="AF236" s="5">
        <v>0</v>
      </c>
      <c r="AG236" s="5">
        <v>0</v>
      </c>
      <c r="AH236" s="5">
        <v>0</v>
      </c>
      <c r="AI236" s="5">
        <v>0</v>
      </c>
      <c r="AJ236" s="5">
        <v>0</v>
      </c>
      <c r="AK236" s="5">
        <v>0</v>
      </c>
      <c r="AL236" s="5">
        <v>0</v>
      </c>
      <c r="AM236" s="5">
        <v>0</v>
      </c>
      <c r="AN236" s="5">
        <v>0</v>
      </c>
      <c r="AO236" s="5">
        <v>0</v>
      </c>
      <c r="AP236" s="5">
        <v>0</v>
      </c>
      <c r="AQ236" s="5">
        <v>0</v>
      </c>
      <c r="AR236" s="5">
        <v>0</v>
      </c>
      <c r="AS236" s="5">
        <v>2</v>
      </c>
      <c r="AT236" s="5">
        <v>2</v>
      </c>
      <c r="AU236" s="5">
        <v>0</v>
      </c>
      <c r="AV236" s="5">
        <v>0</v>
      </c>
      <c r="AW236" s="42">
        <v>108.23999786376953</v>
      </c>
      <c r="AX236" s="5">
        <f t="shared" si="38"/>
        <v>4</v>
      </c>
      <c r="AY236" s="42">
        <f t="shared" si="39"/>
        <v>112.23999786376953</v>
      </c>
      <c r="AZ236" s="42">
        <f t="shared" si="40"/>
        <v>112.23999786376953</v>
      </c>
      <c r="BA236" s="42">
        <f t="shared" si="41"/>
        <v>32.546052738865235</v>
      </c>
    </row>
    <row r="237" spans="1:53" ht="60" x14ac:dyDescent="0.25">
      <c r="A237" s="5">
        <v>45</v>
      </c>
      <c r="B237" s="17" t="s">
        <v>350</v>
      </c>
      <c r="C237" s="17">
        <v>2001</v>
      </c>
      <c r="D237" s="17">
        <v>2001</v>
      </c>
      <c r="E237" s="17">
        <v>2001</v>
      </c>
      <c r="F237" s="17" t="s">
        <v>24</v>
      </c>
      <c r="G237" s="17" t="s">
        <v>69</v>
      </c>
      <c r="H237" s="17" t="s">
        <v>70</v>
      </c>
      <c r="I237" s="17" t="s">
        <v>71</v>
      </c>
      <c r="J237" s="5">
        <v>0</v>
      </c>
      <c r="K237" s="5">
        <v>0</v>
      </c>
      <c r="L237" s="5">
        <v>0</v>
      </c>
      <c r="M237" s="5">
        <v>0</v>
      </c>
      <c r="N237" s="5">
        <v>0</v>
      </c>
      <c r="O237" s="5">
        <v>0</v>
      </c>
      <c r="P237" s="5">
        <v>0</v>
      </c>
      <c r="Q237" s="5">
        <v>2</v>
      </c>
      <c r="R237" s="5">
        <v>0</v>
      </c>
      <c r="S237" s="5">
        <v>0</v>
      </c>
      <c r="T237" s="5">
        <v>0</v>
      </c>
      <c r="U237" s="5">
        <v>0</v>
      </c>
      <c r="V237" s="5">
        <v>0</v>
      </c>
      <c r="W237" s="5">
        <v>2</v>
      </c>
      <c r="X237" s="5">
        <v>0</v>
      </c>
      <c r="Y237" s="5">
        <v>0</v>
      </c>
      <c r="Z237" s="5">
        <v>0</v>
      </c>
      <c r="AA237" s="5">
        <v>0</v>
      </c>
      <c r="AB237" s="42">
        <v>122.43000030517578</v>
      </c>
      <c r="AC237" s="5">
        <f t="shared" si="36"/>
        <v>4</v>
      </c>
      <c r="AD237" s="42">
        <f t="shared" si="37"/>
        <v>126.43000030517578</v>
      </c>
      <c r="AE237" s="5">
        <v>0</v>
      </c>
      <c r="AF237" s="5">
        <v>0</v>
      </c>
      <c r="AG237" s="5">
        <v>0</v>
      </c>
      <c r="AH237" s="5">
        <v>0</v>
      </c>
      <c r="AI237" s="5">
        <v>0</v>
      </c>
      <c r="AJ237" s="5">
        <v>0</v>
      </c>
      <c r="AK237" s="5">
        <v>0</v>
      </c>
      <c r="AL237" s="5">
        <v>0</v>
      </c>
      <c r="AM237" s="5">
        <v>0</v>
      </c>
      <c r="AN237" s="5">
        <v>0</v>
      </c>
      <c r="AO237" s="5">
        <v>0</v>
      </c>
      <c r="AP237" s="5">
        <v>0</v>
      </c>
      <c r="AQ237" s="5">
        <v>0</v>
      </c>
      <c r="AR237" s="5">
        <v>2</v>
      </c>
      <c r="AS237" s="5">
        <v>0</v>
      </c>
      <c r="AT237" s="5">
        <v>0</v>
      </c>
      <c r="AU237" s="5">
        <v>0</v>
      </c>
      <c r="AV237" s="5">
        <v>0</v>
      </c>
      <c r="AW237" s="42">
        <v>110.81999969482422</v>
      </c>
      <c r="AX237" s="5">
        <f t="shared" si="38"/>
        <v>2</v>
      </c>
      <c r="AY237" s="42">
        <f t="shared" si="39"/>
        <v>112.81999969482422</v>
      </c>
      <c r="AZ237" s="42">
        <f t="shared" si="40"/>
        <v>112.81999969482422</v>
      </c>
      <c r="BA237" s="42">
        <f t="shared" si="41"/>
        <v>33.230986405568629</v>
      </c>
    </row>
    <row r="238" spans="1:53" ht="90" x14ac:dyDescent="0.25">
      <c r="A238" s="5">
        <v>46</v>
      </c>
      <c r="B238" s="17" t="s">
        <v>254</v>
      </c>
      <c r="C238" s="17">
        <v>2003</v>
      </c>
      <c r="D238" s="17">
        <v>2003</v>
      </c>
      <c r="E238" s="17">
        <v>2003</v>
      </c>
      <c r="F238" s="17">
        <v>1</v>
      </c>
      <c r="G238" s="17" t="s">
        <v>19</v>
      </c>
      <c r="H238" s="17" t="s">
        <v>20</v>
      </c>
      <c r="I238" s="17" t="s">
        <v>21</v>
      </c>
      <c r="J238" s="5">
        <v>0</v>
      </c>
      <c r="K238" s="5">
        <v>0</v>
      </c>
      <c r="L238" s="5">
        <v>0</v>
      </c>
      <c r="M238" s="5">
        <v>0</v>
      </c>
      <c r="N238" s="5">
        <v>0</v>
      </c>
      <c r="O238" s="5">
        <v>0</v>
      </c>
      <c r="P238" s="5">
        <v>0</v>
      </c>
      <c r="Q238" s="5">
        <v>0</v>
      </c>
      <c r="R238" s="5">
        <v>0</v>
      </c>
      <c r="S238" s="5">
        <v>0</v>
      </c>
      <c r="T238" s="5">
        <v>0</v>
      </c>
      <c r="U238" s="5">
        <v>0</v>
      </c>
      <c r="V238" s="5">
        <v>0</v>
      </c>
      <c r="W238" s="5">
        <v>0</v>
      </c>
      <c r="X238" s="5">
        <v>0</v>
      </c>
      <c r="Y238" s="5">
        <v>2</v>
      </c>
      <c r="Z238" s="5">
        <v>0</v>
      </c>
      <c r="AA238" s="5">
        <v>0</v>
      </c>
      <c r="AB238" s="42">
        <v>120.94000244140625</v>
      </c>
      <c r="AC238" s="5">
        <f t="shared" si="36"/>
        <v>2</v>
      </c>
      <c r="AD238" s="42">
        <f t="shared" si="37"/>
        <v>122.94000244140625</v>
      </c>
      <c r="AE238" s="5">
        <v>0</v>
      </c>
      <c r="AF238" s="5">
        <v>0</v>
      </c>
      <c r="AG238" s="5">
        <v>0</v>
      </c>
      <c r="AH238" s="5">
        <v>0</v>
      </c>
      <c r="AI238" s="5">
        <v>0</v>
      </c>
      <c r="AJ238" s="5">
        <v>0</v>
      </c>
      <c r="AK238" s="5">
        <v>0</v>
      </c>
      <c r="AL238" s="5">
        <v>0</v>
      </c>
      <c r="AM238" s="5">
        <v>0</v>
      </c>
      <c r="AN238" s="5">
        <v>0</v>
      </c>
      <c r="AO238" s="5">
        <v>0</v>
      </c>
      <c r="AP238" s="5">
        <v>0</v>
      </c>
      <c r="AQ238" s="5">
        <v>0</v>
      </c>
      <c r="AR238" s="5">
        <v>0</v>
      </c>
      <c r="AS238" s="5">
        <v>0</v>
      </c>
      <c r="AT238" s="5">
        <v>0</v>
      </c>
      <c r="AU238" s="5">
        <v>0</v>
      </c>
      <c r="AV238" s="5">
        <v>0</v>
      </c>
      <c r="AW238" s="42">
        <v>116.65000152587891</v>
      </c>
      <c r="AX238" s="5">
        <f t="shared" si="38"/>
        <v>0</v>
      </c>
      <c r="AY238" s="42">
        <f t="shared" si="39"/>
        <v>116.65000152587891</v>
      </c>
      <c r="AZ238" s="42">
        <f t="shared" si="40"/>
        <v>116.65000152587891</v>
      </c>
      <c r="BA238" s="42">
        <f t="shared" si="41"/>
        <v>37.753898329578853</v>
      </c>
    </row>
    <row r="239" spans="1:53" ht="45" x14ac:dyDescent="0.25">
      <c r="A239" s="5">
        <v>47</v>
      </c>
      <c r="B239" s="17" t="s">
        <v>339</v>
      </c>
      <c r="C239" s="17">
        <v>2002</v>
      </c>
      <c r="D239" s="17">
        <v>2002</v>
      </c>
      <c r="E239" s="17">
        <v>2002</v>
      </c>
      <c r="F239" s="17">
        <v>2</v>
      </c>
      <c r="G239" s="17" t="s">
        <v>340</v>
      </c>
      <c r="H239" s="17" t="s">
        <v>341</v>
      </c>
      <c r="I239" s="17" t="s">
        <v>342</v>
      </c>
      <c r="J239" s="5">
        <v>0</v>
      </c>
      <c r="K239" s="5">
        <v>0</v>
      </c>
      <c r="L239" s="5">
        <v>0</v>
      </c>
      <c r="M239" s="5">
        <v>0</v>
      </c>
      <c r="N239" s="5">
        <v>2</v>
      </c>
      <c r="O239" s="5">
        <v>0</v>
      </c>
      <c r="P239" s="5">
        <v>0</v>
      </c>
      <c r="Q239" s="5">
        <v>0</v>
      </c>
      <c r="R239" s="5">
        <v>0</v>
      </c>
      <c r="S239" s="5">
        <v>0</v>
      </c>
      <c r="T239" s="5">
        <v>0</v>
      </c>
      <c r="U239" s="5">
        <v>0</v>
      </c>
      <c r="V239" s="5">
        <v>0</v>
      </c>
      <c r="W239" s="5">
        <v>2</v>
      </c>
      <c r="X239" s="5">
        <v>0</v>
      </c>
      <c r="Y239" s="5">
        <v>0</v>
      </c>
      <c r="Z239" s="5">
        <v>0</v>
      </c>
      <c r="AA239" s="5">
        <v>0</v>
      </c>
      <c r="AB239" s="42">
        <v>114.80999755859375</v>
      </c>
      <c r="AC239" s="5">
        <f t="shared" si="36"/>
        <v>4</v>
      </c>
      <c r="AD239" s="42">
        <f t="shared" si="37"/>
        <v>118.80999755859375</v>
      </c>
      <c r="AE239" s="5">
        <v>0</v>
      </c>
      <c r="AF239" s="5">
        <v>0</v>
      </c>
      <c r="AG239" s="5">
        <v>0</v>
      </c>
      <c r="AH239" s="5">
        <v>0</v>
      </c>
      <c r="AI239" s="5">
        <v>0</v>
      </c>
      <c r="AJ239" s="5">
        <v>0</v>
      </c>
      <c r="AK239" s="5">
        <v>0</v>
      </c>
      <c r="AL239" s="5">
        <v>0</v>
      </c>
      <c r="AM239" s="5">
        <v>0</v>
      </c>
      <c r="AN239" s="5">
        <v>0</v>
      </c>
      <c r="AO239" s="5">
        <v>0</v>
      </c>
      <c r="AP239" s="5">
        <v>0</v>
      </c>
      <c r="AQ239" s="5">
        <v>2</v>
      </c>
      <c r="AR239" s="5">
        <v>0</v>
      </c>
      <c r="AS239" s="5">
        <v>2</v>
      </c>
      <c r="AT239" s="5">
        <v>2</v>
      </c>
      <c r="AU239" s="5">
        <v>0</v>
      </c>
      <c r="AV239" s="5">
        <v>0</v>
      </c>
      <c r="AW239" s="42">
        <v>111.88999938964844</v>
      </c>
      <c r="AX239" s="5">
        <f t="shared" si="38"/>
        <v>6</v>
      </c>
      <c r="AY239" s="42">
        <f t="shared" si="39"/>
        <v>117.88999938964844</v>
      </c>
      <c r="AZ239" s="42">
        <f t="shared" si="40"/>
        <v>117.88999938964844</v>
      </c>
      <c r="BA239" s="42">
        <f t="shared" si="41"/>
        <v>39.21823212658019</v>
      </c>
    </row>
    <row r="240" spans="1:53" ht="30" x14ac:dyDescent="0.25">
      <c r="A240" s="5">
        <v>48</v>
      </c>
      <c r="B240" s="17" t="s">
        <v>309</v>
      </c>
      <c r="C240" s="17">
        <v>2003</v>
      </c>
      <c r="D240" s="17">
        <v>2003</v>
      </c>
      <c r="E240" s="17">
        <v>2003</v>
      </c>
      <c r="F240" s="17">
        <v>1</v>
      </c>
      <c r="G240" s="17" t="s">
        <v>69</v>
      </c>
      <c r="H240" s="17" t="s">
        <v>75</v>
      </c>
      <c r="I240" s="17" t="s">
        <v>76</v>
      </c>
      <c r="J240" s="5">
        <v>0</v>
      </c>
      <c r="K240" s="5">
        <v>0</v>
      </c>
      <c r="L240" s="5">
        <v>0</v>
      </c>
      <c r="M240" s="5">
        <v>0</v>
      </c>
      <c r="N240" s="5">
        <v>0</v>
      </c>
      <c r="O240" s="5">
        <v>0</v>
      </c>
      <c r="P240" s="5">
        <v>0</v>
      </c>
      <c r="Q240" s="5">
        <v>0</v>
      </c>
      <c r="R240" s="5">
        <v>0</v>
      </c>
      <c r="S240" s="5">
        <v>0</v>
      </c>
      <c r="T240" s="5">
        <v>0</v>
      </c>
      <c r="U240" s="5">
        <v>0</v>
      </c>
      <c r="V240" s="5">
        <v>0</v>
      </c>
      <c r="W240" s="5">
        <v>0</v>
      </c>
      <c r="X240" s="5">
        <v>0</v>
      </c>
      <c r="Y240" s="5">
        <v>0</v>
      </c>
      <c r="Z240" s="5">
        <v>0</v>
      </c>
      <c r="AA240" s="5">
        <v>0</v>
      </c>
      <c r="AB240" s="42">
        <v>155.71000671386719</v>
      </c>
      <c r="AC240" s="5">
        <f t="shared" si="36"/>
        <v>0</v>
      </c>
      <c r="AD240" s="42">
        <f t="shared" si="37"/>
        <v>155.71000671386719</v>
      </c>
      <c r="AE240" s="5">
        <v>0</v>
      </c>
      <c r="AF240" s="5">
        <v>0</v>
      </c>
      <c r="AG240" s="5">
        <v>0</v>
      </c>
      <c r="AH240" s="5">
        <v>0</v>
      </c>
      <c r="AI240" s="5">
        <v>0</v>
      </c>
      <c r="AJ240" s="5">
        <v>0</v>
      </c>
      <c r="AK240" s="5">
        <v>0</v>
      </c>
      <c r="AL240" s="5">
        <v>2</v>
      </c>
      <c r="AM240" s="5">
        <v>0</v>
      </c>
      <c r="AN240" s="5">
        <v>0</v>
      </c>
      <c r="AO240" s="5">
        <v>0</v>
      </c>
      <c r="AP240" s="5">
        <v>0</v>
      </c>
      <c r="AQ240" s="5">
        <v>0</v>
      </c>
      <c r="AR240" s="5">
        <v>2</v>
      </c>
      <c r="AS240" s="5">
        <v>0</v>
      </c>
      <c r="AT240" s="5">
        <v>0</v>
      </c>
      <c r="AU240" s="5">
        <v>2</v>
      </c>
      <c r="AV240" s="5">
        <v>0</v>
      </c>
      <c r="AW240" s="42">
        <v>113.19000244140625</v>
      </c>
      <c r="AX240" s="5">
        <f t="shared" si="38"/>
        <v>6</v>
      </c>
      <c r="AY240" s="42">
        <f t="shared" si="39"/>
        <v>119.19000244140625</v>
      </c>
      <c r="AZ240" s="42">
        <f t="shared" si="40"/>
        <v>119.19000244140625</v>
      </c>
      <c r="BA240" s="42">
        <f t="shared" si="41"/>
        <v>40.753427033373733</v>
      </c>
    </row>
    <row r="241" spans="1:53" ht="60" x14ac:dyDescent="0.25">
      <c r="A241" s="5">
        <v>49</v>
      </c>
      <c r="B241" s="17" t="s">
        <v>311</v>
      </c>
      <c r="C241" s="17">
        <v>2001</v>
      </c>
      <c r="D241" s="17">
        <v>2001</v>
      </c>
      <c r="E241" s="17">
        <v>2001</v>
      </c>
      <c r="F241" s="17">
        <v>1</v>
      </c>
      <c r="G241" s="17" t="s">
        <v>31</v>
      </c>
      <c r="H241" s="17" t="s">
        <v>146</v>
      </c>
      <c r="I241" s="17" t="s">
        <v>129</v>
      </c>
      <c r="J241" s="5">
        <v>0</v>
      </c>
      <c r="K241" s="5">
        <v>0</v>
      </c>
      <c r="L241" s="5">
        <v>0</v>
      </c>
      <c r="M241" s="5">
        <v>0</v>
      </c>
      <c r="N241" s="5">
        <v>2</v>
      </c>
      <c r="O241" s="5">
        <v>0</v>
      </c>
      <c r="P241" s="5">
        <v>0</v>
      </c>
      <c r="Q241" s="5">
        <v>0</v>
      </c>
      <c r="R241" s="5">
        <v>0</v>
      </c>
      <c r="S241" s="5">
        <v>0</v>
      </c>
      <c r="T241" s="5">
        <v>0</v>
      </c>
      <c r="U241" s="5">
        <v>0</v>
      </c>
      <c r="V241" s="5">
        <v>0</v>
      </c>
      <c r="W241" s="5">
        <v>2</v>
      </c>
      <c r="X241" s="5">
        <v>0</v>
      </c>
      <c r="Y241" s="5">
        <v>2</v>
      </c>
      <c r="Z241" s="5">
        <v>0</v>
      </c>
      <c r="AA241" s="5">
        <v>0</v>
      </c>
      <c r="AB241" s="42">
        <v>118.5</v>
      </c>
      <c r="AC241" s="5">
        <f t="shared" si="36"/>
        <v>6</v>
      </c>
      <c r="AD241" s="42">
        <f t="shared" si="37"/>
        <v>124.5</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2</v>
      </c>
      <c r="AU241" s="5">
        <v>0</v>
      </c>
      <c r="AV241" s="5">
        <v>0</v>
      </c>
      <c r="AW241" s="42">
        <v>117.30000305175781</v>
      </c>
      <c r="AX241" s="5">
        <f t="shared" si="38"/>
        <v>2</v>
      </c>
      <c r="AY241" s="42">
        <f t="shared" si="39"/>
        <v>119.30000305175781</v>
      </c>
      <c r="AZ241" s="42">
        <f t="shared" si="40"/>
        <v>119.30000305175781</v>
      </c>
      <c r="BA241" s="42">
        <f t="shared" si="41"/>
        <v>40.883328556702899</v>
      </c>
    </row>
    <row r="242" spans="1:53" ht="45" x14ac:dyDescent="0.25">
      <c r="A242" s="5">
        <v>50</v>
      </c>
      <c r="B242" s="17" t="s">
        <v>390</v>
      </c>
      <c r="C242" s="17">
        <v>2004</v>
      </c>
      <c r="D242" s="17">
        <v>2004</v>
      </c>
      <c r="E242" s="17">
        <v>2004</v>
      </c>
      <c r="F242" s="17">
        <v>2</v>
      </c>
      <c r="G242" s="17" t="s">
        <v>87</v>
      </c>
      <c r="H242" s="17" t="s">
        <v>357</v>
      </c>
      <c r="I242" s="17" t="s">
        <v>391</v>
      </c>
      <c r="J242" s="5">
        <v>0</v>
      </c>
      <c r="K242" s="5">
        <v>0</v>
      </c>
      <c r="L242" s="5">
        <v>0</v>
      </c>
      <c r="M242" s="5">
        <v>0</v>
      </c>
      <c r="N242" s="5">
        <v>0</v>
      </c>
      <c r="O242" s="5">
        <v>0</v>
      </c>
      <c r="P242" s="5">
        <v>0</v>
      </c>
      <c r="Q242" s="5">
        <v>2</v>
      </c>
      <c r="R242" s="5">
        <v>0</v>
      </c>
      <c r="S242" s="5">
        <v>0</v>
      </c>
      <c r="T242" s="5">
        <v>0</v>
      </c>
      <c r="U242" s="5">
        <v>0</v>
      </c>
      <c r="V242" s="5">
        <v>0</v>
      </c>
      <c r="W242" s="5">
        <v>0</v>
      </c>
      <c r="X242" s="5">
        <v>0</v>
      </c>
      <c r="Y242" s="5">
        <v>0</v>
      </c>
      <c r="Z242" s="5">
        <v>0</v>
      </c>
      <c r="AA242" s="5">
        <v>0</v>
      </c>
      <c r="AB242" s="42">
        <v>131.66999816894531</v>
      </c>
      <c r="AC242" s="5">
        <f t="shared" si="36"/>
        <v>2</v>
      </c>
      <c r="AD242" s="42">
        <f t="shared" si="37"/>
        <v>133.66999816894531</v>
      </c>
      <c r="AE242" s="5">
        <v>0</v>
      </c>
      <c r="AF242" s="5">
        <v>0</v>
      </c>
      <c r="AG242" s="5">
        <v>0</v>
      </c>
      <c r="AH242" s="5">
        <v>0</v>
      </c>
      <c r="AI242" s="5">
        <v>0</v>
      </c>
      <c r="AJ242" s="5">
        <v>0</v>
      </c>
      <c r="AK242" s="5">
        <v>0</v>
      </c>
      <c r="AL242" s="5">
        <v>0</v>
      </c>
      <c r="AM242" s="5">
        <v>0</v>
      </c>
      <c r="AN242" s="5">
        <v>0</v>
      </c>
      <c r="AO242" s="5">
        <v>0</v>
      </c>
      <c r="AP242" s="5">
        <v>0</v>
      </c>
      <c r="AQ242" s="5">
        <v>0</v>
      </c>
      <c r="AR242" s="5">
        <v>0</v>
      </c>
      <c r="AS242" s="5">
        <v>0</v>
      </c>
      <c r="AT242" s="5">
        <v>0</v>
      </c>
      <c r="AU242" s="5">
        <v>0</v>
      </c>
      <c r="AV242" s="5">
        <v>0</v>
      </c>
      <c r="AW242" s="42">
        <v>120.48999786376953</v>
      </c>
      <c r="AX242" s="5">
        <f t="shared" si="38"/>
        <v>0</v>
      </c>
      <c r="AY242" s="42">
        <f t="shared" si="39"/>
        <v>120.48999786376953</v>
      </c>
      <c r="AZ242" s="42">
        <f t="shared" si="40"/>
        <v>120.48999786376953</v>
      </c>
      <c r="BA242" s="42">
        <f t="shared" si="41"/>
        <v>42.288612930490252</v>
      </c>
    </row>
    <row r="243" spans="1:53" ht="30" x14ac:dyDescent="0.25">
      <c r="A243" s="5">
        <v>51</v>
      </c>
      <c r="B243" s="17" t="s">
        <v>499</v>
      </c>
      <c r="C243" s="17">
        <v>2002</v>
      </c>
      <c r="D243" s="17">
        <v>2002</v>
      </c>
      <c r="E243" s="17">
        <v>2002</v>
      </c>
      <c r="F243" s="17">
        <v>1</v>
      </c>
      <c r="G243" s="17" t="s">
        <v>92</v>
      </c>
      <c r="H243" s="17" t="s">
        <v>93</v>
      </c>
      <c r="I243" s="17" t="s">
        <v>106</v>
      </c>
      <c r="J243" s="5">
        <v>2</v>
      </c>
      <c r="K243" s="5">
        <v>0</v>
      </c>
      <c r="L243" s="5">
        <v>0</v>
      </c>
      <c r="M243" s="5">
        <v>0</v>
      </c>
      <c r="N243" s="5">
        <v>0</v>
      </c>
      <c r="O243" s="5">
        <v>0</v>
      </c>
      <c r="P243" s="5">
        <v>0</v>
      </c>
      <c r="Q243" s="5">
        <v>0</v>
      </c>
      <c r="R243" s="5">
        <v>0</v>
      </c>
      <c r="S243" s="5">
        <v>0</v>
      </c>
      <c r="T243" s="5">
        <v>0</v>
      </c>
      <c r="U243" s="5">
        <v>0</v>
      </c>
      <c r="V243" s="5">
        <v>0</v>
      </c>
      <c r="W243" s="5">
        <v>0</v>
      </c>
      <c r="X243" s="5">
        <v>0</v>
      </c>
      <c r="Y243" s="5">
        <v>0</v>
      </c>
      <c r="Z243" s="5">
        <v>0</v>
      </c>
      <c r="AA243" s="5">
        <v>0</v>
      </c>
      <c r="AB243" s="42">
        <v>128.71000671386719</v>
      </c>
      <c r="AC243" s="5">
        <f t="shared" si="36"/>
        <v>2</v>
      </c>
      <c r="AD243" s="42">
        <f t="shared" si="37"/>
        <v>130.71000671386719</v>
      </c>
      <c r="AE243" s="5">
        <v>0</v>
      </c>
      <c r="AF243" s="5">
        <v>0</v>
      </c>
      <c r="AG243" s="5">
        <v>0</v>
      </c>
      <c r="AH243" s="5">
        <v>0</v>
      </c>
      <c r="AI243" s="5">
        <v>2</v>
      </c>
      <c r="AJ243" s="5">
        <v>0</v>
      </c>
      <c r="AK243" s="5">
        <v>0</v>
      </c>
      <c r="AL243" s="5">
        <v>0</v>
      </c>
      <c r="AM243" s="5">
        <v>0</v>
      </c>
      <c r="AN243" s="5">
        <v>0</v>
      </c>
      <c r="AO243" s="5">
        <v>0</v>
      </c>
      <c r="AP243" s="5">
        <v>2</v>
      </c>
      <c r="AQ243" s="5">
        <v>0</v>
      </c>
      <c r="AR243" s="5">
        <v>0</v>
      </c>
      <c r="AS243" s="5">
        <v>0</v>
      </c>
      <c r="AT243" s="5">
        <v>0</v>
      </c>
      <c r="AU243" s="5">
        <v>0</v>
      </c>
      <c r="AV243" s="5">
        <v>0</v>
      </c>
      <c r="AW243" s="42">
        <v>117.61000061035156</v>
      </c>
      <c r="AX243" s="5">
        <f t="shared" si="38"/>
        <v>4</v>
      </c>
      <c r="AY243" s="42">
        <f t="shared" si="39"/>
        <v>121.61000061035156</v>
      </c>
      <c r="AZ243" s="42">
        <f t="shared" si="40"/>
        <v>121.61000061035156</v>
      </c>
      <c r="BA243" s="42">
        <f t="shared" si="41"/>
        <v>43.611242527261254</v>
      </c>
    </row>
    <row r="244" spans="1:53" ht="30" x14ac:dyDescent="0.25">
      <c r="A244" s="5">
        <v>52</v>
      </c>
      <c r="B244" s="17" t="s">
        <v>507</v>
      </c>
      <c r="C244" s="17">
        <v>2003</v>
      </c>
      <c r="D244" s="17">
        <v>2003</v>
      </c>
      <c r="E244" s="17">
        <v>2003</v>
      </c>
      <c r="F244" s="17">
        <v>1</v>
      </c>
      <c r="G244" s="17" t="s">
        <v>92</v>
      </c>
      <c r="H244" s="17" t="s">
        <v>93</v>
      </c>
      <c r="I244" s="17" t="s">
        <v>106</v>
      </c>
      <c r="J244" s="5">
        <v>0</v>
      </c>
      <c r="K244" s="5">
        <v>0</v>
      </c>
      <c r="L244" s="5">
        <v>0</v>
      </c>
      <c r="M244" s="5">
        <v>0</v>
      </c>
      <c r="N244" s="5">
        <v>0</v>
      </c>
      <c r="O244" s="5">
        <v>0</v>
      </c>
      <c r="P244" s="5">
        <v>0</v>
      </c>
      <c r="Q244" s="5">
        <v>0</v>
      </c>
      <c r="R244" s="5">
        <v>0</v>
      </c>
      <c r="S244" s="5">
        <v>0</v>
      </c>
      <c r="T244" s="5">
        <v>0</v>
      </c>
      <c r="U244" s="5">
        <v>0</v>
      </c>
      <c r="V244" s="5">
        <v>0</v>
      </c>
      <c r="W244" s="5">
        <v>0</v>
      </c>
      <c r="X244" s="5">
        <v>0</v>
      </c>
      <c r="Y244" s="5">
        <v>2</v>
      </c>
      <c r="Z244" s="5">
        <v>0</v>
      </c>
      <c r="AA244" s="5">
        <v>0</v>
      </c>
      <c r="AB244" s="42">
        <v>132.30999755859375</v>
      </c>
      <c r="AC244" s="5">
        <f t="shared" si="36"/>
        <v>2</v>
      </c>
      <c r="AD244" s="42">
        <f t="shared" si="37"/>
        <v>134.30999755859375</v>
      </c>
      <c r="AE244" s="5">
        <v>0</v>
      </c>
      <c r="AF244" s="5">
        <v>0</v>
      </c>
      <c r="AG244" s="5">
        <v>0</v>
      </c>
      <c r="AH244" s="5">
        <v>0</v>
      </c>
      <c r="AI244" s="5">
        <v>0</v>
      </c>
      <c r="AJ244" s="5">
        <v>0</v>
      </c>
      <c r="AK244" s="5">
        <v>2</v>
      </c>
      <c r="AL244" s="5">
        <v>0</v>
      </c>
      <c r="AM244" s="5">
        <v>0</v>
      </c>
      <c r="AN244" s="5">
        <v>0</v>
      </c>
      <c r="AO244" s="5">
        <v>0</v>
      </c>
      <c r="AP244" s="5">
        <v>0</v>
      </c>
      <c r="AQ244" s="5">
        <v>0</v>
      </c>
      <c r="AR244" s="5">
        <v>2</v>
      </c>
      <c r="AS244" s="5">
        <v>2</v>
      </c>
      <c r="AT244" s="5">
        <v>0</v>
      </c>
      <c r="AU244" s="5">
        <v>2</v>
      </c>
      <c r="AV244" s="5">
        <v>2</v>
      </c>
      <c r="AW244" s="42">
        <v>112.40000152587891</v>
      </c>
      <c r="AX244" s="5">
        <f t="shared" si="38"/>
        <v>10</v>
      </c>
      <c r="AY244" s="42">
        <f t="shared" si="39"/>
        <v>122.40000152587891</v>
      </c>
      <c r="AZ244" s="42">
        <f t="shared" si="40"/>
        <v>122.40000152587891</v>
      </c>
      <c r="BA244" s="42">
        <f t="shared" si="41"/>
        <v>44.544167554044769</v>
      </c>
    </row>
    <row r="245" spans="1:53" ht="30" x14ac:dyDescent="0.25">
      <c r="A245" s="5">
        <v>53</v>
      </c>
      <c r="B245" s="17" t="s">
        <v>402</v>
      </c>
      <c r="C245" s="17">
        <v>2003</v>
      </c>
      <c r="D245" s="17">
        <v>2003</v>
      </c>
      <c r="E245" s="17">
        <v>2003</v>
      </c>
      <c r="F245" s="17">
        <v>2</v>
      </c>
      <c r="G245" s="17" t="s">
        <v>92</v>
      </c>
      <c r="H245" s="17" t="s">
        <v>93</v>
      </c>
      <c r="I245" s="17" t="s">
        <v>106</v>
      </c>
      <c r="J245" s="5">
        <v>0</v>
      </c>
      <c r="K245" s="5">
        <v>0</v>
      </c>
      <c r="L245" s="5">
        <v>0</v>
      </c>
      <c r="M245" s="5">
        <v>0</v>
      </c>
      <c r="N245" s="5">
        <v>0</v>
      </c>
      <c r="O245" s="5">
        <v>0</v>
      </c>
      <c r="P245" s="5">
        <v>0</v>
      </c>
      <c r="Q245" s="5">
        <v>0</v>
      </c>
      <c r="R245" s="5">
        <v>0</v>
      </c>
      <c r="S245" s="5">
        <v>0</v>
      </c>
      <c r="T245" s="5">
        <v>0</v>
      </c>
      <c r="U245" s="5">
        <v>0</v>
      </c>
      <c r="V245" s="5">
        <v>0</v>
      </c>
      <c r="W245" s="5">
        <v>0</v>
      </c>
      <c r="X245" s="5">
        <v>0</v>
      </c>
      <c r="Y245" s="5">
        <v>0</v>
      </c>
      <c r="Z245" s="5">
        <v>0</v>
      </c>
      <c r="AA245" s="5">
        <v>0</v>
      </c>
      <c r="AB245" s="42">
        <v>126.5</v>
      </c>
      <c r="AC245" s="5">
        <f t="shared" si="36"/>
        <v>0</v>
      </c>
      <c r="AD245" s="42">
        <f t="shared" si="37"/>
        <v>126.5</v>
      </c>
      <c r="AE245" s="5">
        <v>0</v>
      </c>
      <c r="AF245" s="5">
        <v>0</v>
      </c>
      <c r="AG245" s="5">
        <v>0</v>
      </c>
      <c r="AH245" s="5">
        <v>0</v>
      </c>
      <c r="AI245" s="5">
        <v>0</v>
      </c>
      <c r="AJ245" s="5">
        <v>0</v>
      </c>
      <c r="AK245" s="5">
        <v>0</v>
      </c>
      <c r="AL245" s="5">
        <v>0</v>
      </c>
      <c r="AM245" s="5">
        <v>0</v>
      </c>
      <c r="AN245" s="5">
        <v>0</v>
      </c>
      <c r="AO245" s="5">
        <v>0</v>
      </c>
      <c r="AP245" s="5">
        <v>0</v>
      </c>
      <c r="AQ245" s="5">
        <v>0</v>
      </c>
      <c r="AR245" s="5">
        <v>0</v>
      </c>
      <c r="AS245" s="5">
        <v>0</v>
      </c>
      <c r="AT245" s="5">
        <v>0</v>
      </c>
      <c r="AU245" s="5">
        <v>2</v>
      </c>
      <c r="AV245" s="5">
        <v>0</v>
      </c>
      <c r="AW245" s="42">
        <v>139.07000732421875</v>
      </c>
      <c r="AX245" s="5">
        <f t="shared" si="38"/>
        <v>2</v>
      </c>
      <c r="AY245" s="42">
        <f t="shared" si="39"/>
        <v>141.07000732421875</v>
      </c>
      <c r="AZ245" s="42">
        <f t="shared" si="40"/>
        <v>126.5</v>
      </c>
      <c r="BA245" s="42">
        <f t="shared" si="41"/>
        <v>49.385922938250289</v>
      </c>
    </row>
    <row r="246" spans="1:53" ht="60" x14ac:dyDescent="0.25">
      <c r="A246" s="5">
        <v>54</v>
      </c>
      <c r="B246" s="17" t="s">
        <v>127</v>
      </c>
      <c r="C246" s="17">
        <v>2004</v>
      </c>
      <c r="D246" s="17">
        <v>2004</v>
      </c>
      <c r="E246" s="17">
        <v>2004</v>
      </c>
      <c r="F246" s="17">
        <v>2</v>
      </c>
      <c r="G246" s="17" t="s">
        <v>31</v>
      </c>
      <c r="H246" s="17" t="s">
        <v>128</v>
      </c>
      <c r="I246" s="17" t="s">
        <v>129</v>
      </c>
      <c r="J246" s="5">
        <v>0</v>
      </c>
      <c r="K246" s="5">
        <v>0</v>
      </c>
      <c r="L246" s="5">
        <v>0</v>
      </c>
      <c r="M246" s="5">
        <v>0</v>
      </c>
      <c r="N246" s="5">
        <v>0</v>
      </c>
      <c r="O246" s="5">
        <v>0</v>
      </c>
      <c r="P246" s="5">
        <v>0</v>
      </c>
      <c r="Q246" s="5">
        <v>0</v>
      </c>
      <c r="R246" s="5">
        <v>0</v>
      </c>
      <c r="S246" s="5">
        <v>0</v>
      </c>
      <c r="T246" s="5">
        <v>0</v>
      </c>
      <c r="U246" s="5">
        <v>0</v>
      </c>
      <c r="V246" s="5">
        <v>2</v>
      </c>
      <c r="W246" s="5">
        <v>0</v>
      </c>
      <c r="X246" s="5">
        <v>0</v>
      </c>
      <c r="Y246" s="5">
        <v>0</v>
      </c>
      <c r="Z246" s="5">
        <v>0</v>
      </c>
      <c r="AA246" s="5">
        <v>0</v>
      </c>
      <c r="AB246" s="42">
        <v>126.94000244140625</v>
      </c>
      <c r="AC246" s="5">
        <f t="shared" si="36"/>
        <v>2</v>
      </c>
      <c r="AD246" s="42">
        <f t="shared" si="37"/>
        <v>128.94000244140625</v>
      </c>
      <c r="AE246" s="5">
        <v>0</v>
      </c>
      <c r="AF246" s="5">
        <v>0</v>
      </c>
      <c r="AG246" s="5">
        <v>0</v>
      </c>
      <c r="AH246" s="5">
        <v>0</v>
      </c>
      <c r="AI246" s="5">
        <v>0</v>
      </c>
      <c r="AJ246" s="5">
        <v>0</v>
      </c>
      <c r="AK246" s="5">
        <v>0</v>
      </c>
      <c r="AL246" s="5">
        <v>2</v>
      </c>
      <c r="AM246" s="5">
        <v>0</v>
      </c>
      <c r="AN246" s="5">
        <v>0</v>
      </c>
      <c r="AO246" s="5">
        <v>0</v>
      </c>
      <c r="AP246" s="5">
        <v>0</v>
      </c>
      <c r="AQ246" s="5">
        <v>2</v>
      </c>
      <c r="AR246" s="5">
        <v>0</v>
      </c>
      <c r="AS246" s="5">
        <v>2</v>
      </c>
      <c r="AT246" s="5">
        <v>2</v>
      </c>
      <c r="AU246" s="5">
        <v>0</v>
      </c>
      <c r="AV246" s="5">
        <v>0</v>
      </c>
      <c r="AW246" s="42">
        <v>137.07000732421875</v>
      </c>
      <c r="AX246" s="5">
        <f t="shared" si="38"/>
        <v>8</v>
      </c>
      <c r="AY246" s="42">
        <f t="shared" si="39"/>
        <v>145.07000732421875</v>
      </c>
      <c r="AZ246" s="42">
        <f t="shared" si="40"/>
        <v>128.94000244140625</v>
      </c>
      <c r="BA246" s="42">
        <f t="shared" si="41"/>
        <v>52.267361805294207</v>
      </c>
    </row>
    <row r="247" spans="1:53" ht="45" x14ac:dyDescent="0.25">
      <c r="A247" s="5">
        <v>55</v>
      </c>
      <c r="B247" s="17" t="s">
        <v>307</v>
      </c>
      <c r="C247" s="17">
        <v>2003</v>
      </c>
      <c r="D247" s="17">
        <v>2003</v>
      </c>
      <c r="E247" s="17">
        <v>2003</v>
      </c>
      <c r="F247" s="17">
        <v>1</v>
      </c>
      <c r="G247" s="17" t="s">
        <v>161</v>
      </c>
      <c r="H247" s="17" t="s">
        <v>162</v>
      </c>
      <c r="I247" s="17" t="s">
        <v>163</v>
      </c>
      <c r="J247" s="5">
        <v>0</v>
      </c>
      <c r="K247" s="5">
        <v>0</v>
      </c>
      <c r="L247" s="5">
        <v>2</v>
      </c>
      <c r="M247" s="5">
        <v>0</v>
      </c>
      <c r="N247" s="5">
        <v>0</v>
      </c>
      <c r="O247" s="5">
        <v>0</v>
      </c>
      <c r="P247" s="5">
        <v>0</v>
      </c>
      <c r="Q247" s="5">
        <v>0</v>
      </c>
      <c r="R247" s="5">
        <v>0</v>
      </c>
      <c r="S247" s="5">
        <v>0</v>
      </c>
      <c r="T247" s="5">
        <v>0</v>
      </c>
      <c r="U247" s="5">
        <v>0</v>
      </c>
      <c r="V247" s="5">
        <v>0</v>
      </c>
      <c r="W247" s="5">
        <v>2</v>
      </c>
      <c r="X247" s="5">
        <v>2</v>
      </c>
      <c r="Y247" s="5">
        <v>0</v>
      </c>
      <c r="Z247" s="5">
        <v>0</v>
      </c>
      <c r="AA247" s="5">
        <v>0</v>
      </c>
      <c r="AB247" s="42">
        <v>139.24000549316406</v>
      </c>
      <c r="AC247" s="5">
        <f t="shared" si="36"/>
        <v>6</v>
      </c>
      <c r="AD247" s="42">
        <f t="shared" si="37"/>
        <v>145.24000549316406</v>
      </c>
      <c r="AE247" s="5">
        <v>0</v>
      </c>
      <c r="AF247" s="5">
        <v>0</v>
      </c>
      <c r="AG247" s="5">
        <v>2</v>
      </c>
      <c r="AH247" s="5">
        <v>0</v>
      </c>
      <c r="AI247" s="5">
        <v>0</v>
      </c>
      <c r="AJ247" s="5">
        <v>0</v>
      </c>
      <c r="AK247" s="5">
        <v>0</v>
      </c>
      <c r="AL247" s="5">
        <v>0</v>
      </c>
      <c r="AM247" s="5">
        <v>0</v>
      </c>
      <c r="AN247" s="5">
        <v>0</v>
      </c>
      <c r="AO247" s="5">
        <v>0</v>
      </c>
      <c r="AP247" s="5">
        <v>0</v>
      </c>
      <c r="AQ247" s="5">
        <v>0</v>
      </c>
      <c r="AR247" s="5">
        <v>0</v>
      </c>
      <c r="AS247" s="5">
        <v>2</v>
      </c>
      <c r="AT247" s="5">
        <v>0</v>
      </c>
      <c r="AU247" s="5">
        <v>2</v>
      </c>
      <c r="AV247" s="5">
        <v>0</v>
      </c>
      <c r="AW247" s="42">
        <v>133.67999267578125</v>
      </c>
      <c r="AX247" s="5">
        <f t="shared" si="38"/>
        <v>6</v>
      </c>
      <c r="AY247" s="42">
        <f t="shared" si="39"/>
        <v>139.67999267578125</v>
      </c>
      <c r="AZ247" s="42">
        <f t="shared" si="40"/>
        <v>139.67999267578125</v>
      </c>
      <c r="BA247" s="42">
        <f t="shared" si="41"/>
        <v>64.950392267823105</v>
      </c>
    </row>
    <row r="248" spans="1:53" ht="45" x14ac:dyDescent="0.25">
      <c r="A248" s="5">
        <v>56</v>
      </c>
      <c r="B248" s="17" t="s">
        <v>96</v>
      </c>
      <c r="C248" s="17">
        <v>2000</v>
      </c>
      <c r="D248" s="17">
        <v>2000</v>
      </c>
      <c r="E248" s="17">
        <v>2000</v>
      </c>
      <c r="F248" s="17">
        <v>2</v>
      </c>
      <c r="G248" s="17" t="s">
        <v>12</v>
      </c>
      <c r="H248" s="17" t="s">
        <v>13</v>
      </c>
      <c r="I248" s="17" t="s">
        <v>97</v>
      </c>
      <c r="J248" s="5">
        <v>0</v>
      </c>
      <c r="K248" s="5">
        <v>2</v>
      </c>
      <c r="L248" s="5">
        <v>0</v>
      </c>
      <c r="M248" s="5">
        <v>0</v>
      </c>
      <c r="N248" s="5">
        <v>0</v>
      </c>
      <c r="O248" s="5">
        <v>0</v>
      </c>
      <c r="P248" s="5">
        <v>0</v>
      </c>
      <c r="Q248" s="5">
        <v>0</v>
      </c>
      <c r="R248" s="5">
        <v>0</v>
      </c>
      <c r="S248" s="5">
        <v>2</v>
      </c>
      <c r="T248" s="5">
        <v>0</v>
      </c>
      <c r="U248" s="5">
        <v>0</v>
      </c>
      <c r="V248" s="5">
        <v>0</v>
      </c>
      <c r="W248" s="5">
        <v>0</v>
      </c>
      <c r="X248" s="5">
        <v>50</v>
      </c>
      <c r="Y248" s="5">
        <v>0</v>
      </c>
      <c r="Z248" s="5">
        <v>0</v>
      </c>
      <c r="AA248" s="5">
        <v>0</v>
      </c>
      <c r="AB248" s="42">
        <v>148.27999877929687</v>
      </c>
      <c r="AC248" s="5">
        <f t="shared" si="36"/>
        <v>54</v>
      </c>
      <c r="AD248" s="42">
        <f t="shared" si="37"/>
        <v>202.27999877929687</v>
      </c>
      <c r="AE248" s="5">
        <v>0</v>
      </c>
      <c r="AF248" s="5">
        <v>2</v>
      </c>
      <c r="AG248" s="5">
        <v>0</v>
      </c>
      <c r="AH248" s="5">
        <v>2</v>
      </c>
      <c r="AI248" s="5">
        <v>0</v>
      </c>
      <c r="AJ248" s="5">
        <v>0</v>
      </c>
      <c r="AK248" s="5">
        <v>0</v>
      </c>
      <c r="AL248" s="5">
        <v>0</v>
      </c>
      <c r="AM248" s="5">
        <v>0</v>
      </c>
      <c r="AN248" s="5">
        <v>0</v>
      </c>
      <c r="AO248" s="5">
        <v>0</v>
      </c>
      <c r="AP248" s="5">
        <v>0</v>
      </c>
      <c r="AQ248" s="5">
        <v>0</v>
      </c>
      <c r="AR248" s="5">
        <v>0</v>
      </c>
      <c r="AS248" s="5">
        <v>0</v>
      </c>
      <c r="AT248" s="5">
        <v>0</v>
      </c>
      <c r="AU248" s="5">
        <v>0</v>
      </c>
      <c r="AV248" s="5">
        <v>0</v>
      </c>
      <c r="AW248" s="42">
        <v>138.33999633789063</v>
      </c>
      <c r="AX248" s="5">
        <f t="shared" si="38"/>
        <v>4</v>
      </c>
      <c r="AY248" s="42">
        <f t="shared" si="39"/>
        <v>142.33999633789063</v>
      </c>
      <c r="AZ248" s="42">
        <f t="shared" si="40"/>
        <v>142.33999633789063</v>
      </c>
      <c r="BA248" s="42">
        <f t="shared" si="41"/>
        <v>68.09163418152535</v>
      </c>
    </row>
    <row r="249" spans="1:53" ht="75" x14ac:dyDescent="0.25">
      <c r="A249" s="5">
        <v>57</v>
      </c>
      <c r="B249" s="17" t="s">
        <v>359</v>
      </c>
      <c r="C249" s="17">
        <v>2003</v>
      </c>
      <c r="D249" s="17">
        <v>2003</v>
      </c>
      <c r="E249" s="17">
        <v>2003</v>
      </c>
      <c r="F249" s="17">
        <v>2</v>
      </c>
      <c r="G249" s="17" t="s">
        <v>59</v>
      </c>
      <c r="H249" s="17" t="s">
        <v>100</v>
      </c>
      <c r="I249" s="17" t="s">
        <v>61</v>
      </c>
      <c r="J249" s="5">
        <v>0</v>
      </c>
      <c r="K249" s="5">
        <v>0</v>
      </c>
      <c r="L249" s="5">
        <v>0</v>
      </c>
      <c r="M249" s="5">
        <v>0</v>
      </c>
      <c r="N249" s="5">
        <v>0</v>
      </c>
      <c r="O249" s="5">
        <v>0</v>
      </c>
      <c r="P249" s="5">
        <v>0</v>
      </c>
      <c r="Q249" s="5">
        <v>0</v>
      </c>
      <c r="R249" s="5">
        <v>0</v>
      </c>
      <c r="S249" s="5">
        <v>2</v>
      </c>
      <c r="T249" s="5">
        <v>0</v>
      </c>
      <c r="U249" s="5">
        <v>0</v>
      </c>
      <c r="V249" s="5">
        <v>2</v>
      </c>
      <c r="W249" s="5">
        <v>2</v>
      </c>
      <c r="X249" s="5">
        <v>0</v>
      </c>
      <c r="Y249" s="5">
        <v>2</v>
      </c>
      <c r="Z249" s="5">
        <v>0</v>
      </c>
      <c r="AA249" s="5">
        <v>0</v>
      </c>
      <c r="AB249" s="42">
        <v>136.72000122070312</v>
      </c>
      <c r="AC249" s="5">
        <f t="shared" si="36"/>
        <v>8</v>
      </c>
      <c r="AD249" s="42">
        <f t="shared" si="37"/>
        <v>144.72000122070312</v>
      </c>
      <c r="AE249" s="5">
        <v>0</v>
      </c>
      <c r="AF249" s="5">
        <v>0</v>
      </c>
      <c r="AG249" s="5">
        <v>0</v>
      </c>
      <c r="AH249" s="5">
        <v>0</v>
      </c>
      <c r="AI249" s="5">
        <v>0</v>
      </c>
      <c r="AJ249" s="5">
        <v>0</v>
      </c>
      <c r="AK249" s="5">
        <v>0</v>
      </c>
      <c r="AL249" s="5">
        <v>0</v>
      </c>
      <c r="AM249" s="5">
        <v>0</v>
      </c>
      <c r="AN249" s="5">
        <v>0</v>
      </c>
      <c r="AO249" s="5">
        <v>0</v>
      </c>
      <c r="AP249" s="5">
        <v>0</v>
      </c>
      <c r="AQ249" s="5">
        <v>0</v>
      </c>
      <c r="AR249" s="5">
        <v>50</v>
      </c>
      <c r="AS249" s="5">
        <v>0</v>
      </c>
      <c r="AT249" s="5">
        <v>0</v>
      </c>
      <c r="AU249" s="5">
        <v>2</v>
      </c>
      <c r="AV249" s="5">
        <v>0</v>
      </c>
      <c r="AW249" s="42">
        <v>140.74000549316406</v>
      </c>
      <c r="AX249" s="5">
        <f t="shared" si="38"/>
        <v>52</v>
      </c>
      <c r="AY249" s="42">
        <f t="shared" si="39"/>
        <v>192.74000549316406</v>
      </c>
      <c r="AZ249" s="42">
        <f t="shared" si="40"/>
        <v>144.72000122070312</v>
      </c>
      <c r="BA249" s="42">
        <f t="shared" si="41"/>
        <v>70.902220948454115</v>
      </c>
    </row>
    <row r="250" spans="1:53" ht="45" x14ac:dyDescent="0.25">
      <c r="A250" s="5">
        <v>58</v>
      </c>
      <c r="B250" s="17" t="s">
        <v>116</v>
      </c>
      <c r="C250" s="17">
        <v>2003</v>
      </c>
      <c r="D250" s="17">
        <v>2003</v>
      </c>
      <c r="E250" s="17">
        <v>2003</v>
      </c>
      <c r="F250" s="17">
        <v>3</v>
      </c>
      <c r="G250" s="17" t="s">
        <v>64</v>
      </c>
      <c r="H250" s="17" t="s">
        <v>117</v>
      </c>
      <c r="I250" s="17" t="s">
        <v>118</v>
      </c>
      <c r="J250" s="5">
        <v>0</v>
      </c>
      <c r="K250" s="5">
        <v>0</v>
      </c>
      <c r="L250" s="5">
        <v>0</v>
      </c>
      <c r="M250" s="5">
        <v>0</v>
      </c>
      <c r="N250" s="5">
        <v>0</v>
      </c>
      <c r="O250" s="5">
        <v>0</v>
      </c>
      <c r="P250" s="5">
        <v>0</v>
      </c>
      <c r="Q250" s="5">
        <v>0</v>
      </c>
      <c r="R250" s="5">
        <v>2</v>
      </c>
      <c r="S250" s="5">
        <v>0</v>
      </c>
      <c r="T250" s="5">
        <v>0</v>
      </c>
      <c r="U250" s="5">
        <v>0</v>
      </c>
      <c r="V250" s="5">
        <v>0</v>
      </c>
      <c r="W250" s="5">
        <v>0</v>
      </c>
      <c r="X250" s="5">
        <v>0</v>
      </c>
      <c r="Y250" s="5">
        <v>0</v>
      </c>
      <c r="Z250" s="5">
        <v>2</v>
      </c>
      <c r="AA250" s="5">
        <v>0</v>
      </c>
      <c r="AB250" s="42">
        <v>198.60000610351562</v>
      </c>
      <c r="AC250" s="5">
        <f t="shared" si="36"/>
        <v>4</v>
      </c>
      <c r="AD250" s="42">
        <f t="shared" si="37"/>
        <v>202.60000610351562</v>
      </c>
      <c r="AE250" s="5">
        <v>0</v>
      </c>
      <c r="AF250" s="5">
        <v>0</v>
      </c>
      <c r="AG250" s="5">
        <v>0</v>
      </c>
      <c r="AH250" s="5">
        <v>0</v>
      </c>
      <c r="AI250" s="5">
        <v>2</v>
      </c>
      <c r="AJ250" s="5">
        <v>0</v>
      </c>
      <c r="AK250" s="5">
        <v>0</v>
      </c>
      <c r="AL250" s="5">
        <v>0</v>
      </c>
      <c r="AM250" s="5">
        <v>0</v>
      </c>
      <c r="AN250" s="5">
        <v>0</v>
      </c>
      <c r="AO250" s="5">
        <v>2</v>
      </c>
      <c r="AP250" s="5">
        <v>0</v>
      </c>
      <c r="AQ250" s="5">
        <v>0</v>
      </c>
      <c r="AR250" s="5">
        <v>2</v>
      </c>
      <c r="AS250" s="5">
        <v>0</v>
      </c>
      <c r="AT250" s="5">
        <v>2</v>
      </c>
      <c r="AU250" s="5">
        <v>0</v>
      </c>
      <c r="AV250" s="5">
        <v>0</v>
      </c>
      <c r="AW250" s="42">
        <v>147.6300048828125</v>
      </c>
      <c r="AX250" s="5">
        <f t="shared" si="38"/>
        <v>8</v>
      </c>
      <c r="AY250" s="42">
        <f t="shared" si="39"/>
        <v>155.6300048828125</v>
      </c>
      <c r="AZ250" s="42">
        <f t="shared" si="40"/>
        <v>155.6300048828125</v>
      </c>
      <c r="BA250" s="42">
        <f t="shared" si="41"/>
        <v>83.786023053781378</v>
      </c>
    </row>
    <row r="251" spans="1:53" ht="45" x14ac:dyDescent="0.25">
      <c r="A251" s="5">
        <v>59</v>
      </c>
      <c r="B251" s="17" t="s">
        <v>172</v>
      </c>
      <c r="C251" s="17">
        <v>2002</v>
      </c>
      <c r="D251" s="17">
        <v>2002</v>
      </c>
      <c r="E251" s="17">
        <v>2002</v>
      </c>
      <c r="F251" s="17">
        <v>2</v>
      </c>
      <c r="G251" s="17" t="s">
        <v>64</v>
      </c>
      <c r="H251" s="17" t="s">
        <v>117</v>
      </c>
      <c r="I251" s="17" t="s">
        <v>118</v>
      </c>
      <c r="J251" s="5">
        <v>0</v>
      </c>
      <c r="K251" s="5">
        <v>0</v>
      </c>
      <c r="L251" s="5">
        <v>2</v>
      </c>
      <c r="M251" s="5">
        <v>0</v>
      </c>
      <c r="N251" s="5">
        <v>0</v>
      </c>
      <c r="O251" s="5">
        <v>2</v>
      </c>
      <c r="P251" s="5">
        <v>0</v>
      </c>
      <c r="Q251" s="5">
        <v>0</v>
      </c>
      <c r="R251" s="5">
        <v>0</v>
      </c>
      <c r="S251" s="5">
        <v>0</v>
      </c>
      <c r="T251" s="5">
        <v>2</v>
      </c>
      <c r="U251" s="5">
        <v>0</v>
      </c>
      <c r="V251" s="5">
        <v>2</v>
      </c>
      <c r="W251" s="5">
        <v>0</v>
      </c>
      <c r="X251" s="5">
        <v>0</v>
      </c>
      <c r="Y251" s="5">
        <v>0</v>
      </c>
      <c r="Z251" s="5">
        <v>0</v>
      </c>
      <c r="AA251" s="5">
        <v>0</v>
      </c>
      <c r="AB251" s="42">
        <v>161.71000671386719</v>
      </c>
      <c r="AC251" s="5">
        <f t="shared" si="36"/>
        <v>8</v>
      </c>
      <c r="AD251" s="42">
        <f t="shared" si="37"/>
        <v>169.71000671386719</v>
      </c>
      <c r="AE251" s="5">
        <v>0</v>
      </c>
      <c r="AF251" s="5">
        <v>0</v>
      </c>
      <c r="AG251" s="5">
        <v>0</v>
      </c>
      <c r="AH251" s="5">
        <v>0</v>
      </c>
      <c r="AI251" s="5">
        <v>0</v>
      </c>
      <c r="AJ251" s="5">
        <v>0</v>
      </c>
      <c r="AK251" s="5">
        <v>0</v>
      </c>
      <c r="AL251" s="5">
        <v>0</v>
      </c>
      <c r="AM251" s="5">
        <v>0</v>
      </c>
      <c r="AN251" s="5">
        <v>50</v>
      </c>
      <c r="AO251" s="5">
        <v>0</v>
      </c>
      <c r="AP251" s="5">
        <v>0</v>
      </c>
      <c r="AQ251" s="5">
        <v>50</v>
      </c>
      <c r="AR251" s="5">
        <v>50</v>
      </c>
      <c r="AS251" s="5"/>
      <c r="AT251" s="5"/>
      <c r="AU251" s="5"/>
      <c r="AV251" s="5"/>
      <c r="AW251" s="42"/>
      <c r="AX251" s="5">
        <f t="shared" si="38"/>
        <v>150</v>
      </c>
      <c r="AY251" s="42" t="s">
        <v>979</v>
      </c>
      <c r="AZ251" s="42">
        <f t="shared" si="40"/>
        <v>169.71000671386719</v>
      </c>
      <c r="BA251" s="42">
        <f t="shared" si="41"/>
        <v>100.41332794314388</v>
      </c>
    </row>
    <row r="252" spans="1:53" ht="45" x14ac:dyDescent="0.25">
      <c r="A252" s="5">
        <v>60</v>
      </c>
      <c r="B252" s="17" t="s">
        <v>200</v>
      </c>
      <c r="C252" s="17">
        <v>2001</v>
      </c>
      <c r="D252" s="17">
        <v>2001</v>
      </c>
      <c r="E252" s="17">
        <v>2001</v>
      </c>
      <c r="F252" s="17">
        <v>1</v>
      </c>
      <c r="G252" s="17" t="s">
        <v>161</v>
      </c>
      <c r="H252" s="17" t="s">
        <v>162</v>
      </c>
      <c r="I252" s="17" t="s">
        <v>163</v>
      </c>
      <c r="J252" s="5">
        <v>0</v>
      </c>
      <c r="K252" s="5">
        <v>0</v>
      </c>
      <c r="L252" s="5">
        <v>0</v>
      </c>
      <c r="M252" s="5">
        <v>0</v>
      </c>
      <c r="N252" s="5">
        <v>0</v>
      </c>
      <c r="O252" s="5">
        <v>0</v>
      </c>
      <c r="P252" s="5">
        <v>0</v>
      </c>
      <c r="Q252" s="5">
        <v>0</v>
      </c>
      <c r="R252" s="5">
        <v>0</v>
      </c>
      <c r="S252" s="5">
        <v>0</v>
      </c>
      <c r="T252" s="5">
        <v>2</v>
      </c>
      <c r="U252" s="5">
        <v>50</v>
      </c>
      <c r="V252" s="5">
        <v>2</v>
      </c>
      <c r="W252" s="5">
        <v>0</v>
      </c>
      <c r="X252" s="5">
        <v>0</v>
      </c>
      <c r="Y252" s="5">
        <v>0</v>
      </c>
      <c r="Z252" s="5">
        <v>0</v>
      </c>
      <c r="AA252" s="5">
        <v>0</v>
      </c>
      <c r="AB252" s="42">
        <v>202.83000183105469</v>
      </c>
      <c r="AC252" s="5">
        <f t="shared" si="36"/>
        <v>54</v>
      </c>
      <c r="AD252" s="42">
        <f t="shared" si="37"/>
        <v>256.83000183105469</v>
      </c>
      <c r="AE252" s="5">
        <v>0</v>
      </c>
      <c r="AF252" s="5">
        <v>0</v>
      </c>
      <c r="AG252" s="5">
        <v>0</v>
      </c>
      <c r="AH252" s="5">
        <v>0</v>
      </c>
      <c r="AI252" s="5">
        <v>0</v>
      </c>
      <c r="AJ252" s="5">
        <v>0</v>
      </c>
      <c r="AK252" s="5">
        <v>0</v>
      </c>
      <c r="AL252" s="5">
        <v>0</v>
      </c>
      <c r="AM252" s="5">
        <v>0</v>
      </c>
      <c r="AN252" s="5">
        <v>2</v>
      </c>
      <c r="AO252" s="5">
        <v>0</v>
      </c>
      <c r="AP252" s="5">
        <v>0</v>
      </c>
      <c r="AQ252" s="5">
        <v>2</v>
      </c>
      <c r="AR252" s="5">
        <v>2</v>
      </c>
      <c r="AS252" s="5">
        <v>0</v>
      </c>
      <c r="AT252" s="5">
        <v>0</v>
      </c>
      <c r="AU252" s="5">
        <v>2</v>
      </c>
      <c r="AV252" s="5">
        <v>0</v>
      </c>
      <c r="AW252" s="42">
        <v>186.16000366210937</v>
      </c>
      <c r="AX252" s="5">
        <f t="shared" si="38"/>
        <v>8</v>
      </c>
      <c r="AY252" s="42">
        <f t="shared" si="39"/>
        <v>194.16000366210937</v>
      </c>
      <c r="AZ252" s="42">
        <f t="shared" si="40"/>
        <v>194.16000366210937</v>
      </c>
      <c r="BA252" s="42">
        <f t="shared" si="41"/>
        <v>129.28672999808904</v>
      </c>
    </row>
    <row r="254" spans="1:53" ht="18.75" x14ac:dyDescent="0.25">
      <c r="A254" s="21" t="s">
        <v>984</v>
      </c>
      <c r="B254" s="21"/>
      <c r="C254" s="21"/>
      <c r="D254" s="21"/>
      <c r="E254" s="21"/>
      <c r="F254" s="21"/>
      <c r="G254" s="21"/>
      <c r="H254" s="21"/>
      <c r="I254" s="21"/>
      <c r="J254" s="21"/>
    </row>
    <row r="255" spans="1:53" x14ac:dyDescent="0.25">
      <c r="A255" s="29" t="s">
        <v>912</v>
      </c>
      <c r="B255" s="29" t="s">
        <v>1</v>
      </c>
      <c r="C255" s="29" t="s">
        <v>2</v>
      </c>
      <c r="D255" s="29" t="s">
        <v>542</v>
      </c>
      <c r="E255" s="29" t="s">
        <v>543</v>
      </c>
      <c r="F255" s="29" t="s">
        <v>3</v>
      </c>
      <c r="G255" s="29" t="s">
        <v>4</v>
      </c>
      <c r="H255" s="29" t="s">
        <v>5</v>
      </c>
      <c r="I255" s="29" t="s">
        <v>6</v>
      </c>
      <c r="J255" s="31" t="s">
        <v>914</v>
      </c>
      <c r="K255" s="32"/>
      <c r="L255" s="32"/>
      <c r="M255" s="32"/>
      <c r="N255" s="32"/>
      <c r="O255" s="32"/>
      <c r="P255" s="32"/>
      <c r="Q255" s="32"/>
      <c r="R255" s="32"/>
      <c r="S255" s="32"/>
      <c r="T255" s="32"/>
      <c r="U255" s="32"/>
      <c r="V255" s="32"/>
      <c r="W255" s="32"/>
      <c r="X255" s="32"/>
      <c r="Y255" s="32"/>
      <c r="Z255" s="32"/>
      <c r="AA255" s="32"/>
      <c r="AB255" s="32"/>
      <c r="AC255" s="32"/>
      <c r="AD255" s="33"/>
      <c r="AE255" s="31" t="s">
        <v>918</v>
      </c>
      <c r="AF255" s="32"/>
      <c r="AG255" s="32"/>
      <c r="AH255" s="32"/>
      <c r="AI255" s="32"/>
      <c r="AJ255" s="32"/>
      <c r="AK255" s="32"/>
      <c r="AL255" s="32"/>
      <c r="AM255" s="32"/>
      <c r="AN255" s="32"/>
      <c r="AO255" s="32"/>
      <c r="AP255" s="32"/>
      <c r="AQ255" s="32"/>
      <c r="AR255" s="32"/>
      <c r="AS255" s="32"/>
      <c r="AT255" s="32"/>
      <c r="AU255" s="32"/>
      <c r="AV255" s="32"/>
      <c r="AW255" s="32"/>
      <c r="AX255" s="32"/>
      <c r="AY255" s="33"/>
      <c r="AZ255" s="29" t="s">
        <v>919</v>
      </c>
      <c r="BA255" s="29" t="s">
        <v>920</v>
      </c>
    </row>
    <row r="256" spans="1:53" x14ac:dyDescent="0.25">
      <c r="A256" s="30"/>
      <c r="B256" s="30"/>
      <c r="C256" s="30"/>
      <c r="D256" s="30"/>
      <c r="E256" s="30"/>
      <c r="F256" s="30"/>
      <c r="G256" s="30"/>
      <c r="H256" s="30"/>
      <c r="I256" s="30"/>
      <c r="J256" s="34">
        <v>1</v>
      </c>
      <c r="K256" s="34">
        <v>2</v>
      </c>
      <c r="L256" s="34">
        <v>3</v>
      </c>
      <c r="M256" s="34">
        <v>4</v>
      </c>
      <c r="N256" s="34">
        <v>5</v>
      </c>
      <c r="O256" s="34">
        <v>6</v>
      </c>
      <c r="P256" s="34">
        <v>7</v>
      </c>
      <c r="Q256" s="34">
        <v>8</v>
      </c>
      <c r="R256" s="34">
        <v>9</v>
      </c>
      <c r="S256" s="34">
        <v>10</v>
      </c>
      <c r="T256" s="34">
        <v>11</v>
      </c>
      <c r="U256" s="34">
        <v>12</v>
      </c>
      <c r="V256" s="34">
        <v>13</v>
      </c>
      <c r="W256" s="34">
        <v>14</v>
      </c>
      <c r="X256" s="34">
        <v>15</v>
      </c>
      <c r="Y256" s="34">
        <v>16</v>
      </c>
      <c r="Z256" s="34">
        <v>17</v>
      </c>
      <c r="AA256" s="34">
        <v>18</v>
      </c>
      <c r="AB256" s="34" t="s">
        <v>915</v>
      </c>
      <c r="AC256" s="34" t="s">
        <v>916</v>
      </c>
      <c r="AD256" s="34" t="s">
        <v>917</v>
      </c>
      <c r="AE256" s="34">
        <v>1</v>
      </c>
      <c r="AF256" s="34">
        <v>2</v>
      </c>
      <c r="AG256" s="34">
        <v>3</v>
      </c>
      <c r="AH256" s="34">
        <v>4</v>
      </c>
      <c r="AI256" s="34">
        <v>5</v>
      </c>
      <c r="AJ256" s="34">
        <v>6</v>
      </c>
      <c r="AK256" s="34">
        <v>7</v>
      </c>
      <c r="AL256" s="34">
        <v>8</v>
      </c>
      <c r="AM256" s="34">
        <v>9</v>
      </c>
      <c r="AN256" s="34">
        <v>10</v>
      </c>
      <c r="AO256" s="34">
        <v>11</v>
      </c>
      <c r="AP256" s="34">
        <v>12</v>
      </c>
      <c r="AQ256" s="34">
        <v>13</v>
      </c>
      <c r="AR256" s="34">
        <v>14</v>
      </c>
      <c r="AS256" s="34">
        <v>15</v>
      </c>
      <c r="AT256" s="34">
        <v>16</v>
      </c>
      <c r="AU256" s="34">
        <v>17</v>
      </c>
      <c r="AV256" s="34">
        <v>18</v>
      </c>
      <c r="AW256" s="34" t="s">
        <v>915</v>
      </c>
      <c r="AX256" s="34" t="s">
        <v>916</v>
      </c>
      <c r="AY256" s="34" t="s">
        <v>917</v>
      </c>
      <c r="AZ256" s="30"/>
      <c r="BA256" s="30"/>
    </row>
    <row r="257" spans="1:53" ht="60" x14ac:dyDescent="0.25">
      <c r="A257" s="39">
        <v>1</v>
      </c>
      <c r="B257" s="40" t="s">
        <v>470</v>
      </c>
      <c r="C257" s="40">
        <v>2001</v>
      </c>
      <c r="D257" s="40">
        <v>2001</v>
      </c>
      <c r="E257" s="40">
        <v>2001</v>
      </c>
      <c r="F257" s="40" t="s">
        <v>24</v>
      </c>
      <c r="G257" s="40" t="s">
        <v>31</v>
      </c>
      <c r="H257" s="40" t="s">
        <v>471</v>
      </c>
      <c r="I257" s="40" t="s">
        <v>472</v>
      </c>
      <c r="J257" s="39">
        <v>0</v>
      </c>
      <c r="K257" s="39">
        <v>0</v>
      </c>
      <c r="L257" s="39">
        <v>0</v>
      </c>
      <c r="M257" s="39">
        <v>0</v>
      </c>
      <c r="N257" s="39">
        <v>0</v>
      </c>
      <c r="O257" s="39">
        <v>0</v>
      </c>
      <c r="P257" s="39">
        <v>0</v>
      </c>
      <c r="Q257" s="39">
        <v>0</v>
      </c>
      <c r="R257" s="39">
        <v>0</v>
      </c>
      <c r="S257" s="39">
        <v>0</v>
      </c>
      <c r="T257" s="39">
        <v>0</v>
      </c>
      <c r="U257" s="39">
        <v>2</v>
      </c>
      <c r="V257" s="39">
        <v>0</v>
      </c>
      <c r="W257" s="39">
        <v>0</v>
      </c>
      <c r="X257" s="39">
        <v>0</v>
      </c>
      <c r="Y257" s="39">
        <v>0</v>
      </c>
      <c r="Z257" s="39">
        <v>0</v>
      </c>
      <c r="AA257" s="39">
        <v>0</v>
      </c>
      <c r="AB257" s="41">
        <v>97.330001831054687</v>
      </c>
      <c r="AC257" s="39">
        <f t="shared" ref="AC257:AC284" si="42">SUM(J257:AA257)</f>
        <v>2</v>
      </c>
      <c r="AD257" s="41">
        <f t="shared" ref="AD257:AD284" si="43">AB257+AC257</f>
        <v>99.330001831054688</v>
      </c>
      <c r="AE257" s="39">
        <v>0</v>
      </c>
      <c r="AF257" s="39">
        <v>0</v>
      </c>
      <c r="AG257" s="39">
        <v>0</v>
      </c>
      <c r="AH257" s="39">
        <v>0</v>
      </c>
      <c r="AI257" s="39">
        <v>0</v>
      </c>
      <c r="AJ257" s="39">
        <v>0</v>
      </c>
      <c r="AK257" s="39">
        <v>0</v>
      </c>
      <c r="AL257" s="39">
        <v>0</v>
      </c>
      <c r="AM257" s="39">
        <v>0</v>
      </c>
      <c r="AN257" s="39">
        <v>0</v>
      </c>
      <c r="AO257" s="39">
        <v>0</v>
      </c>
      <c r="AP257" s="39">
        <v>0</v>
      </c>
      <c r="AQ257" s="39">
        <v>0</v>
      </c>
      <c r="AR257" s="39">
        <v>0</v>
      </c>
      <c r="AS257" s="39">
        <v>0</v>
      </c>
      <c r="AT257" s="39">
        <v>0</v>
      </c>
      <c r="AU257" s="39">
        <v>0</v>
      </c>
      <c r="AV257" s="39">
        <v>0</v>
      </c>
      <c r="AW257" s="41">
        <v>94.980003356933594</v>
      </c>
      <c r="AX257" s="39">
        <f t="shared" ref="AX257:AX284" si="44">SUM(AE257:AV257)</f>
        <v>0</v>
      </c>
      <c r="AY257" s="41">
        <f t="shared" ref="AY257:AY284" si="45">AW257+AX257</f>
        <v>94.980003356933594</v>
      </c>
      <c r="AZ257" s="41">
        <f t="shared" ref="AZ257:AZ284" si="46">MIN(AY257,AD257)</f>
        <v>94.980003356933594</v>
      </c>
      <c r="BA257" s="41">
        <f t="shared" ref="BA257:BA284" si="47">IF( AND(ISNUMBER(AZ$257),ISNUMBER(AZ257)),(AZ257-AZ$257)/AZ$257*100,"")</f>
        <v>0</v>
      </c>
    </row>
    <row r="258" spans="1:53" ht="60" x14ac:dyDescent="0.25">
      <c r="A258" s="5">
        <v>2</v>
      </c>
      <c r="B258" s="17" t="s">
        <v>290</v>
      </c>
      <c r="C258" s="17">
        <v>1999</v>
      </c>
      <c r="D258" s="17">
        <v>1999</v>
      </c>
      <c r="E258" s="17">
        <v>1999</v>
      </c>
      <c r="F258" s="17" t="s">
        <v>24</v>
      </c>
      <c r="G258" s="17" t="s">
        <v>41</v>
      </c>
      <c r="H258" s="17" t="s">
        <v>274</v>
      </c>
      <c r="I258" s="17" t="s">
        <v>291</v>
      </c>
      <c r="J258" s="5">
        <v>0</v>
      </c>
      <c r="K258" s="5">
        <v>0</v>
      </c>
      <c r="L258" s="5">
        <v>0</v>
      </c>
      <c r="M258" s="5">
        <v>0</v>
      </c>
      <c r="N258" s="5">
        <v>0</v>
      </c>
      <c r="O258" s="5">
        <v>0</v>
      </c>
      <c r="P258" s="5">
        <v>0</v>
      </c>
      <c r="Q258" s="5">
        <v>2</v>
      </c>
      <c r="R258" s="5">
        <v>0</v>
      </c>
      <c r="S258" s="5">
        <v>0</v>
      </c>
      <c r="T258" s="5">
        <v>0</v>
      </c>
      <c r="U258" s="5">
        <v>0</v>
      </c>
      <c r="V258" s="5">
        <v>0</v>
      </c>
      <c r="W258" s="5">
        <v>2</v>
      </c>
      <c r="X258" s="5">
        <v>2</v>
      </c>
      <c r="Y258" s="5">
        <v>0</v>
      </c>
      <c r="Z258" s="5">
        <v>0</v>
      </c>
      <c r="AA258" s="5">
        <v>0</v>
      </c>
      <c r="AB258" s="42">
        <v>99.730003356933594</v>
      </c>
      <c r="AC258" s="5">
        <f t="shared" si="42"/>
        <v>6</v>
      </c>
      <c r="AD258" s="42">
        <f t="shared" si="43"/>
        <v>105.73000335693359</v>
      </c>
      <c r="AE258" s="5">
        <v>0</v>
      </c>
      <c r="AF258" s="5">
        <v>0</v>
      </c>
      <c r="AG258" s="5">
        <v>0</v>
      </c>
      <c r="AH258" s="5">
        <v>2</v>
      </c>
      <c r="AI258" s="5">
        <v>0</v>
      </c>
      <c r="AJ258" s="5">
        <v>0</v>
      </c>
      <c r="AK258" s="5">
        <v>0</v>
      </c>
      <c r="AL258" s="5">
        <v>0</v>
      </c>
      <c r="AM258" s="5">
        <v>0</v>
      </c>
      <c r="AN258" s="5">
        <v>0</v>
      </c>
      <c r="AO258" s="5">
        <v>0</v>
      </c>
      <c r="AP258" s="5">
        <v>0</v>
      </c>
      <c r="AQ258" s="5">
        <v>0</v>
      </c>
      <c r="AR258" s="5">
        <v>0</v>
      </c>
      <c r="AS258" s="5">
        <v>0</v>
      </c>
      <c r="AT258" s="5">
        <v>0</v>
      </c>
      <c r="AU258" s="5">
        <v>0</v>
      </c>
      <c r="AV258" s="5">
        <v>0</v>
      </c>
      <c r="AW258" s="42">
        <v>97.580001831054688</v>
      </c>
      <c r="AX258" s="5">
        <f t="shared" si="44"/>
        <v>2</v>
      </c>
      <c r="AY258" s="42">
        <f t="shared" si="45"/>
        <v>99.580001831054688</v>
      </c>
      <c r="AZ258" s="42">
        <f t="shared" si="46"/>
        <v>99.580001831054688</v>
      </c>
      <c r="BA258" s="42">
        <f t="shared" si="47"/>
        <v>4.8431230906934806</v>
      </c>
    </row>
    <row r="259" spans="1:53" ht="30" x14ac:dyDescent="0.25">
      <c r="A259" s="5">
        <v>3</v>
      </c>
      <c r="B259" s="17" t="s">
        <v>416</v>
      </c>
      <c r="C259" s="17">
        <v>1999</v>
      </c>
      <c r="D259" s="17">
        <v>1999</v>
      </c>
      <c r="E259" s="17">
        <v>1999</v>
      </c>
      <c r="F259" s="17" t="s">
        <v>24</v>
      </c>
      <c r="G259" s="17" t="s">
        <v>213</v>
      </c>
      <c r="H259" s="17" t="s">
        <v>214</v>
      </c>
      <c r="I259" s="17" t="s">
        <v>417</v>
      </c>
      <c r="J259" s="5">
        <v>0</v>
      </c>
      <c r="K259" s="5">
        <v>0</v>
      </c>
      <c r="L259" s="5">
        <v>0</v>
      </c>
      <c r="M259" s="5">
        <v>0</v>
      </c>
      <c r="N259" s="5">
        <v>0</v>
      </c>
      <c r="O259" s="5">
        <v>0</v>
      </c>
      <c r="P259" s="5">
        <v>0</v>
      </c>
      <c r="Q259" s="5">
        <v>0</v>
      </c>
      <c r="R259" s="5">
        <v>0</v>
      </c>
      <c r="S259" s="5">
        <v>0</v>
      </c>
      <c r="T259" s="5">
        <v>0</v>
      </c>
      <c r="U259" s="5">
        <v>0</v>
      </c>
      <c r="V259" s="5">
        <v>0</v>
      </c>
      <c r="W259" s="5">
        <v>0</v>
      </c>
      <c r="X259" s="5">
        <v>0</v>
      </c>
      <c r="Y259" s="5">
        <v>0</v>
      </c>
      <c r="Z259" s="5">
        <v>0</v>
      </c>
      <c r="AA259" s="5">
        <v>0</v>
      </c>
      <c r="AB259" s="42">
        <v>106.18000030517578</v>
      </c>
      <c r="AC259" s="5">
        <f t="shared" si="42"/>
        <v>0</v>
      </c>
      <c r="AD259" s="42">
        <f t="shared" si="43"/>
        <v>106.18000030517578</v>
      </c>
      <c r="AE259" s="5">
        <v>0</v>
      </c>
      <c r="AF259" s="5">
        <v>0</v>
      </c>
      <c r="AG259" s="5">
        <v>0</v>
      </c>
      <c r="AH259" s="5">
        <v>0</v>
      </c>
      <c r="AI259" s="5">
        <v>0</v>
      </c>
      <c r="AJ259" s="5">
        <v>0</v>
      </c>
      <c r="AK259" s="5">
        <v>0</v>
      </c>
      <c r="AL259" s="5">
        <v>0</v>
      </c>
      <c r="AM259" s="5">
        <v>0</v>
      </c>
      <c r="AN259" s="5">
        <v>0</v>
      </c>
      <c r="AO259" s="5">
        <v>0</v>
      </c>
      <c r="AP259" s="5">
        <v>0</v>
      </c>
      <c r="AQ259" s="5">
        <v>0</v>
      </c>
      <c r="AR259" s="5">
        <v>0</v>
      </c>
      <c r="AS259" s="5">
        <v>0</v>
      </c>
      <c r="AT259" s="5">
        <v>0</v>
      </c>
      <c r="AU259" s="5">
        <v>0</v>
      </c>
      <c r="AV259" s="5">
        <v>0</v>
      </c>
      <c r="AW259" s="42">
        <v>99.580001831054688</v>
      </c>
      <c r="AX259" s="5">
        <f t="shared" si="44"/>
        <v>0</v>
      </c>
      <c r="AY259" s="42">
        <f t="shared" si="45"/>
        <v>99.580001831054688</v>
      </c>
      <c r="AZ259" s="42">
        <f t="shared" si="46"/>
        <v>99.580001831054688</v>
      </c>
      <c r="BA259" s="42">
        <f t="shared" si="47"/>
        <v>4.8431230906934806</v>
      </c>
    </row>
    <row r="260" spans="1:53" ht="120" x14ac:dyDescent="0.25">
      <c r="A260" s="5">
        <v>4</v>
      </c>
      <c r="B260" s="17" t="s">
        <v>511</v>
      </c>
      <c r="C260" s="17">
        <v>2000</v>
      </c>
      <c r="D260" s="17">
        <v>2000</v>
      </c>
      <c r="E260" s="17">
        <v>2000</v>
      </c>
      <c r="F260" s="17" t="s">
        <v>268</v>
      </c>
      <c r="G260" s="17" t="s">
        <v>512</v>
      </c>
      <c r="H260" s="17" t="s">
        <v>513</v>
      </c>
      <c r="I260" s="17" t="s">
        <v>514</v>
      </c>
      <c r="J260" s="5">
        <v>0</v>
      </c>
      <c r="K260" s="5">
        <v>0</v>
      </c>
      <c r="L260" s="5">
        <v>0</v>
      </c>
      <c r="M260" s="5">
        <v>0</v>
      </c>
      <c r="N260" s="5">
        <v>0</v>
      </c>
      <c r="O260" s="5">
        <v>0</v>
      </c>
      <c r="P260" s="5">
        <v>0</v>
      </c>
      <c r="Q260" s="5">
        <v>2</v>
      </c>
      <c r="R260" s="5">
        <v>0</v>
      </c>
      <c r="S260" s="5">
        <v>0</v>
      </c>
      <c r="T260" s="5">
        <v>0</v>
      </c>
      <c r="U260" s="5">
        <v>0</v>
      </c>
      <c r="V260" s="5">
        <v>0</v>
      </c>
      <c r="W260" s="5">
        <v>2</v>
      </c>
      <c r="X260" s="5">
        <v>0</v>
      </c>
      <c r="Y260" s="5">
        <v>0</v>
      </c>
      <c r="Z260" s="5">
        <v>0</v>
      </c>
      <c r="AA260" s="5">
        <v>0</v>
      </c>
      <c r="AB260" s="42">
        <v>98.19000244140625</v>
      </c>
      <c r="AC260" s="5">
        <f t="shared" si="42"/>
        <v>4</v>
      </c>
      <c r="AD260" s="42">
        <f t="shared" si="43"/>
        <v>102.19000244140625</v>
      </c>
      <c r="AE260" s="5">
        <v>0</v>
      </c>
      <c r="AF260" s="5">
        <v>0</v>
      </c>
      <c r="AG260" s="5">
        <v>0</v>
      </c>
      <c r="AH260" s="5">
        <v>0</v>
      </c>
      <c r="AI260" s="5">
        <v>0</v>
      </c>
      <c r="AJ260" s="5">
        <v>0</v>
      </c>
      <c r="AK260" s="5">
        <v>0</v>
      </c>
      <c r="AL260" s="5">
        <v>0</v>
      </c>
      <c r="AM260" s="5">
        <v>0</v>
      </c>
      <c r="AN260" s="5">
        <v>0</v>
      </c>
      <c r="AO260" s="5">
        <v>0</v>
      </c>
      <c r="AP260" s="5">
        <v>0</v>
      </c>
      <c r="AQ260" s="5">
        <v>0</v>
      </c>
      <c r="AR260" s="5">
        <v>2</v>
      </c>
      <c r="AS260" s="5">
        <v>0</v>
      </c>
      <c r="AT260" s="5">
        <v>2</v>
      </c>
      <c r="AU260" s="5">
        <v>0</v>
      </c>
      <c r="AV260" s="5">
        <v>0</v>
      </c>
      <c r="AW260" s="42">
        <v>96.360000610351563</v>
      </c>
      <c r="AX260" s="5">
        <f t="shared" si="44"/>
        <v>4</v>
      </c>
      <c r="AY260" s="42">
        <f t="shared" si="45"/>
        <v>100.36000061035156</v>
      </c>
      <c r="AZ260" s="42">
        <f t="shared" si="46"/>
        <v>100.36000061035156</v>
      </c>
      <c r="BA260" s="42">
        <f t="shared" si="47"/>
        <v>5.6643472976095932</v>
      </c>
    </row>
    <row r="261" spans="1:53" ht="30" x14ac:dyDescent="0.25">
      <c r="A261" s="5">
        <v>5</v>
      </c>
      <c r="B261" s="17" t="s">
        <v>348</v>
      </c>
      <c r="C261" s="17">
        <v>2000</v>
      </c>
      <c r="D261" s="17">
        <v>2000</v>
      </c>
      <c r="E261" s="17">
        <v>2000</v>
      </c>
      <c r="F261" s="17">
        <v>2</v>
      </c>
      <c r="G261" s="17" t="s">
        <v>213</v>
      </c>
      <c r="H261" s="17" t="s">
        <v>214</v>
      </c>
      <c r="I261" s="17" t="s">
        <v>215</v>
      </c>
      <c r="J261" s="5">
        <v>0</v>
      </c>
      <c r="K261" s="5">
        <v>0</v>
      </c>
      <c r="L261" s="5">
        <v>0</v>
      </c>
      <c r="M261" s="5">
        <v>0</v>
      </c>
      <c r="N261" s="5">
        <v>0</v>
      </c>
      <c r="O261" s="5">
        <v>0</v>
      </c>
      <c r="P261" s="5">
        <v>0</v>
      </c>
      <c r="Q261" s="5">
        <v>0</v>
      </c>
      <c r="R261" s="5">
        <v>0</v>
      </c>
      <c r="S261" s="5">
        <v>0</v>
      </c>
      <c r="T261" s="5">
        <v>0</v>
      </c>
      <c r="U261" s="5">
        <v>0</v>
      </c>
      <c r="V261" s="5">
        <v>0</v>
      </c>
      <c r="W261" s="5">
        <v>0</v>
      </c>
      <c r="X261" s="5">
        <v>2</v>
      </c>
      <c r="Y261" s="5">
        <v>0</v>
      </c>
      <c r="Z261" s="5">
        <v>0</v>
      </c>
      <c r="AA261" s="5">
        <v>0</v>
      </c>
      <c r="AB261" s="42">
        <v>111.05000305175781</v>
      </c>
      <c r="AC261" s="5">
        <f t="shared" si="42"/>
        <v>2</v>
      </c>
      <c r="AD261" s="42">
        <f t="shared" si="43"/>
        <v>113.05000305175781</v>
      </c>
      <c r="AE261" s="5">
        <v>0</v>
      </c>
      <c r="AF261" s="5">
        <v>0</v>
      </c>
      <c r="AG261" s="5">
        <v>0</v>
      </c>
      <c r="AH261" s="5">
        <v>0</v>
      </c>
      <c r="AI261" s="5">
        <v>0</v>
      </c>
      <c r="AJ261" s="5">
        <v>0</v>
      </c>
      <c r="AK261" s="5">
        <v>0</v>
      </c>
      <c r="AL261" s="5">
        <v>0</v>
      </c>
      <c r="AM261" s="5">
        <v>0</v>
      </c>
      <c r="AN261" s="5">
        <v>0</v>
      </c>
      <c r="AO261" s="5">
        <v>0</v>
      </c>
      <c r="AP261" s="5">
        <v>0</v>
      </c>
      <c r="AQ261" s="5">
        <v>0</v>
      </c>
      <c r="AR261" s="5">
        <v>0</v>
      </c>
      <c r="AS261" s="5">
        <v>0</v>
      </c>
      <c r="AT261" s="5">
        <v>0</v>
      </c>
      <c r="AU261" s="5">
        <v>0</v>
      </c>
      <c r="AV261" s="5">
        <v>0</v>
      </c>
      <c r="AW261" s="42">
        <v>107.83000183105469</v>
      </c>
      <c r="AX261" s="5">
        <f t="shared" si="44"/>
        <v>0</v>
      </c>
      <c r="AY261" s="42">
        <f t="shared" si="45"/>
        <v>107.83000183105469</v>
      </c>
      <c r="AZ261" s="42">
        <f t="shared" si="46"/>
        <v>107.83000183105469</v>
      </c>
      <c r="BA261" s="42">
        <f t="shared" si="47"/>
        <v>13.529161949837979</v>
      </c>
    </row>
    <row r="262" spans="1:53" ht="60" x14ac:dyDescent="0.25">
      <c r="A262" s="5">
        <v>6</v>
      </c>
      <c r="B262" s="17" t="s">
        <v>366</v>
      </c>
      <c r="C262" s="17">
        <v>2003</v>
      </c>
      <c r="D262" s="17">
        <v>2003</v>
      </c>
      <c r="E262" s="17">
        <v>2003</v>
      </c>
      <c r="F262" s="17" t="s">
        <v>24</v>
      </c>
      <c r="G262" s="17" t="s">
        <v>92</v>
      </c>
      <c r="H262" s="17" t="s">
        <v>651</v>
      </c>
      <c r="I262" s="17" t="s">
        <v>367</v>
      </c>
      <c r="J262" s="5">
        <v>0</v>
      </c>
      <c r="K262" s="5">
        <v>0</v>
      </c>
      <c r="L262" s="5">
        <v>0</v>
      </c>
      <c r="M262" s="5">
        <v>0</v>
      </c>
      <c r="N262" s="5">
        <v>0</v>
      </c>
      <c r="O262" s="5">
        <v>0</v>
      </c>
      <c r="P262" s="5">
        <v>0</v>
      </c>
      <c r="Q262" s="5">
        <v>0</v>
      </c>
      <c r="R262" s="5">
        <v>0</v>
      </c>
      <c r="S262" s="5">
        <v>0</v>
      </c>
      <c r="T262" s="5">
        <v>0</v>
      </c>
      <c r="U262" s="5">
        <v>0</v>
      </c>
      <c r="V262" s="5">
        <v>0</v>
      </c>
      <c r="W262" s="5">
        <v>2</v>
      </c>
      <c r="X262" s="5">
        <v>0</v>
      </c>
      <c r="Y262" s="5">
        <v>0</v>
      </c>
      <c r="Z262" s="5">
        <v>0</v>
      </c>
      <c r="AA262" s="5">
        <v>0</v>
      </c>
      <c r="AB262" s="42">
        <v>108.26999664306641</v>
      </c>
      <c r="AC262" s="5">
        <f t="shared" si="42"/>
        <v>2</v>
      </c>
      <c r="AD262" s="42">
        <f t="shared" si="43"/>
        <v>110.26999664306641</v>
      </c>
      <c r="AE262" s="5">
        <v>0</v>
      </c>
      <c r="AF262" s="5">
        <v>0</v>
      </c>
      <c r="AG262" s="5">
        <v>0</v>
      </c>
      <c r="AH262" s="5">
        <v>0</v>
      </c>
      <c r="AI262" s="5">
        <v>0</v>
      </c>
      <c r="AJ262" s="5">
        <v>0</v>
      </c>
      <c r="AK262" s="5">
        <v>0</v>
      </c>
      <c r="AL262" s="5">
        <v>0</v>
      </c>
      <c r="AM262" s="5">
        <v>0</v>
      </c>
      <c r="AN262" s="5">
        <v>0</v>
      </c>
      <c r="AO262" s="5">
        <v>0</v>
      </c>
      <c r="AP262" s="5">
        <v>0</v>
      </c>
      <c r="AQ262" s="5">
        <v>0</v>
      </c>
      <c r="AR262" s="5">
        <v>0</v>
      </c>
      <c r="AS262" s="5">
        <v>0</v>
      </c>
      <c r="AT262" s="5">
        <v>0</v>
      </c>
      <c r="AU262" s="5">
        <v>0</v>
      </c>
      <c r="AV262" s="5">
        <v>0</v>
      </c>
      <c r="AW262" s="42">
        <v>108.77999877929687</v>
      </c>
      <c r="AX262" s="5">
        <f t="shared" si="44"/>
        <v>0</v>
      </c>
      <c r="AY262" s="42">
        <f t="shared" si="45"/>
        <v>108.77999877929687</v>
      </c>
      <c r="AZ262" s="42">
        <f t="shared" si="46"/>
        <v>108.77999877929687</v>
      </c>
      <c r="BA262" s="42">
        <f t="shared" si="47"/>
        <v>14.529369272080443</v>
      </c>
    </row>
    <row r="263" spans="1:53" ht="45" x14ac:dyDescent="0.25">
      <c r="A263" s="5">
        <v>7</v>
      </c>
      <c r="B263" s="17" t="s">
        <v>325</v>
      </c>
      <c r="C263" s="17">
        <v>2003</v>
      </c>
      <c r="D263" s="17">
        <v>2003</v>
      </c>
      <c r="E263" s="17">
        <v>2003</v>
      </c>
      <c r="F263" s="17">
        <v>1</v>
      </c>
      <c r="G263" s="17" t="s">
        <v>25</v>
      </c>
      <c r="H263" s="17" t="s">
        <v>138</v>
      </c>
      <c r="I263" s="17" t="s">
        <v>139</v>
      </c>
      <c r="J263" s="5">
        <v>0</v>
      </c>
      <c r="K263" s="5">
        <v>0</v>
      </c>
      <c r="L263" s="5">
        <v>0</v>
      </c>
      <c r="M263" s="5">
        <v>0</v>
      </c>
      <c r="N263" s="5">
        <v>0</v>
      </c>
      <c r="O263" s="5">
        <v>0</v>
      </c>
      <c r="P263" s="5">
        <v>0</v>
      </c>
      <c r="Q263" s="5">
        <v>0</v>
      </c>
      <c r="R263" s="5">
        <v>0</v>
      </c>
      <c r="S263" s="5">
        <v>0</v>
      </c>
      <c r="T263" s="5">
        <v>0</v>
      </c>
      <c r="U263" s="5">
        <v>0</v>
      </c>
      <c r="V263" s="5">
        <v>2</v>
      </c>
      <c r="W263" s="5">
        <v>2</v>
      </c>
      <c r="X263" s="5">
        <v>0</v>
      </c>
      <c r="Y263" s="5">
        <v>0</v>
      </c>
      <c r="Z263" s="5">
        <v>0</v>
      </c>
      <c r="AA263" s="5">
        <v>0</v>
      </c>
      <c r="AB263" s="42">
        <v>108.97000122070312</v>
      </c>
      <c r="AC263" s="5">
        <f t="shared" si="42"/>
        <v>4</v>
      </c>
      <c r="AD263" s="42">
        <f t="shared" si="43"/>
        <v>112.97000122070312</v>
      </c>
      <c r="AE263" s="5">
        <v>0</v>
      </c>
      <c r="AF263" s="5">
        <v>2</v>
      </c>
      <c r="AG263" s="5">
        <v>0</v>
      </c>
      <c r="AH263" s="5">
        <v>0</v>
      </c>
      <c r="AI263" s="5">
        <v>0</v>
      </c>
      <c r="AJ263" s="5">
        <v>0</v>
      </c>
      <c r="AK263" s="5">
        <v>0</v>
      </c>
      <c r="AL263" s="5">
        <v>0</v>
      </c>
      <c r="AM263" s="5">
        <v>0</v>
      </c>
      <c r="AN263" s="5">
        <v>0</v>
      </c>
      <c r="AO263" s="5">
        <v>0</v>
      </c>
      <c r="AP263" s="5">
        <v>0</v>
      </c>
      <c r="AQ263" s="5">
        <v>0</v>
      </c>
      <c r="AR263" s="5">
        <v>0</v>
      </c>
      <c r="AS263" s="5">
        <v>0</v>
      </c>
      <c r="AT263" s="5">
        <v>0</v>
      </c>
      <c r="AU263" s="5">
        <v>0</v>
      </c>
      <c r="AV263" s="5">
        <v>0</v>
      </c>
      <c r="AW263" s="42">
        <v>108.43000030517578</v>
      </c>
      <c r="AX263" s="5">
        <f t="shared" si="44"/>
        <v>2</v>
      </c>
      <c r="AY263" s="42">
        <f t="shared" si="45"/>
        <v>110.43000030517578</v>
      </c>
      <c r="AZ263" s="42">
        <f t="shared" si="46"/>
        <v>110.43000030517578</v>
      </c>
      <c r="BA263" s="42">
        <f t="shared" si="47"/>
        <v>16.266578650435822</v>
      </c>
    </row>
    <row r="264" spans="1:53" ht="75" x14ac:dyDescent="0.25">
      <c r="A264" s="5">
        <v>8</v>
      </c>
      <c r="B264" s="17" t="s">
        <v>386</v>
      </c>
      <c r="C264" s="17">
        <v>2001</v>
      </c>
      <c r="D264" s="17">
        <v>2001</v>
      </c>
      <c r="E264" s="17">
        <v>2001</v>
      </c>
      <c r="F264" s="17" t="s">
        <v>24</v>
      </c>
      <c r="G264" s="17" t="s">
        <v>41</v>
      </c>
      <c r="H264" s="17" t="s">
        <v>387</v>
      </c>
      <c r="I264" s="17" t="s">
        <v>388</v>
      </c>
      <c r="J264" s="5">
        <v>0</v>
      </c>
      <c r="K264" s="5">
        <v>0</v>
      </c>
      <c r="L264" s="5">
        <v>0</v>
      </c>
      <c r="M264" s="5">
        <v>0</v>
      </c>
      <c r="N264" s="5">
        <v>0</v>
      </c>
      <c r="O264" s="5">
        <v>0</v>
      </c>
      <c r="P264" s="5">
        <v>0</v>
      </c>
      <c r="Q264" s="5">
        <v>0</v>
      </c>
      <c r="R264" s="5">
        <v>0</v>
      </c>
      <c r="S264" s="5">
        <v>0</v>
      </c>
      <c r="T264" s="5">
        <v>0</v>
      </c>
      <c r="U264" s="5">
        <v>0</v>
      </c>
      <c r="V264" s="5">
        <v>0</v>
      </c>
      <c r="W264" s="5">
        <v>2</v>
      </c>
      <c r="X264" s="5">
        <v>0</v>
      </c>
      <c r="Y264" s="5">
        <v>0</v>
      </c>
      <c r="Z264" s="5">
        <v>0</v>
      </c>
      <c r="AA264" s="5">
        <v>0</v>
      </c>
      <c r="AB264" s="42">
        <v>109.94999694824219</v>
      </c>
      <c r="AC264" s="5">
        <f t="shared" si="42"/>
        <v>2</v>
      </c>
      <c r="AD264" s="42">
        <f t="shared" si="43"/>
        <v>111.94999694824219</v>
      </c>
      <c r="AE264" s="5">
        <v>0</v>
      </c>
      <c r="AF264" s="5">
        <v>0</v>
      </c>
      <c r="AG264" s="5">
        <v>0</v>
      </c>
      <c r="AH264" s="5">
        <v>0</v>
      </c>
      <c r="AI264" s="5">
        <v>0</v>
      </c>
      <c r="AJ264" s="5">
        <v>0</v>
      </c>
      <c r="AK264" s="5">
        <v>2</v>
      </c>
      <c r="AL264" s="5">
        <v>0</v>
      </c>
      <c r="AM264" s="5">
        <v>0</v>
      </c>
      <c r="AN264" s="5">
        <v>0</v>
      </c>
      <c r="AO264" s="5">
        <v>0</v>
      </c>
      <c r="AP264" s="5">
        <v>0</v>
      </c>
      <c r="AQ264" s="5">
        <v>2</v>
      </c>
      <c r="AR264" s="5">
        <v>0</v>
      </c>
      <c r="AS264" s="5">
        <v>0</v>
      </c>
      <c r="AT264" s="5">
        <v>0</v>
      </c>
      <c r="AU264" s="5">
        <v>0</v>
      </c>
      <c r="AV264" s="5">
        <v>0</v>
      </c>
      <c r="AW264" s="42">
        <v>107.44000244140625</v>
      </c>
      <c r="AX264" s="5">
        <f t="shared" si="44"/>
        <v>4</v>
      </c>
      <c r="AY264" s="42">
        <f t="shared" si="45"/>
        <v>111.44000244140625</v>
      </c>
      <c r="AZ264" s="42">
        <f t="shared" si="46"/>
        <v>111.44000244140625</v>
      </c>
      <c r="BA264" s="42">
        <f t="shared" si="47"/>
        <v>17.329962626571195</v>
      </c>
    </row>
    <row r="265" spans="1:53" ht="45" x14ac:dyDescent="0.25">
      <c r="A265" s="5">
        <v>9</v>
      </c>
      <c r="B265" s="17" t="s">
        <v>530</v>
      </c>
      <c r="C265" s="17">
        <v>2001</v>
      </c>
      <c r="D265" s="17">
        <v>2001</v>
      </c>
      <c r="E265" s="17">
        <v>2001</v>
      </c>
      <c r="F265" s="17" t="s">
        <v>24</v>
      </c>
      <c r="G265" s="17" t="s">
        <v>92</v>
      </c>
      <c r="H265" s="17" t="s">
        <v>93</v>
      </c>
      <c r="I265" s="17" t="s">
        <v>94</v>
      </c>
      <c r="J265" s="5">
        <v>0</v>
      </c>
      <c r="K265" s="5">
        <v>2</v>
      </c>
      <c r="L265" s="5">
        <v>0</v>
      </c>
      <c r="M265" s="5">
        <v>0</v>
      </c>
      <c r="N265" s="5">
        <v>0</v>
      </c>
      <c r="O265" s="5">
        <v>0</v>
      </c>
      <c r="P265" s="5">
        <v>0</v>
      </c>
      <c r="Q265" s="5">
        <v>0</v>
      </c>
      <c r="R265" s="5">
        <v>0</v>
      </c>
      <c r="S265" s="5">
        <v>0</v>
      </c>
      <c r="T265" s="5">
        <v>0</v>
      </c>
      <c r="U265" s="5">
        <v>0</v>
      </c>
      <c r="V265" s="5">
        <v>0</v>
      </c>
      <c r="W265" s="5">
        <v>0</v>
      </c>
      <c r="X265" s="5">
        <v>2</v>
      </c>
      <c r="Y265" s="5">
        <v>0</v>
      </c>
      <c r="Z265" s="5">
        <v>0</v>
      </c>
      <c r="AA265" s="5">
        <v>0</v>
      </c>
      <c r="AB265" s="42">
        <v>121.81999969482422</v>
      </c>
      <c r="AC265" s="5">
        <f t="shared" si="42"/>
        <v>4</v>
      </c>
      <c r="AD265" s="42">
        <f t="shared" si="43"/>
        <v>125.81999969482422</v>
      </c>
      <c r="AE265" s="5">
        <v>0</v>
      </c>
      <c r="AF265" s="5">
        <v>0</v>
      </c>
      <c r="AG265" s="5">
        <v>0</v>
      </c>
      <c r="AH265" s="5">
        <v>0</v>
      </c>
      <c r="AI265" s="5">
        <v>0</v>
      </c>
      <c r="AJ265" s="5">
        <v>0</v>
      </c>
      <c r="AK265" s="5">
        <v>0</v>
      </c>
      <c r="AL265" s="5">
        <v>0</v>
      </c>
      <c r="AM265" s="5">
        <v>0</v>
      </c>
      <c r="AN265" s="5">
        <v>0</v>
      </c>
      <c r="AO265" s="5">
        <v>0</v>
      </c>
      <c r="AP265" s="5">
        <v>0</v>
      </c>
      <c r="AQ265" s="5">
        <v>0</v>
      </c>
      <c r="AR265" s="5">
        <v>0</v>
      </c>
      <c r="AS265" s="5">
        <v>0</v>
      </c>
      <c r="AT265" s="5">
        <v>0</v>
      </c>
      <c r="AU265" s="5">
        <v>0</v>
      </c>
      <c r="AV265" s="5">
        <v>0</v>
      </c>
      <c r="AW265" s="42">
        <v>112.5</v>
      </c>
      <c r="AX265" s="5">
        <f t="shared" si="44"/>
        <v>0</v>
      </c>
      <c r="AY265" s="42">
        <f t="shared" si="45"/>
        <v>112.5</v>
      </c>
      <c r="AZ265" s="42">
        <f t="shared" si="46"/>
        <v>112.5</v>
      </c>
      <c r="BA265" s="42">
        <f t="shared" si="47"/>
        <v>18.44598444287951</v>
      </c>
    </row>
    <row r="266" spans="1:53" ht="90" x14ac:dyDescent="0.25">
      <c r="A266" s="5">
        <v>10</v>
      </c>
      <c r="B266" s="17" t="s">
        <v>440</v>
      </c>
      <c r="C266" s="17">
        <v>2001</v>
      </c>
      <c r="D266" s="17">
        <v>2001</v>
      </c>
      <c r="E266" s="17">
        <v>2001</v>
      </c>
      <c r="F266" s="17">
        <v>1</v>
      </c>
      <c r="G266" s="17" t="s">
        <v>31</v>
      </c>
      <c r="H266" s="17" t="s">
        <v>803</v>
      </c>
      <c r="I266" s="17" t="s">
        <v>438</v>
      </c>
      <c r="J266" s="5">
        <v>0</v>
      </c>
      <c r="K266" s="5">
        <v>0</v>
      </c>
      <c r="L266" s="5">
        <v>0</v>
      </c>
      <c r="M266" s="5">
        <v>0</v>
      </c>
      <c r="N266" s="5">
        <v>0</v>
      </c>
      <c r="O266" s="5">
        <v>0</v>
      </c>
      <c r="P266" s="5">
        <v>0</v>
      </c>
      <c r="Q266" s="5">
        <v>2</v>
      </c>
      <c r="R266" s="5">
        <v>0</v>
      </c>
      <c r="S266" s="5">
        <v>2</v>
      </c>
      <c r="T266" s="5">
        <v>0</v>
      </c>
      <c r="U266" s="5">
        <v>0</v>
      </c>
      <c r="V266" s="5">
        <v>2</v>
      </c>
      <c r="W266" s="5">
        <v>2</v>
      </c>
      <c r="X266" s="5">
        <v>0</v>
      </c>
      <c r="Y266" s="5">
        <v>0</v>
      </c>
      <c r="Z266" s="5">
        <v>0</v>
      </c>
      <c r="AA266" s="5">
        <v>0</v>
      </c>
      <c r="AB266" s="42">
        <v>121.69000244140625</v>
      </c>
      <c r="AC266" s="5">
        <f t="shared" si="42"/>
        <v>8</v>
      </c>
      <c r="AD266" s="42">
        <f t="shared" si="43"/>
        <v>129.69000244140625</v>
      </c>
      <c r="AE266" s="5">
        <v>0</v>
      </c>
      <c r="AF266" s="5">
        <v>0</v>
      </c>
      <c r="AG266" s="5">
        <v>0</v>
      </c>
      <c r="AH266" s="5">
        <v>0</v>
      </c>
      <c r="AI266" s="5">
        <v>0</v>
      </c>
      <c r="AJ266" s="5">
        <v>0</v>
      </c>
      <c r="AK266" s="5">
        <v>0</v>
      </c>
      <c r="AL266" s="5">
        <v>2</v>
      </c>
      <c r="AM266" s="5">
        <v>0</v>
      </c>
      <c r="AN266" s="5">
        <v>0</v>
      </c>
      <c r="AO266" s="5">
        <v>0</v>
      </c>
      <c r="AP266" s="5">
        <v>0</v>
      </c>
      <c r="AQ266" s="5">
        <v>0</v>
      </c>
      <c r="AR266" s="5">
        <v>0</v>
      </c>
      <c r="AS266" s="5">
        <v>0</v>
      </c>
      <c r="AT266" s="5">
        <v>0</v>
      </c>
      <c r="AU266" s="5">
        <v>0</v>
      </c>
      <c r="AV266" s="5">
        <v>0</v>
      </c>
      <c r="AW266" s="42">
        <v>112.44000244140625</v>
      </c>
      <c r="AX266" s="5">
        <f t="shared" si="44"/>
        <v>2</v>
      </c>
      <c r="AY266" s="42">
        <f t="shared" si="45"/>
        <v>114.44000244140625</v>
      </c>
      <c r="AZ266" s="42">
        <f t="shared" si="46"/>
        <v>114.44000244140625</v>
      </c>
      <c r="BA266" s="42">
        <f t="shared" si="47"/>
        <v>20.488522211714645</v>
      </c>
    </row>
    <row r="267" spans="1:53" ht="75" x14ac:dyDescent="0.25">
      <c r="A267" s="5">
        <v>11</v>
      </c>
      <c r="B267" s="17" t="s">
        <v>393</v>
      </c>
      <c r="C267" s="17">
        <v>2002</v>
      </c>
      <c r="D267" s="17">
        <v>2002</v>
      </c>
      <c r="E267" s="17">
        <v>2002</v>
      </c>
      <c r="F267" s="17" t="s">
        <v>24</v>
      </c>
      <c r="G267" s="17" t="s">
        <v>59</v>
      </c>
      <c r="H267" s="17" t="s">
        <v>100</v>
      </c>
      <c r="I267" s="17" t="s">
        <v>101</v>
      </c>
      <c r="J267" s="5">
        <v>0</v>
      </c>
      <c r="K267" s="5">
        <v>0</v>
      </c>
      <c r="L267" s="5">
        <v>0</v>
      </c>
      <c r="M267" s="5">
        <v>0</v>
      </c>
      <c r="N267" s="5">
        <v>0</v>
      </c>
      <c r="O267" s="5">
        <v>0</v>
      </c>
      <c r="P267" s="5">
        <v>0</v>
      </c>
      <c r="Q267" s="5">
        <v>0</v>
      </c>
      <c r="R267" s="5">
        <v>0</v>
      </c>
      <c r="S267" s="5">
        <v>0</v>
      </c>
      <c r="T267" s="5">
        <v>0</v>
      </c>
      <c r="U267" s="5">
        <v>0</v>
      </c>
      <c r="V267" s="5">
        <v>0</v>
      </c>
      <c r="W267" s="5">
        <v>0</v>
      </c>
      <c r="X267" s="5">
        <v>0</v>
      </c>
      <c r="Y267" s="5">
        <v>0</v>
      </c>
      <c r="Z267" s="5">
        <v>0</v>
      </c>
      <c r="AA267" s="5">
        <v>0</v>
      </c>
      <c r="AB267" s="42">
        <v>115.04000091552734</v>
      </c>
      <c r="AC267" s="5">
        <f t="shared" si="42"/>
        <v>0</v>
      </c>
      <c r="AD267" s="42">
        <f t="shared" si="43"/>
        <v>115.04000091552734</v>
      </c>
      <c r="AE267" s="5">
        <v>0</v>
      </c>
      <c r="AF267" s="5">
        <v>0</v>
      </c>
      <c r="AG267" s="5">
        <v>0</v>
      </c>
      <c r="AH267" s="5">
        <v>0</v>
      </c>
      <c r="AI267" s="5">
        <v>0</v>
      </c>
      <c r="AJ267" s="5">
        <v>0</v>
      </c>
      <c r="AK267" s="5">
        <v>0</v>
      </c>
      <c r="AL267" s="5">
        <v>0</v>
      </c>
      <c r="AM267" s="5">
        <v>0</v>
      </c>
      <c r="AN267" s="5">
        <v>0</v>
      </c>
      <c r="AO267" s="5">
        <v>0</v>
      </c>
      <c r="AP267" s="5">
        <v>0</v>
      </c>
      <c r="AQ267" s="5">
        <v>0</v>
      </c>
      <c r="AR267" s="5">
        <v>0</v>
      </c>
      <c r="AS267" s="5">
        <v>0</v>
      </c>
      <c r="AT267" s="5">
        <v>2</v>
      </c>
      <c r="AU267" s="5">
        <v>2</v>
      </c>
      <c r="AV267" s="5">
        <v>0</v>
      </c>
      <c r="AW267" s="42">
        <v>130.55999755859375</v>
      </c>
      <c r="AX267" s="5">
        <f t="shared" si="44"/>
        <v>4</v>
      </c>
      <c r="AY267" s="42">
        <f t="shared" si="45"/>
        <v>134.55999755859375</v>
      </c>
      <c r="AZ267" s="42">
        <f t="shared" si="46"/>
        <v>115.04000091552734</v>
      </c>
      <c r="BA267" s="42">
        <f t="shared" si="47"/>
        <v>21.120232522216856</v>
      </c>
    </row>
    <row r="268" spans="1:53" ht="60" x14ac:dyDescent="0.25">
      <c r="A268" s="5">
        <v>12</v>
      </c>
      <c r="B268" s="17" t="s">
        <v>145</v>
      </c>
      <c r="C268" s="17">
        <v>2003</v>
      </c>
      <c r="D268" s="17">
        <v>2003</v>
      </c>
      <c r="E268" s="17">
        <v>2003</v>
      </c>
      <c r="F268" s="17">
        <v>1</v>
      </c>
      <c r="G268" s="17" t="s">
        <v>31</v>
      </c>
      <c r="H268" s="17" t="s">
        <v>146</v>
      </c>
      <c r="I268" s="17" t="s">
        <v>129</v>
      </c>
      <c r="J268" s="5">
        <v>0</v>
      </c>
      <c r="K268" s="5">
        <v>0</v>
      </c>
      <c r="L268" s="5">
        <v>0</v>
      </c>
      <c r="M268" s="5">
        <v>0</v>
      </c>
      <c r="N268" s="5">
        <v>0</v>
      </c>
      <c r="O268" s="5">
        <v>0</v>
      </c>
      <c r="P268" s="5">
        <v>0</v>
      </c>
      <c r="Q268" s="5">
        <v>0</v>
      </c>
      <c r="R268" s="5">
        <v>0</v>
      </c>
      <c r="S268" s="5">
        <v>0</v>
      </c>
      <c r="T268" s="5">
        <v>0</v>
      </c>
      <c r="U268" s="5">
        <v>0</v>
      </c>
      <c r="V268" s="5">
        <v>0</v>
      </c>
      <c r="W268" s="5">
        <v>0</v>
      </c>
      <c r="X268" s="5">
        <v>0</v>
      </c>
      <c r="Y268" s="5">
        <v>0</v>
      </c>
      <c r="Z268" s="5">
        <v>0</v>
      </c>
      <c r="AA268" s="5">
        <v>0</v>
      </c>
      <c r="AB268" s="42">
        <v>115.73000335693359</v>
      </c>
      <c r="AC268" s="5">
        <f t="shared" si="42"/>
        <v>0</v>
      </c>
      <c r="AD268" s="42">
        <f t="shared" si="43"/>
        <v>115.73000335693359</v>
      </c>
      <c r="AE268" s="5">
        <v>0</v>
      </c>
      <c r="AF268" s="5">
        <v>0</v>
      </c>
      <c r="AG268" s="5">
        <v>0</v>
      </c>
      <c r="AH268" s="5">
        <v>0</v>
      </c>
      <c r="AI268" s="5">
        <v>0</v>
      </c>
      <c r="AJ268" s="5">
        <v>0</v>
      </c>
      <c r="AK268" s="5">
        <v>0</v>
      </c>
      <c r="AL268" s="5">
        <v>0</v>
      </c>
      <c r="AM268" s="5">
        <v>0</v>
      </c>
      <c r="AN268" s="5">
        <v>0</v>
      </c>
      <c r="AO268" s="5">
        <v>0</v>
      </c>
      <c r="AP268" s="5">
        <v>0</v>
      </c>
      <c r="AQ268" s="5">
        <v>0</v>
      </c>
      <c r="AR268" s="5">
        <v>2</v>
      </c>
      <c r="AS268" s="5">
        <v>0</v>
      </c>
      <c r="AT268" s="5">
        <v>0</v>
      </c>
      <c r="AU268" s="5">
        <v>0</v>
      </c>
      <c r="AV268" s="5">
        <v>0</v>
      </c>
      <c r="AW268" s="42">
        <v>114.25</v>
      </c>
      <c r="AX268" s="5">
        <f t="shared" si="44"/>
        <v>2</v>
      </c>
      <c r="AY268" s="42">
        <f t="shared" si="45"/>
        <v>116.25</v>
      </c>
      <c r="AZ268" s="42">
        <f t="shared" si="46"/>
        <v>115.73000335693359</v>
      </c>
      <c r="BA268" s="42">
        <f t="shared" si="47"/>
        <v>21.84670379724222</v>
      </c>
    </row>
    <row r="269" spans="1:53" ht="60" x14ac:dyDescent="0.25">
      <c r="A269" s="5">
        <v>13</v>
      </c>
      <c r="B269" s="17" t="s">
        <v>210</v>
      </c>
      <c r="C269" s="17">
        <v>2001</v>
      </c>
      <c r="D269" s="17">
        <v>2001</v>
      </c>
      <c r="E269" s="17">
        <v>2001</v>
      </c>
      <c r="F269" s="17" t="s">
        <v>24</v>
      </c>
      <c r="G269" s="17" t="s">
        <v>69</v>
      </c>
      <c r="H269" s="17" t="s">
        <v>70</v>
      </c>
      <c r="I269" s="17" t="s">
        <v>71</v>
      </c>
      <c r="J269" s="5">
        <v>0</v>
      </c>
      <c r="K269" s="5">
        <v>0</v>
      </c>
      <c r="L269" s="5">
        <v>2</v>
      </c>
      <c r="M269" s="5">
        <v>0</v>
      </c>
      <c r="N269" s="5">
        <v>0</v>
      </c>
      <c r="O269" s="5">
        <v>0</v>
      </c>
      <c r="P269" s="5">
        <v>0</v>
      </c>
      <c r="Q269" s="5">
        <v>0</v>
      </c>
      <c r="R269" s="5">
        <v>0</v>
      </c>
      <c r="S269" s="5">
        <v>0</v>
      </c>
      <c r="T269" s="5">
        <v>0</v>
      </c>
      <c r="U269" s="5">
        <v>0</v>
      </c>
      <c r="V269" s="5">
        <v>0</v>
      </c>
      <c r="W269" s="5">
        <v>2</v>
      </c>
      <c r="X269" s="5">
        <v>2</v>
      </c>
      <c r="Y269" s="5">
        <v>0</v>
      </c>
      <c r="Z269" s="5">
        <v>0</v>
      </c>
      <c r="AA269" s="5">
        <v>0</v>
      </c>
      <c r="AB269" s="42">
        <v>110.05000305175781</v>
      </c>
      <c r="AC269" s="5">
        <f t="shared" si="42"/>
        <v>6</v>
      </c>
      <c r="AD269" s="42">
        <f t="shared" si="43"/>
        <v>116.05000305175781</v>
      </c>
      <c r="AE269" s="5">
        <v>0</v>
      </c>
      <c r="AF269" s="5">
        <v>0</v>
      </c>
      <c r="AG269" s="5">
        <v>0</v>
      </c>
      <c r="AH269" s="5">
        <v>0</v>
      </c>
      <c r="AI269" s="5">
        <v>0</v>
      </c>
      <c r="AJ269" s="5">
        <v>0</v>
      </c>
      <c r="AK269" s="5">
        <v>0</v>
      </c>
      <c r="AL269" s="5">
        <v>0</v>
      </c>
      <c r="AM269" s="5">
        <v>0</v>
      </c>
      <c r="AN269" s="5">
        <v>2</v>
      </c>
      <c r="AO269" s="5">
        <v>0</v>
      </c>
      <c r="AP269" s="5">
        <v>0</v>
      </c>
      <c r="AQ269" s="5">
        <v>0</v>
      </c>
      <c r="AR269" s="5">
        <v>0</v>
      </c>
      <c r="AS269" s="5">
        <v>0</v>
      </c>
      <c r="AT269" s="5">
        <v>0</v>
      </c>
      <c r="AU269" s="5">
        <v>0</v>
      </c>
      <c r="AV269" s="5">
        <v>0</v>
      </c>
      <c r="AW269" s="42">
        <v>120.18000030517578</v>
      </c>
      <c r="AX269" s="5">
        <f t="shared" si="44"/>
        <v>2</v>
      </c>
      <c r="AY269" s="42">
        <f t="shared" si="45"/>
        <v>122.18000030517578</v>
      </c>
      <c r="AZ269" s="42">
        <f t="shared" si="46"/>
        <v>116.05000305175781</v>
      </c>
      <c r="BA269" s="42">
        <f t="shared" si="47"/>
        <v>22.183616498352226</v>
      </c>
    </row>
    <row r="270" spans="1:53" ht="75" x14ac:dyDescent="0.25">
      <c r="A270" s="5">
        <v>14</v>
      </c>
      <c r="B270" s="17" t="s">
        <v>158</v>
      </c>
      <c r="C270" s="17">
        <v>1999</v>
      </c>
      <c r="D270" s="17">
        <v>1999</v>
      </c>
      <c r="E270" s="17">
        <v>1999</v>
      </c>
      <c r="F270" s="17" t="s">
        <v>24</v>
      </c>
      <c r="G270" s="17" t="s">
        <v>47</v>
      </c>
      <c r="H270" s="17" t="s">
        <v>83</v>
      </c>
      <c r="I270" s="17" t="s">
        <v>84</v>
      </c>
      <c r="J270" s="5">
        <v>0</v>
      </c>
      <c r="K270" s="5">
        <v>0</v>
      </c>
      <c r="L270" s="5">
        <v>0</v>
      </c>
      <c r="M270" s="5">
        <v>0</v>
      </c>
      <c r="N270" s="5">
        <v>0</v>
      </c>
      <c r="O270" s="5">
        <v>0</v>
      </c>
      <c r="P270" s="5">
        <v>0</v>
      </c>
      <c r="Q270" s="5">
        <v>0</v>
      </c>
      <c r="R270" s="5">
        <v>0</v>
      </c>
      <c r="S270" s="5">
        <v>0</v>
      </c>
      <c r="T270" s="5">
        <v>0</v>
      </c>
      <c r="U270" s="5">
        <v>0</v>
      </c>
      <c r="V270" s="5">
        <v>2</v>
      </c>
      <c r="W270" s="5">
        <v>0</v>
      </c>
      <c r="X270" s="5">
        <v>0</v>
      </c>
      <c r="Y270" s="5">
        <v>0</v>
      </c>
      <c r="Z270" s="5">
        <v>0</v>
      </c>
      <c r="AA270" s="5">
        <v>0</v>
      </c>
      <c r="AB270" s="42">
        <v>115.62000274658203</v>
      </c>
      <c r="AC270" s="5">
        <f t="shared" si="42"/>
        <v>2</v>
      </c>
      <c r="AD270" s="42">
        <f t="shared" si="43"/>
        <v>117.62000274658203</v>
      </c>
      <c r="AE270" s="5">
        <v>0</v>
      </c>
      <c r="AF270" s="5">
        <v>0</v>
      </c>
      <c r="AG270" s="5">
        <v>0</v>
      </c>
      <c r="AH270" s="5">
        <v>0</v>
      </c>
      <c r="AI270" s="5">
        <v>0</v>
      </c>
      <c r="AJ270" s="5">
        <v>0</v>
      </c>
      <c r="AK270" s="5">
        <v>0</v>
      </c>
      <c r="AL270" s="5">
        <v>0</v>
      </c>
      <c r="AM270" s="5">
        <v>0</v>
      </c>
      <c r="AN270" s="5">
        <v>2</v>
      </c>
      <c r="AO270" s="5">
        <v>0</v>
      </c>
      <c r="AP270" s="5">
        <v>0</v>
      </c>
      <c r="AQ270" s="5">
        <v>0</v>
      </c>
      <c r="AR270" s="5">
        <v>2</v>
      </c>
      <c r="AS270" s="5">
        <v>0</v>
      </c>
      <c r="AT270" s="5">
        <v>0</v>
      </c>
      <c r="AU270" s="5">
        <v>0</v>
      </c>
      <c r="AV270" s="5">
        <v>0</v>
      </c>
      <c r="AW270" s="42">
        <v>114.70999908447266</v>
      </c>
      <c r="AX270" s="5">
        <f t="shared" si="44"/>
        <v>4</v>
      </c>
      <c r="AY270" s="42">
        <f t="shared" si="45"/>
        <v>118.70999908447266</v>
      </c>
      <c r="AZ270" s="42">
        <f t="shared" si="46"/>
        <v>117.62000274658203</v>
      </c>
      <c r="BA270" s="42">
        <f t="shared" si="47"/>
        <v>23.836595693272002</v>
      </c>
    </row>
    <row r="271" spans="1:53" ht="60" x14ac:dyDescent="0.25">
      <c r="A271" s="5">
        <v>15</v>
      </c>
      <c r="B271" s="17" t="s">
        <v>364</v>
      </c>
      <c r="C271" s="17">
        <v>2002</v>
      </c>
      <c r="D271" s="17">
        <v>2002</v>
      </c>
      <c r="E271" s="17">
        <v>2002</v>
      </c>
      <c r="F271" s="17" t="s">
        <v>24</v>
      </c>
      <c r="G271" s="17" t="s">
        <v>74</v>
      </c>
      <c r="H271" s="17" t="s">
        <v>70</v>
      </c>
      <c r="I271" s="17" t="s">
        <v>71</v>
      </c>
      <c r="J271" s="5">
        <v>0</v>
      </c>
      <c r="K271" s="5">
        <v>0</v>
      </c>
      <c r="L271" s="5">
        <v>2</v>
      </c>
      <c r="M271" s="5">
        <v>0</v>
      </c>
      <c r="N271" s="5">
        <v>0</v>
      </c>
      <c r="O271" s="5">
        <v>0</v>
      </c>
      <c r="P271" s="5">
        <v>0</v>
      </c>
      <c r="Q271" s="5">
        <v>0</v>
      </c>
      <c r="R271" s="5">
        <v>2</v>
      </c>
      <c r="S271" s="5">
        <v>0</v>
      </c>
      <c r="T271" s="5">
        <v>0</v>
      </c>
      <c r="U271" s="5">
        <v>0</v>
      </c>
      <c r="V271" s="5">
        <v>0</v>
      </c>
      <c r="W271" s="5">
        <v>0</v>
      </c>
      <c r="X271" s="5">
        <v>0</v>
      </c>
      <c r="Y271" s="5">
        <v>0</v>
      </c>
      <c r="Z271" s="5">
        <v>2</v>
      </c>
      <c r="AA271" s="5">
        <v>0</v>
      </c>
      <c r="AB271" s="42">
        <v>121.31999969482422</v>
      </c>
      <c r="AC271" s="5">
        <f t="shared" si="42"/>
        <v>6</v>
      </c>
      <c r="AD271" s="42">
        <f t="shared" si="43"/>
        <v>127.31999969482422</v>
      </c>
      <c r="AE271" s="5">
        <v>0</v>
      </c>
      <c r="AF271" s="5">
        <v>0</v>
      </c>
      <c r="AG271" s="5">
        <v>0</v>
      </c>
      <c r="AH271" s="5">
        <v>0</v>
      </c>
      <c r="AI271" s="5">
        <v>0</v>
      </c>
      <c r="AJ271" s="5">
        <v>0</v>
      </c>
      <c r="AK271" s="5">
        <v>0</v>
      </c>
      <c r="AL271" s="5">
        <v>0</v>
      </c>
      <c r="AM271" s="5">
        <v>0</v>
      </c>
      <c r="AN271" s="5">
        <v>0</v>
      </c>
      <c r="AO271" s="5">
        <v>0</v>
      </c>
      <c r="AP271" s="5">
        <v>0</v>
      </c>
      <c r="AQ271" s="5">
        <v>0</v>
      </c>
      <c r="AR271" s="5">
        <v>0</v>
      </c>
      <c r="AS271" s="5">
        <v>0</v>
      </c>
      <c r="AT271" s="5">
        <v>2</v>
      </c>
      <c r="AU271" s="5">
        <v>0</v>
      </c>
      <c r="AV271" s="5">
        <v>0</v>
      </c>
      <c r="AW271" s="42">
        <v>116.48999786376953</v>
      </c>
      <c r="AX271" s="5">
        <f t="shared" si="44"/>
        <v>2</v>
      </c>
      <c r="AY271" s="42">
        <f t="shared" si="45"/>
        <v>118.48999786376953</v>
      </c>
      <c r="AZ271" s="42">
        <f t="shared" si="46"/>
        <v>118.48999786376953</v>
      </c>
      <c r="BA271" s="42">
        <f t="shared" si="47"/>
        <v>24.752572832078865</v>
      </c>
    </row>
    <row r="272" spans="1:53" ht="75" x14ac:dyDescent="0.25">
      <c r="A272" s="5">
        <v>16</v>
      </c>
      <c r="B272" s="17" t="s">
        <v>82</v>
      </c>
      <c r="C272" s="17">
        <v>1999</v>
      </c>
      <c r="D272" s="17">
        <v>1999</v>
      </c>
      <c r="E272" s="17">
        <v>1999</v>
      </c>
      <c r="F272" s="17" t="s">
        <v>24</v>
      </c>
      <c r="G272" s="17" t="s">
        <v>47</v>
      </c>
      <c r="H272" s="17" t="s">
        <v>83</v>
      </c>
      <c r="I272" s="17" t="s">
        <v>84</v>
      </c>
      <c r="J272" s="5">
        <v>0</v>
      </c>
      <c r="K272" s="5">
        <v>0</v>
      </c>
      <c r="L272" s="5">
        <v>0</v>
      </c>
      <c r="M272" s="5">
        <v>0</v>
      </c>
      <c r="N272" s="5">
        <v>50</v>
      </c>
      <c r="O272" s="5">
        <v>0</v>
      </c>
      <c r="P272" s="5">
        <v>0</v>
      </c>
      <c r="Q272" s="5">
        <v>0</v>
      </c>
      <c r="R272" s="5">
        <v>0</v>
      </c>
      <c r="S272" s="5">
        <v>0</v>
      </c>
      <c r="T272" s="5">
        <v>0</v>
      </c>
      <c r="U272" s="5">
        <v>0</v>
      </c>
      <c r="V272" s="5">
        <v>0</v>
      </c>
      <c r="W272" s="5">
        <v>0</v>
      </c>
      <c r="X272" s="5">
        <v>0</v>
      </c>
      <c r="Y272" s="5">
        <v>0</v>
      </c>
      <c r="Z272" s="5">
        <v>0</v>
      </c>
      <c r="AA272" s="5">
        <v>0</v>
      </c>
      <c r="AB272" s="42">
        <v>124.19000244140625</v>
      </c>
      <c r="AC272" s="5">
        <f t="shared" si="42"/>
        <v>50</v>
      </c>
      <c r="AD272" s="42">
        <f t="shared" si="43"/>
        <v>174.19000244140625</v>
      </c>
      <c r="AE272" s="5">
        <v>0</v>
      </c>
      <c r="AF272" s="5">
        <v>0</v>
      </c>
      <c r="AG272" s="5">
        <v>0</v>
      </c>
      <c r="AH272" s="5">
        <v>0</v>
      </c>
      <c r="AI272" s="5">
        <v>2</v>
      </c>
      <c r="AJ272" s="5">
        <v>0</v>
      </c>
      <c r="AK272" s="5">
        <v>0</v>
      </c>
      <c r="AL272" s="5">
        <v>0</v>
      </c>
      <c r="AM272" s="5">
        <v>0</v>
      </c>
      <c r="AN272" s="5">
        <v>0</v>
      </c>
      <c r="AO272" s="5">
        <v>0</v>
      </c>
      <c r="AP272" s="5">
        <v>0</v>
      </c>
      <c r="AQ272" s="5">
        <v>0</v>
      </c>
      <c r="AR272" s="5">
        <v>0</v>
      </c>
      <c r="AS272" s="5">
        <v>0</v>
      </c>
      <c r="AT272" s="5">
        <v>0</v>
      </c>
      <c r="AU272" s="5">
        <v>0</v>
      </c>
      <c r="AV272" s="5">
        <v>0</v>
      </c>
      <c r="AW272" s="42">
        <v>118.34999847412109</v>
      </c>
      <c r="AX272" s="5">
        <f t="shared" si="44"/>
        <v>2</v>
      </c>
      <c r="AY272" s="42">
        <f t="shared" si="45"/>
        <v>120.34999847412109</v>
      </c>
      <c r="AZ272" s="42">
        <f t="shared" si="46"/>
        <v>120.34999847412109</v>
      </c>
      <c r="BA272" s="42">
        <f t="shared" si="47"/>
        <v>26.7108804174784</v>
      </c>
    </row>
    <row r="273" spans="1:53" ht="45" x14ac:dyDescent="0.25">
      <c r="A273" s="5">
        <v>17</v>
      </c>
      <c r="B273" s="17" t="s">
        <v>110</v>
      </c>
      <c r="C273" s="17">
        <v>2002</v>
      </c>
      <c r="D273" s="17">
        <v>2002</v>
      </c>
      <c r="E273" s="17">
        <v>2002</v>
      </c>
      <c r="F273" s="17" t="s">
        <v>24</v>
      </c>
      <c r="G273" s="17" t="s">
        <v>87</v>
      </c>
      <c r="H273" s="17" t="s">
        <v>88</v>
      </c>
      <c r="I273" s="17" t="s">
        <v>111</v>
      </c>
      <c r="J273" s="5">
        <v>0</v>
      </c>
      <c r="K273" s="5">
        <v>0</v>
      </c>
      <c r="L273" s="5">
        <v>0</v>
      </c>
      <c r="M273" s="5">
        <v>0</v>
      </c>
      <c r="N273" s="5">
        <v>0</v>
      </c>
      <c r="O273" s="5">
        <v>0</v>
      </c>
      <c r="P273" s="5">
        <v>0</v>
      </c>
      <c r="Q273" s="5">
        <v>0</v>
      </c>
      <c r="R273" s="5">
        <v>0</v>
      </c>
      <c r="S273" s="5">
        <v>0</v>
      </c>
      <c r="T273" s="5">
        <v>0</v>
      </c>
      <c r="U273" s="5">
        <v>0</v>
      </c>
      <c r="V273" s="5">
        <v>0</v>
      </c>
      <c r="W273" s="5">
        <v>0</v>
      </c>
      <c r="X273" s="5">
        <v>0</v>
      </c>
      <c r="Y273" s="5">
        <v>0</v>
      </c>
      <c r="Z273" s="5">
        <v>0</v>
      </c>
      <c r="AA273" s="5">
        <v>0</v>
      </c>
      <c r="AB273" s="42">
        <v>121.33999633789062</v>
      </c>
      <c r="AC273" s="5">
        <f t="shared" si="42"/>
        <v>0</v>
      </c>
      <c r="AD273" s="42">
        <f t="shared" si="43"/>
        <v>121.33999633789062</v>
      </c>
      <c r="AE273" s="5">
        <v>0</v>
      </c>
      <c r="AF273" s="5">
        <v>0</v>
      </c>
      <c r="AG273" s="5">
        <v>0</v>
      </c>
      <c r="AH273" s="5">
        <v>0</v>
      </c>
      <c r="AI273" s="5">
        <v>0</v>
      </c>
      <c r="AJ273" s="5">
        <v>0</v>
      </c>
      <c r="AK273" s="5">
        <v>0</v>
      </c>
      <c r="AL273" s="5">
        <v>2</v>
      </c>
      <c r="AM273" s="5">
        <v>0</v>
      </c>
      <c r="AN273" s="5">
        <v>0</v>
      </c>
      <c r="AO273" s="5">
        <v>0</v>
      </c>
      <c r="AP273" s="5">
        <v>0</v>
      </c>
      <c r="AQ273" s="5">
        <v>2</v>
      </c>
      <c r="AR273" s="5">
        <v>0</v>
      </c>
      <c r="AS273" s="5">
        <v>0</v>
      </c>
      <c r="AT273" s="5">
        <v>2</v>
      </c>
      <c r="AU273" s="5">
        <v>0</v>
      </c>
      <c r="AV273" s="5">
        <v>0</v>
      </c>
      <c r="AW273" s="42">
        <v>117.51999664306641</v>
      </c>
      <c r="AX273" s="5">
        <f t="shared" si="44"/>
        <v>6</v>
      </c>
      <c r="AY273" s="42">
        <f t="shared" si="45"/>
        <v>123.51999664306641</v>
      </c>
      <c r="AZ273" s="42">
        <f t="shared" si="46"/>
        <v>121.33999633789062</v>
      </c>
      <c r="BA273" s="42">
        <f t="shared" si="47"/>
        <v>27.75320283143866</v>
      </c>
    </row>
    <row r="274" spans="1:53" ht="30" x14ac:dyDescent="0.25">
      <c r="A274" s="5">
        <v>18</v>
      </c>
      <c r="B274" s="17" t="s">
        <v>229</v>
      </c>
      <c r="C274" s="17">
        <v>2002</v>
      </c>
      <c r="D274" s="17">
        <v>2002</v>
      </c>
      <c r="E274" s="17">
        <v>2002</v>
      </c>
      <c r="F274" s="17">
        <v>1</v>
      </c>
      <c r="G274" s="17" t="s">
        <v>69</v>
      </c>
      <c r="H274" s="17" t="s">
        <v>75</v>
      </c>
      <c r="I274" s="17" t="s">
        <v>76</v>
      </c>
      <c r="J274" s="5">
        <v>0</v>
      </c>
      <c r="K274" s="5">
        <v>0</v>
      </c>
      <c r="L274" s="5">
        <v>0</v>
      </c>
      <c r="M274" s="5">
        <v>0</v>
      </c>
      <c r="N274" s="5">
        <v>0</v>
      </c>
      <c r="O274" s="5">
        <v>0</v>
      </c>
      <c r="P274" s="5">
        <v>0</v>
      </c>
      <c r="Q274" s="5">
        <v>0</v>
      </c>
      <c r="R274" s="5">
        <v>0</v>
      </c>
      <c r="S274" s="5">
        <v>0</v>
      </c>
      <c r="T274" s="5">
        <v>0</v>
      </c>
      <c r="U274" s="5">
        <v>0</v>
      </c>
      <c r="V274" s="5">
        <v>2</v>
      </c>
      <c r="W274" s="5">
        <v>0</v>
      </c>
      <c r="X274" s="5">
        <v>0</v>
      </c>
      <c r="Y274" s="5">
        <v>0</v>
      </c>
      <c r="Z274" s="5">
        <v>0</v>
      </c>
      <c r="AA274" s="5">
        <v>0</v>
      </c>
      <c r="AB274" s="42">
        <v>127.15000152587891</v>
      </c>
      <c r="AC274" s="5">
        <f t="shared" si="42"/>
        <v>2</v>
      </c>
      <c r="AD274" s="42">
        <f t="shared" si="43"/>
        <v>129.15000152587891</v>
      </c>
      <c r="AE274" s="5">
        <v>0</v>
      </c>
      <c r="AF274" s="5">
        <v>0</v>
      </c>
      <c r="AG274" s="5">
        <v>0</v>
      </c>
      <c r="AH274" s="5">
        <v>0</v>
      </c>
      <c r="AI274" s="5">
        <v>0</v>
      </c>
      <c r="AJ274" s="5">
        <v>0</v>
      </c>
      <c r="AK274" s="5">
        <v>0</v>
      </c>
      <c r="AL274" s="5">
        <v>0</v>
      </c>
      <c r="AM274" s="5">
        <v>0</v>
      </c>
      <c r="AN274" s="5">
        <v>0</v>
      </c>
      <c r="AO274" s="5">
        <v>0</v>
      </c>
      <c r="AP274" s="5">
        <v>0</v>
      </c>
      <c r="AQ274" s="5">
        <v>0</v>
      </c>
      <c r="AR274" s="5">
        <v>2</v>
      </c>
      <c r="AS274" s="5">
        <v>0</v>
      </c>
      <c r="AT274" s="5">
        <v>0</v>
      </c>
      <c r="AU274" s="5">
        <v>0</v>
      </c>
      <c r="AV274" s="5">
        <v>0</v>
      </c>
      <c r="AW274" s="42">
        <v>139.36000061035156</v>
      </c>
      <c r="AX274" s="5">
        <f t="shared" si="44"/>
        <v>2</v>
      </c>
      <c r="AY274" s="42">
        <f t="shared" si="45"/>
        <v>141.36000061035156</v>
      </c>
      <c r="AZ274" s="42">
        <f t="shared" si="46"/>
        <v>129.15000152587891</v>
      </c>
      <c r="BA274" s="42">
        <f t="shared" si="47"/>
        <v>35.975991746952154</v>
      </c>
    </row>
    <row r="275" spans="1:53" ht="75" x14ac:dyDescent="0.25">
      <c r="A275" s="5">
        <v>19</v>
      </c>
      <c r="B275" s="17" t="s">
        <v>446</v>
      </c>
      <c r="C275" s="17">
        <v>2004</v>
      </c>
      <c r="D275" s="17">
        <v>2004</v>
      </c>
      <c r="E275" s="17">
        <v>2004</v>
      </c>
      <c r="F275" s="17" t="s">
        <v>24</v>
      </c>
      <c r="G275" s="17" t="s">
        <v>59</v>
      </c>
      <c r="H275" s="17" t="s">
        <v>100</v>
      </c>
      <c r="I275" s="17" t="s">
        <v>101</v>
      </c>
      <c r="J275" s="5">
        <v>0</v>
      </c>
      <c r="K275" s="5">
        <v>0</v>
      </c>
      <c r="L275" s="5">
        <v>0</v>
      </c>
      <c r="M275" s="5">
        <v>0</v>
      </c>
      <c r="N275" s="5">
        <v>0</v>
      </c>
      <c r="O275" s="5">
        <v>0</v>
      </c>
      <c r="P275" s="5">
        <v>0</v>
      </c>
      <c r="Q275" s="5">
        <v>0</v>
      </c>
      <c r="R275" s="5">
        <v>0</v>
      </c>
      <c r="S275" s="5">
        <v>0</v>
      </c>
      <c r="T275" s="5">
        <v>0</v>
      </c>
      <c r="U275" s="5">
        <v>0</v>
      </c>
      <c r="V275" s="5">
        <v>0</v>
      </c>
      <c r="W275" s="5">
        <v>2</v>
      </c>
      <c r="X275" s="5">
        <v>0</v>
      </c>
      <c r="Y275" s="5">
        <v>0</v>
      </c>
      <c r="Z275" s="5">
        <v>0</v>
      </c>
      <c r="AA275" s="5">
        <v>0</v>
      </c>
      <c r="AB275" s="42">
        <v>141.41999816894531</v>
      </c>
      <c r="AC275" s="5">
        <f t="shared" si="42"/>
        <v>2</v>
      </c>
      <c r="AD275" s="42">
        <f t="shared" si="43"/>
        <v>143.41999816894531</v>
      </c>
      <c r="AE275" s="5">
        <v>0</v>
      </c>
      <c r="AF275" s="5">
        <v>0</v>
      </c>
      <c r="AG275" s="5">
        <v>0</v>
      </c>
      <c r="AH275" s="5">
        <v>0</v>
      </c>
      <c r="AI275" s="5">
        <v>0</v>
      </c>
      <c r="AJ275" s="5">
        <v>0</v>
      </c>
      <c r="AK275" s="5">
        <v>0</v>
      </c>
      <c r="AL275" s="5">
        <v>0</v>
      </c>
      <c r="AM275" s="5">
        <v>0</v>
      </c>
      <c r="AN275" s="5">
        <v>0</v>
      </c>
      <c r="AO275" s="5">
        <v>0</v>
      </c>
      <c r="AP275" s="5">
        <v>0</v>
      </c>
      <c r="AQ275" s="5">
        <v>0</v>
      </c>
      <c r="AR275" s="5">
        <v>2</v>
      </c>
      <c r="AS275" s="5">
        <v>0</v>
      </c>
      <c r="AT275" s="5">
        <v>0</v>
      </c>
      <c r="AU275" s="5">
        <v>0</v>
      </c>
      <c r="AV275" s="5">
        <v>0</v>
      </c>
      <c r="AW275" s="42">
        <v>131.19999694824219</v>
      </c>
      <c r="AX275" s="5">
        <f t="shared" si="44"/>
        <v>2</v>
      </c>
      <c r="AY275" s="42">
        <f t="shared" si="45"/>
        <v>133.19999694824219</v>
      </c>
      <c r="AZ275" s="42">
        <f t="shared" si="46"/>
        <v>133.19999694824219</v>
      </c>
      <c r="BA275" s="42">
        <f t="shared" si="47"/>
        <v>40.240042367316377</v>
      </c>
    </row>
    <row r="276" spans="1:53" ht="45" x14ac:dyDescent="0.25">
      <c r="A276" s="5">
        <v>20</v>
      </c>
      <c r="B276" s="17" t="s">
        <v>404</v>
      </c>
      <c r="C276" s="17">
        <v>2000</v>
      </c>
      <c r="D276" s="17">
        <v>2000</v>
      </c>
      <c r="E276" s="17">
        <v>2000</v>
      </c>
      <c r="F276" s="17">
        <v>2</v>
      </c>
      <c r="G276" s="17" t="s">
        <v>59</v>
      </c>
      <c r="H276" s="17" t="s">
        <v>60</v>
      </c>
      <c r="I276" s="17" t="s">
        <v>101</v>
      </c>
      <c r="J276" s="5">
        <v>0</v>
      </c>
      <c r="K276" s="5">
        <v>0</v>
      </c>
      <c r="L276" s="5">
        <v>0</v>
      </c>
      <c r="M276" s="5">
        <v>0</v>
      </c>
      <c r="N276" s="5">
        <v>0</v>
      </c>
      <c r="O276" s="5">
        <v>0</v>
      </c>
      <c r="P276" s="5">
        <v>0</v>
      </c>
      <c r="Q276" s="5">
        <v>2</v>
      </c>
      <c r="R276" s="5">
        <v>0</v>
      </c>
      <c r="S276" s="5">
        <v>2</v>
      </c>
      <c r="T276" s="5">
        <v>0</v>
      </c>
      <c r="U276" s="5">
        <v>0</v>
      </c>
      <c r="V276" s="5">
        <v>0</v>
      </c>
      <c r="W276" s="5">
        <v>0</v>
      </c>
      <c r="X276" s="5">
        <v>0</v>
      </c>
      <c r="Y276" s="5">
        <v>0</v>
      </c>
      <c r="Z276" s="5">
        <v>0</v>
      </c>
      <c r="AA276" s="5">
        <v>0</v>
      </c>
      <c r="AB276" s="42">
        <v>144.77000427246094</v>
      </c>
      <c r="AC276" s="5">
        <f t="shared" si="42"/>
        <v>4</v>
      </c>
      <c r="AD276" s="42">
        <f t="shared" si="43"/>
        <v>148.77000427246094</v>
      </c>
      <c r="AE276" s="5">
        <v>0</v>
      </c>
      <c r="AF276" s="5">
        <v>0</v>
      </c>
      <c r="AG276" s="5">
        <v>0</v>
      </c>
      <c r="AH276" s="5">
        <v>0</v>
      </c>
      <c r="AI276" s="5">
        <v>2</v>
      </c>
      <c r="AJ276" s="5">
        <v>0</v>
      </c>
      <c r="AK276" s="5">
        <v>0</v>
      </c>
      <c r="AL276" s="5">
        <v>0</v>
      </c>
      <c r="AM276" s="5">
        <v>0</v>
      </c>
      <c r="AN276" s="5">
        <v>0</v>
      </c>
      <c r="AO276" s="5">
        <v>0</v>
      </c>
      <c r="AP276" s="5">
        <v>0</v>
      </c>
      <c r="AQ276" s="5">
        <v>0</v>
      </c>
      <c r="AR276" s="5">
        <v>0</v>
      </c>
      <c r="AS276" s="5">
        <v>0</v>
      </c>
      <c r="AT276" s="5">
        <v>2</v>
      </c>
      <c r="AU276" s="5">
        <v>0</v>
      </c>
      <c r="AV276" s="5">
        <v>0</v>
      </c>
      <c r="AW276" s="42">
        <v>131.78999328613281</v>
      </c>
      <c r="AX276" s="5">
        <f t="shared" si="44"/>
        <v>4</v>
      </c>
      <c r="AY276" s="42">
        <f t="shared" si="45"/>
        <v>135.78999328613281</v>
      </c>
      <c r="AZ276" s="42">
        <f t="shared" si="46"/>
        <v>135.78999328613281</v>
      </c>
      <c r="BA276" s="42">
        <f t="shared" si="47"/>
        <v>42.966928286826665</v>
      </c>
    </row>
    <row r="277" spans="1:53" ht="45" x14ac:dyDescent="0.25">
      <c r="A277" s="5">
        <v>21</v>
      </c>
      <c r="B277" s="17" t="s">
        <v>227</v>
      </c>
      <c r="C277" s="17">
        <v>2001</v>
      </c>
      <c r="D277" s="17">
        <v>2001</v>
      </c>
      <c r="E277" s="17">
        <v>2001</v>
      </c>
      <c r="F277" s="17">
        <v>1</v>
      </c>
      <c r="G277" s="17" t="s">
        <v>194</v>
      </c>
      <c r="H277" s="17" t="s">
        <v>753</v>
      </c>
      <c r="I277" s="17" t="s">
        <v>332</v>
      </c>
      <c r="J277" s="5">
        <v>0</v>
      </c>
      <c r="K277" s="5">
        <v>0</v>
      </c>
      <c r="L277" s="5">
        <v>0</v>
      </c>
      <c r="M277" s="5">
        <v>0</v>
      </c>
      <c r="N277" s="5">
        <v>0</v>
      </c>
      <c r="O277" s="5">
        <v>0</v>
      </c>
      <c r="P277" s="5">
        <v>0</v>
      </c>
      <c r="Q277" s="5">
        <v>0</v>
      </c>
      <c r="R277" s="5">
        <v>0</v>
      </c>
      <c r="S277" s="5">
        <v>0</v>
      </c>
      <c r="T277" s="5">
        <v>0</v>
      </c>
      <c r="U277" s="5">
        <v>0</v>
      </c>
      <c r="V277" s="5">
        <v>2</v>
      </c>
      <c r="W277" s="5">
        <v>2</v>
      </c>
      <c r="X277" s="5">
        <v>2</v>
      </c>
      <c r="Y277" s="5">
        <v>0</v>
      </c>
      <c r="Z277" s="5">
        <v>0</v>
      </c>
      <c r="AA277" s="5">
        <v>0</v>
      </c>
      <c r="AB277" s="42">
        <v>139</v>
      </c>
      <c r="AC277" s="5">
        <f t="shared" si="42"/>
        <v>6</v>
      </c>
      <c r="AD277" s="42">
        <f t="shared" si="43"/>
        <v>145</v>
      </c>
      <c r="AE277" s="5">
        <v>0</v>
      </c>
      <c r="AF277" s="5">
        <v>0</v>
      </c>
      <c r="AG277" s="5">
        <v>0</v>
      </c>
      <c r="AH277" s="5">
        <v>0</v>
      </c>
      <c r="AI277" s="5">
        <v>0</v>
      </c>
      <c r="AJ277" s="5">
        <v>0</v>
      </c>
      <c r="AK277" s="5">
        <v>0</v>
      </c>
      <c r="AL277" s="5">
        <v>2</v>
      </c>
      <c r="AM277" s="5">
        <v>0</v>
      </c>
      <c r="AN277" s="5">
        <v>0</v>
      </c>
      <c r="AO277" s="5">
        <v>0</v>
      </c>
      <c r="AP277" s="5">
        <v>0</v>
      </c>
      <c r="AQ277" s="5">
        <v>0</v>
      </c>
      <c r="AR277" s="5">
        <v>50</v>
      </c>
      <c r="AS277" s="5">
        <v>0</v>
      </c>
      <c r="AT277" s="5">
        <v>0</v>
      </c>
      <c r="AU277" s="5">
        <v>0</v>
      </c>
      <c r="AV277" s="5">
        <v>0</v>
      </c>
      <c r="AW277" s="42">
        <v>146.75999450683594</v>
      </c>
      <c r="AX277" s="5">
        <f t="shared" si="44"/>
        <v>52</v>
      </c>
      <c r="AY277" s="42">
        <f t="shared" si="45"/>
        <v>198.75999450683594</v>
      </c>
      <c r="AZ277" s="42">
        <f t="shared" si="46"/>
        <v>145</v>
      </c>
      <c r="BA277" s="42">
        <f t="shared" si="47"/>
        <v>52.663713281933589</v>
      </c>
    </row>
    <row r="278" spans="1:53" ht="45" x14ac:dyDescent="0.25">
      <c r="A278" s="5">
        <v>22</v>
      </c>
      <c r="B278" s="17" t="s">
        <v>252</v>
      </c>
      <c r="C278" s="17">
        <v>2003</v>
      </c>
      <c r="D278" s="17">
        <v>2003</v>
      </c>
      <c r="E278" s="17">
        <v>2003</v>
      </c>
      <c r="F278" s="17">
        <v>1</v>
      </c>
      <c r="G278" s="17" t="s">
        <v>161</v>
      </c>
      <c r="H278" s="17" t="s">
        <v>162</v>
      </c>
      <c r="I278" s="17" t="s">
        <v>163</v>
      </c>
      <c r="J278" s="5">
        <v>0</v>
      </c>
      <c r="K278" s="5">
        <v>0</v>
      </c>
      <c r="L278" s="5">
        <v>0</v>
      </c>
      <c r="M278" s="5">
        <v>0</v>
      </c>
      <c r="N278" s="5">
        <v>0</v>
      </c>
      <c r="O278" s="5">
        <v>0</v>
      </c>
      <c r="P278" s="5">
        <v>0</v>
      </c>
      <c r="Q278" s="5">
        <v>0</v>
      </c>
      <c r="R278" s="5">
        <v>0</v>
      </c>
      <c r="S278" s="5">
        <v>0</v>
      </c>
      <c r="T278" s="5">
        <v>50</v>
      </c>
      <c r="U278" s="5">
        <v>0</v>
      </c>
      <c r="V278" s="5">
        <v>2</v>
      </c>
      <c r="W278" s="5">
        <v>0</v>
      </c>
      <c r="X278" s="5">
        <v>0</v>
      </c>
      <c r="Y278" s="5">
        <v>0</v>
      </c>
      <c r="Z278" s="5">
        <v>0</v>
      </c>
      <c r="AA278" s="5">
        <v>0</v>
      </c>
      <c r="AB278" s="42">
        <v>161.32000732421875</v>
      </c>
      <c r="AC278" s="5">
        <f t="shared" si="42"/>
        <v>52</v>
      </c>
      <c r="AD278" s="42">
        <f t="shared" si="43"/>
        <v>213.32000732421875</v>
      </c>
      <c r="AE278" s="5">
        <v>0</v>
      </c>
      <c r="AF278" s="5">
        <v>0</v>
      </c>
      <c r="AG278" s="5">
        <v>0</v>
      </c>
      <c r="AH278" s="5">
        <v>0</v>
      </c>
      <c r="AI278" s="5">
        <v>0</v>
      </c>
      <c r="AJ278" s="5">
        <v>0</v>
      </c>
      <c r="AK278" s="5">
        <v>0</v>
      </c>
      <c r="AL278" s="5">
        <v>0</v>
      </c>
      <c r="AM278" s="5">
        <v>2</v>
      </c>
      <c r="AN278" s="5">
        <v>0</v>
      </c>
      <c r="AO278" s="5">
        <v>0</v>
      </c>
      <c r="AP278" s="5">
        <v>2</v>
      </c>
      <c r="AQ278" s="5">
        <v>0</v>
      </c>
      <c r="AR278" s="5">
        <v>0</v>
      </c>
      <c r="AS278" s="5">
        <v>0</v>
      </c>
      <c r="AT278" s="5">
        <v>0</v>
      </c>
      <c r="AU278" s="5">
        <v>0</v>
      </c>
      <c r="AV278" s="5">
        <v>0</v>
      </c>
      <c r="AW278" s="42">
        <v>145.32000732421875</v>
      </c>
      <c r="AX278" s="5">
        <f t="shared" si="44"/>
        <v>4</v>
      </c>
      <c r="AY278" s="42">
        <f t="shared" si="45"/>
        <v>149.32000732421875</v>
      </c>
      <c r="AZ278" s="42">
        <f t="shared" si="46"/>
        <v>149.32000732421875</v>
      </c>
      <c r="BA278" s="42">
        <f t="shared" si="47"/>
        <v>57.21204679586728</v>
      </c>
    </row>
    <row r="279" spans="1:53" ht="45" x14ac:dyDescent="0.25">
      <c r="A279" s="5">
        <v>23</v>
      </c>
      <c r="B279" s="17" t="s">
        <v>423</v>
      </c>
      <c r="C279" s="17">
        <v>2003</v>
      </c>
      <c r="D279" s="17">
        <v>2003</v>
      </c>
      <c r="E279" s="17">
        <v>2003</v>
      </c>
      <c r="F279" s="17">
        <v>2</v>
      </c>
      <c r="G279" s="17" t="s">
        <v>87</v>
      </c>
      <c r="H279" s="17" t="s">
        <v>357</v>
      </c>
      <c r="I279" s="17" t="s">
        <v>205</v>
      </c>
      <c r="J279" s="5">
        <v>0</v>
      </c>
      <c r="K279" s="5">
        <v>0</v>
      </c>
      <c r="L279" s="5">
        <v>0</v>
      </c>
      <c r="M279" s="5">
        <v>0</v>
      </c>
      <c r="N279" s="5">
        <v>0</v>
      </c>
      <c r="O279" s="5">
        <v>0</v>
      </c>
      <c r="P279" s="5">
        <v>0</v>
      </c>
      <c r="Q279" s="5">
        <v>0</v>
      </c>
      <c r="R279" s="5">
        <v>0</v>
      </c>
      <c r="S279" s="5">
        <v>0</v>
      </c>
      <c r="T279" s="5">
        <v>0</v>
      </c>
      <c r="U279" s="5">
        <v>0</v>
      </c>
      <c r="V279" s="5">
        <v>0</v>
      </c>
      <c r="W279" s="5">
        <v>0</v>
      </c>
      <c r="X279" s="5">
        <v>0</v>
      </c>
      <c r="Y279" s="5">
        <v>0</v>
      </c>
      <c r="Z279" s="5">
        <v>0</v>
      </c>
      <c r="AA279" s="5">
        <v>0</v>
      </c>
      <c r="AB279" s="42">
        <v>154.35000610351562</v>
      </c>
      <c r="AC279" s="5">
        <f t="shared" si="42"/>
        <v>0</v>
      </c>
      <c r="AD279" s="42">
        <f t="shared" si="43"/>
        <v>154.35000610351562</v>
      </c>
      <c r="AE279" s="5">
        <v>0</v>
      </c>
      <c r="AF279" s="5">
        <v>0</v>
      </c>
      <c r="AG279" s="5">
        <v>0</v>
      </c>
      <c r="AH279" s="5">
        <v>0</v>
      </c>
      <c r="AI279" s="5">
        <v>0</v>
      </c>
      <c r="AJ279" s="5">
        <v>0</v>
      </c>
      <c r="AK279" s="5">
        <v>0</v>
      </c>
      <c r="AL279" s="5">
        <v>0</v>
      </c>
      <c r="AM279" s="5">
        <v>0</v>
      </c>
      <c r="AN279" s="5">
        <v>0</v>
      </c>
      <c r="AO279" s="5">
        <v>2</v>
      </c>
      <c r="AP279" s="5">
        <v>0</v>
      </c>
      <c r="AQ279" s="5">
        <v>0</v>
      </c>
      <c r="AR279" s="5">
        <v>0</v>
      </c>
      <c r="AS279" s="5">
        <v>0</v>
      </c>
      <c r="AT279" s="5">
        <v>0</v>
      </c>
      <c r="AU279" s="5">
        <v>0</v>
      </c>
      <c r="AV279" s="5">
        <v>0</v>
      </c>
      <c r="AW279" s="42">
        <v>148.5</v>
      </c>
      <c r="AX279" s="5">
        <f t="shared" si="44"/>
        <v>2</v>
      </c>
      <c r="AY279" s="42">
        <f t="shared" si="45"/>
        <v>150.5</v>
      </c>
      <c r="AZ279" s="42">
        <f t="shared" si="46"/>
        <v>150.5</v>
      </c>
      <c r="BA279" s="42">
        <f t="shared" si="47"/>
        <v>58.454405854696589</v>
      </c>
    </row>
    <row r="280" spans="1:53" ht="45" x14ac:dyDescent="0.25">
      <c r="A280" s="5">
        <v>24</v>
      </c>
      <c r="B280" s="17" t="s">
        <v>331</v>
      </c>
      <c r="C280" s="17">
        <v>2001</v>
      </c>
      <c r="D280" s="17">
        <v>2001</v>
      </c>
      <c r="E280" s="17">
        <v>2001</v>
      </c>
      <c r="F280" s="17">
        <v>1</v>
      </c>
      <c r="G280" s="17" t="s">
        <v>194</v>
      </c>
      <c r="H280" s="17" t="s">
        <v>195</v>
      </c>
      <c r="I280" s="17" t="s">
        <v>332</v>
      </c>
      <c r="J280" s="5">
        <v>0</v>
      </c>
      <c r="K280" s="5">
        <v>0</v>
      </c>
      <c r="L280" s="5">
        <v>0</v>
      </c>
      <c r="M280" s="5">
        <v>0</v>
      </c>
      <c r="N280" s="5">
        <v>0</v>
      </c>
      <c r="O280" s="5">
        <v>0</v>
      </c>
      <c r="P280" s="5">
        <v>0</v>
      </c>
      <c r="Q280" s="5">
        <v>0</v>
      </c>
      <c r="R280" s="5">
        <v>0</v>
      </c>
      <c r="S280" s="5">
        <v>0</v>
      </c>
      <c r="T280" s="5">
        <v>0</v>
      </c>
      <c r="U280" s="5">
        <v>0</v>
      </c>
      <c r="V280" s="5">
        <v>0</v>
      </c>
      <c r="W280" s="5">
        <v>50</v>
      </c>
      <c r="X280" s="5">
        <v>50</v>
      </c>
      <c r="Y280" s="5">
        <v>50</v>
      </c>
      <c r="Z280" s="5">
        <v>0</v>
      </c>
      <c r="AA280" s="5">
        <v>0</v>
      </c>
      <c r="AB280" s="42">
        <v>175.63999938964844</v>
      </c>
      <c r="AC280" s="5">
        <f t="shared" si="42"/>
        <v>150</v>
      </c>
      <c r="AD280" s="42">
        <f t="shared" si="43"/>
        <v>325.63999938964844</v>
      </c>
      <c r="AE280" s="5">
        <v>0</v>
      </c>
      <c r="AF280" s="5">
        <v>2</v>
      </c>
      <c r="AG280" s="5">
        <v>0</v>
      </c>
      <c r="AH280" s="5">
        <v>0</v>
      </c>
      <c r="AI280" s="5">
        <v>0</v>
      </c>
      <c r="AJ280" s="5">
        <v>0</v>
      </c>
      <c r="AK280" s="5">
        <v>0</v>
      </c>
      <c r="AL280" s="5">
        <v>0</v>
      </c>
      <c r="AM280" s="5">
        <v>0</v>
      </c>
      <c r="AN280" s="5">
        <v>0</v>
      </c>
      <c r="AO280" s="5">
        <v>0</v>
      </c>
      <c r="AP280" s="5">
        <v>0</v>
      </c>
      <c r="AQ280" s="5">
        <v>0</v>
      </c>
      <c r="AR280" s="5">
        <v>0</v>
      </c>
      <c r="AS280" s="5">
        <v>2</v>
      </c>
      <c r="AT280" s="5">
        <v>2</v>
      </c>
      <c r="AU280" s="5">
        <v>0</v>
      </c>
      <c r="AV280" s="5">
        <v>2</v>
      </c>
      <c r="AW280" s="42">
        <v>152.58999633789062</v>
      </c>
      <c r="AX280" s="5">
        <f t="shared" si="44"/>
        <v>8</v>
      </c>
      <c r="AY280" s="42">
        <f t="shared" si="45"/>
        <v>160.58999633789062</v>
      </c>
      <c r="AZ280" s="42">
        <f t="shared" si="46"/>
        <v>160.58999633789062</v>
      </c>
      <c r="BA280" s="42">
        <f t="shared" si="47"/>
        <v>69.07769073706551</v>
      </c>
    </row>
    <row r="281" spans="1:53" ht="45" x14ac:dyDescent="0.25">
      <c r="A281" s="5">
        <v>25</v>
      </c>
      <c r="B281" s="17" t="s">
        <v>259</v>
      </c>
      <c r="C281" s="17">
        <v>2002</v>
      </c>
      <c r="D281" s="17">
        <v>2002</v>
      </c>
      <c r="E281" s="17">
        <v>2002</v>
      </c>
      <c r="F281" s="17">
        <v>1</v>
      </c>
      <c r="G281" s="17" t="s">
        <v>87</v>
      </c>
      <c r="H281" s="17" t="s">
        <v>88</v>
      </c>
      <c r="I281" s="17" t="s">
        <v>111</v>
      </c>
      <c r="J281" s="5">
        <v>0</v>
      </c>
      <c r="K281" s="5">
        <v>0</v>
      </c>
      <c r="L281" s="5">
        <v>0</v>
      </c>
      <c r="M281" s="5">
        <v>0</v>
      </c>
      <c r="N281" s="5">
        <v>2</v>
      </c>
      <c r="O281" s="5">
        <v>0</v>
      </c>
      <c r="P281" s="5">
        <v>0</v>
      </c>
      <c r="Q281" s="5">
        <v>0</v>
      </c>
      <c r="R281" s="5">
        <v>0</v>
      </c>
      <c r="S281" s="5">
        <v>0</v>
      </c>
      <c r="T281" s="5">
        <v>0</v>
      </c>
      <c r="U281" s="5">
        <v>0</v>
      </c>
      <c r="V281" s="5">
        <v>2</v>
      </c>
      <c r="W281" s="5">
        <v>0</v>
      </c>
      <c r="X281" s="5">
        <v>0</v>
      </c>
      <c r="Y281" s="5">
        <v>2</v>
      </c>
      <c r="Z281" s="5">
        <v>0</v>
      </c>
      <c r="AA281" s="5">
        <v>0</v>
      </c>
      <c r="AB281" s="42">
        <v>154.92999267578125</v>
      </c>
      <c r="AC281" s="5">
        <f t="shared" si="42"/>
        <v>6</v>
      </c>
      <c r="AD281" s="42">
        <f t="shared" si="43"/>
        <v>160.92999267578125</v>
      </c>
      <c r="AE281" s="5">
        <v>0</v>
      </c>
      <c r="AF281" s="5">
        <v>0</v>
      </c>
      <c r="AG281" s="5">
        <v>0</v>
      </c>
      <c r="AH281" s="5">
        <v>0</v>
      </c>
      <c r="AI281" s="5">
        <v>0</v>
      </c>
      <c r="AJ281" s="5">
        <v>0</v>
      </c>
      <c r="AK281" s="5">
        <v>0</v>
      </c>
      <c r="AL281" s="5">
        <v>0</v>
      </c>
      <c r="AM281" s="5">
        <v>0</v>
      </c>
      <c r="AN281" s="5">
        <v>0</v>
      </c>
      <c r="AO281" s="5">
        <v>0</v>
      </c>
      <c r="AP281" s="5">
        <v>0</v>
      </c>
      <c r="AQ281" s="5">
        <v>2</v>
      </c>
      <c r="AR281" s="5">
        <v>0</v>
      </c>
      <c r="AS281" s="5">
        <v>0</v>
      </c>
      <c r="AT281" s="5">
        <v>2</v>
      </c>
      <c r="AU281" s="5">
        <v>2</v>
      </c>
      <c r="AV281" s="5">
        <v>0</v>
      </c>
      <c r="AW281" s="42">
        <v>162.07000732421875</v>
      </c>
      <c r="AX281" s="5">
        <f t="shared" si="44"/>
        <v>6</v>
      </c>
      <c r="AY281" s="42">
        <f t="shared" si="45"/>
        <v>168.07000732421875</v>
      </c>
      <c r="AZ281" s="42">
        <f t="shared" si="46"/>
        <v>160.92999267578125</v>
      </c>
      <c r="BA281" s="42">
        <f t="shared" si="47"/>
        <v>69.435656967718216</v>
      </c>
    </row>
    <row r="282" spans="1:53" ht="45" x14ac:dyDescent="0.25">
      <c r="A282" s="5">
        <v>26</v>
      </c>
      <c r="B282" s="17" t="s">
        <v>399</v>
      </c>
      <c r="C282" s="17">
        <v>2003</v>
      </c>
      <c r="D282" s="17">
        <v>2003</v>
      </c>
      <c r="E282" s="17">
        <v>2003</v>
      </c>
      <c r="F282" s="17">
        <v>3</v>
      </c>
      <c r="G282" s="17" t="s">
        <v>41</v>
      </c>
      <c r="H282" s="17" t="s">
        <v>42</v>
      </c>
      <c r="I282" s="17" t="s">
        <v>400</v>
      </c>
      <c r="J282" s="5">
        <v>0</v>
      </c>
      <c r="K282" s="5">
        <v>0</v>
      </c>
      <c r="L282" s="5">
        <v>0</v>
      </c>
      <c r="M282" s="5">
        <v>0</v>
      </c>
      <c r="N282" s="5">
        <v>0</v>
      </c>
      <c r="O282" s="5">
        <v>0</v>
      </c>
      <c r="P282" s="5">
        <v>0</v>
      </c>
      <c r="Q282" s="5">
        <v>0</v>
      </c>
      <c r="R282" s="5">
        <v>0</v>
      </c>
      <c r="S282" s="5">
        <v>0</v>
      </c>
      <c r="T282" s="5">
        <v>0</v>
      </c>
      <c r="U282" s="5">
        <v>0</v>
      </c>
      <c r="V282" s="5">
        <v>0</v>
      </c>
      <c r="W282" s="5">
        <v>0</v>
      </c>
      <c r="X282" s="5">
        <v>0</v>
      </c>
      <c r="Y282" s="5">
        <v>2</v>
      </c>
      <c r="Z282" s="5">
        <v>0</v>
      </c>
      <c r="AA282" s="5">
        <v>0</v>
      </c>
      <c r="AB282" s="42">
        <v>176.08999633789062</v>
      </c>
      <c r="AC282" s="5">
        <f t="shared" si="42"/>
        <v>2</v>
      </c>
      <c r="AD282" s="42">
        <f t="shared" si="43"/>
        <v>178.08999633789063</v>
      </c>
      <c r="AE282" s="5">
        <v>0</v>
      </c>
      <c r="AF282" s="5">
        <v>0</v>
      </c>
      <c r="AG282" s="5">
        <v>0</v>
      </c>
      <c r="AH282" s="5">
        <v>0</v>
      </c>
      <c r="AI282" s="5">
        <v>2</v>
      </c>
      <c r="AJ282" s="5">
        <v>0</v>
      </c>
      <c r="AK282" s="5">
        <v>50</v>
      </c>
      <c r="AL282" s="5">
        <v>50</v>
      </c>
      <c r="AM282" s="5">
        <v>50</v>
      </c>
      <c r="AN282" s="5">
        <v>0</v>
      </c>
      <c r="AO282" s="5">
        <v>0</v>
      </c>
      <c r="AP282" s="5">
        <v>0</v>
      </c>
      <c r="AQ282" s="5">
        <v>0</v>
      </c>
      <c r="AR282" s="5">
        <v>2</v>
      </c>
      <c r="AS282" s="5">
        <v>0</v>
      </c>
      <c r="AT282" s="5">
        <v>0</v>
      </c>
      <c r="AU282" s="5">
        <v>0</v>
      </c>
      <c r="AV282" s="5">
        <v>0</v>
      </c>
      <c r="AW282" s="42">
        <v>174.05999755859375</v>
      </c>
      <c r="AX282" s="5">
        <f t="shared" si="44"/>
        <v>154</v>
      </c>
      <c r="AY282" s="42">
        <f t="shared" si="45"/>
        <v>328.05999755859375</v>
      </c>
      <c r="AZ282" s="42">
        <f t="shared" si="46"/>
        <v>178.08999633789063</v>
      </c>
      <c r="BA282" s="42">
        <f t="shared" si="47"/>
        <v>87.502621650402318</v>
      </c>
    </row>
    <row r="283" spans="1:53" ht="45" x14ac:dyDescent="0.25">
      <c r="A283" s="5">
        <v>27</v>
      </c>
      <c r="B283" s="17" t="s">
        <v>373</v>
      </c>
      <c r="C283" s="17">
        <v>2003</v>
      </c>
      <c r="D283" s="17">
        <v>2003</v>
      </c>
      <c r="E283" s="17">
        <v>2003</v>
      </c>
      <c r="F283" s="17">
        <v>2</v>
      </c>
      <c r="G283" s="17" t="s">
        <v>12</v>
      </c>
      <c r="H283" s="17" t="s">
        <v>13</v>
      </c>
      <c r="I283" s="17" t="s">
        <v>14</v>
      </c>
      <c r="J283" s="5">
        <v>0</v>
      </c>
      <c r="K283" s="5">
        <v>0</v>
      </c>
      <c r="L283" s="5">
        <v>0</v>
      </c>
      <c r="M283" s="5">
        <v>0</v>
      </c>
      <c r="N283" s="5">
        <v>0</v>
      </c>
      <c r="O283" s="5">
        <v>0</v>
      </c>
      <c r="P283" s="5">
        <v>0</v>
      </c>
      <c r="Q283" s="5">
        <v>0</v>
      </c>
      <c r="R283" s="5">
        <v>0</v>
      </c>
      <c r="S283" s="5">
        <v>0</v>
      </c>
      <c r="T283" s="5">
        <v>2</v>
      </c>
      <c r="U283" s="5">
        <v>0</v>
      </c>
      <c r="V283" s="5">
        <v>0</v>
      </c>
      <c r="W283" s="5">
        <v>0</v>
      </c>
      <c r="X283" s="5">
        <v>0</v>
      </c>
      <c r="Y283" s="5">
        <v>0</v>
      </c>
      <c r="Z283" s="5">
        <v>0</v>
      </c>
      <c r="AA283" s="5">
        <v>0</v>
      </c>
      <c r="AB283" s="42">
        <v>186.83999633789062</v>
      </c>
      <c r="AC283" s="5">
        <f t="shared" si="42"/>
        <v>2</v>
      </c>
      <c r="AD283" s="42">
        <f t="shared" si="43"/>
        <v>188.83999633789062</v>
      </c>
      <c r="AE283" s="5">
        <v>0</v>
      </c>
      <c r="AF283" s="5">
        <v>0</v>
      </c>
      <c r="AG283" s="5">
        <v>0</v>
      </c>
      <c r="AH283" s="5">
        <v>0</v>
      </c>
      <c r="AI283" s="5">
        <v>0</v>
      </c>
      <c r="AJ283" s="5">
        <v>0</v>
      </c>
      <c r="AK283" s="5">
        <v>0</v>
      </c>
      <c r="AL283" s="5">
        <v>0</v>
      </c>
      <c r="AM283" s="5">
        <v>0</v>
      </c>
      <c r="AN283" s="5">
        <v>0</v>
      </c>
      <c r="AO283" s="5">
        <v>0</v>
      </c>
      <c r="AP283" s="5">
        <v>0</v>
      </c>
      <c r="AQ283" s="5">
        <v>2</v>
      </c>
      <c r="AR283" s="5">
        <v>50</v>
      </c>
      <c r="AS283" s="5">
        <v>0</v>
      </c>
      <c r="AT283" s="5">
        <v>0</v>
      </c>
      <c r="AU283" s="5">
        <v>0</v>
      </c>
      <c r="AV283" s="5">
        <v>0</v>
      </c>
      <c r="AW283" s="42">
        <v>188.50999450683594</v>
      </c>
      <c r="AX283" s="5">
        <f t="shared" si="44"/>
        <v>52</v>
      </c>
      <c r="AY283" s="42">
        <f t="shared" si="45"/>
        <v>240.50999450683594</v>
      </c>
      <c r="AZ283" s="42">
        <f t="shared" si="46"/>
        <v>188.83999633789062</v>
      </c>
      <c r="BA283" s="42">
        <f t="shared" si="47"/>
        <v>98.820793497166363</v>
      </c>
    </row>
    <row r="284" spans="1:53" ht="45" x14ac:dyDescent="0.25">
      <c r="A284" s="5"/>
      <c r="B284" s="17" t="s">
        <v>464</v>
      </c>
      <c r="C284" s="17">
        <v>2000</v>
      </c>
      <c r="D284" s="17">
        <v>2000</v>
      </c>
      <c r="E284" s="17">
        <v>2000</v>
      </c>
      <c r="F284" s="17">
        <v>1</v>
      </c>
      <c r="G284" s="17" t="s">
        <v>52</v>
      </c>
      <c r="H284" s="17" t="s">
        <v>53</v>
      </c>
      <c r="I284" s="17" t="s">
        <v>54</v>
      </c>
      <c r="J284" s="5"/>
      <c r="K284" s="5"/>
      <c r="L284" s="5"/>
      <c r="M284" s="5"/>
      <c r="N284" s="5"/>
      <c r="O284" s="5"/>
      <c r="P284" s="5"/>
      <c r="Q284" s="5"/>
      <c r="R284" s="5"/>
      <c r="S284" s="5"/>
      <c r="T284" s="5"/>
      <c r="U284" s="5"/>
      <c r="V284" s="5"/>
      <c r="W284" s="5"/>
      <c r="X284" s="5"/>
      <c r="Y284" s="5"/>
      <c r="Z284" s="5"/>
      <c r="AA284" s="5"/>
      <c r="AB284" s="42"/>
      <c r="AC284" s="5">
        <f t="shared" si="42"/>
        <v>0</v>
      </c>
      <c r="AD284" s="42" t="s">
        <v>921</v>
      </c>
      <c r="AE284" s="5"/>
      <c r="AF284" s="5"/>
      <c r="AG284" s="5"/>
      <c r="AH284" s="5"/>
      <c r="AI284" s="5"/>
      <c r="AJ284" s="5"/>
      <c r="AK284" s="5"/>
      <c r="AL284" s="5"/>
      <c r="AM284" s="5"/>
      <c r="AN284" s="5"/>
      <c r="AO284" s="5"/>
      <c r="AP284" s="5"/>
      <c r="AQ284" s="5"/>
      <c r="AR284" s="5"/>
      <c r="AS284" s="5"/>
      <c r="AT284" s="5"/>
      <c r="AU284" s="5"/>
      <c r="AV284" s="5"/>
      <c r="AW284" s="42"/>
      <c r="AX284" s="5">
        <f t="shared" si="44"/>
        <v>0</v>
      </c>
      <c r="AY284" s="42" t="s">
        <v>921</v>
      </c>
      <c r="AZ284" s="42"/>
      <c r="BA284" s="42" t="str">
        <f t="shared" si="47"/>
        <v/>
      </c>
    </row>
  </sheetData>
  <mergeCells count="76">
    <mergeCell ref="AZ255:AZ256"/>
    <mergeCell ref="BA255:BA256"/>
    <mergeCell ref="G255:G256"/>
    <mergeCell ref="H255:H256"/>
    <mergeCell ref="I255:I256"/>
    <mergeCell ref="A254:J254"/>
    <mergeCell ref="J255:AD255"/>
    <mergeCell ref="AE255:AY255"/>
    <mergeCell ref="A255:A256"/>
    <mergeCell ref="B255:B256"/>
    <mergeCell ref="C255:C256"/>
    <mergeCell ref="D255:D256"/>
    <mergeCell ref="E255:E256"/>
    <mergeCell ref="F255:F256"/>
    <mergeCell ref="I189:I190"/>
    <mergeCell ref="A188:J188"/>
    <mergeCell ref="J189:AD189"/>
    <mergeCell ref="AE189:AY189"/>
    <mergeCell ref="AZ189:AZ190"/>
    <mergeCell ref="BA189:BA190"/>
    <mergeCell ref="AZ142:AZ143"/>
    <mergeCell ref="BA142:BA143"/>
    <mergeCell ref="A189:A190"/>
    <mergeCell ref="B189:B190"/>
    <mergeCell ref="C189:C190"/>
    <mergeCell ref="D189:D190"/>
    <mergeCell ref="E189:E190"/>
    <mergeCell ref="F189:F190"/>
    <mergeCell ref="G189:G190"/>
    <mergeCell ref="H189:H190"/>
    <mergeCell ref="G142:G143"/>
    <mergeCell ref="H142:H143"/>
    <mergeCell ref="I142:I143"/>
    <mergeCell ref="A141:J141"/>
    <mergeCell ref="J142:AD142"/>
    <mergeCell ref="AE142:AY142"/>
    <mergeCell ref="A142:A143"/>
    <mergeCell ref="B142:B143"/>
    <mergeCell ref="C142:C143"/>
    <mergeCell ref="D142:D143"/>
    <mergeCell ref="E142:E143"/>
    <mergeCell ref="F142:F143"/>
    <mergeCell ref="I107:I108"/>
    <mergeCell ref="A106:J106"/>
    <mergeCell ref="J107:AD107"/>
    <mergeCell ref="AE107:AY107"/>
    <mergeCell ref="AZ107:AZ108"/>
    <mergeCell ref="BA107:BA108"/>
    <mergeCell ref="AZ8:AZ9"/>
    <mergeCell ref="BA8:BA9"/>
    <mergeCell ref="A107:A108"/>
    <mergeCell ref="B107:B108"/>
    <mergeCell ref="C107:C108"/>
    <mergeCell ref="D107:D108"/>
    <mergeCell ref="E107:E108"/>
    <mergeCell ref="F107:F108"/>
    <mergeCell ref="G107:G108"/>
    <mergeCell ref="H107:H108"/>
    <mergeCell ref="G8:G9"/>
    <mergeCell ref="H8:H9"/>
    <mergeCell ref="I8:I9"/>
    <mergeCell ref="A7:J7"/>
    <mergeCell ref="J8:AD8"/>
    <mergeCell ref="AE8:AY8"/>
    <mergeCell ref="A8:A9"/>
    <mergeCell ref="B8:B9"/>
    <mergeCell ref="C8:C9"/>
    <mergeCell ref="D8:D9"/>
    <mergeCell ref="E8:E9"/>
    <mergeCell ref="F8:F9"/>
    <mergeCell ref="A1:BA1"/>
    <mergeCell ref="A2:BA2"/>
    <mergeCell ref="A3:B3"/>
    <mergeCell ref="C3:BA3"/>
    <mergeCell ref="A4:BA4"/>
    <mergeCell ref="A5:BA5"/>
  </mergeCells>
  <pageMargins left="0.7" right="0.7" top="0.75" bottom="0.75" header="0.3" footer="0.3"/>
  <pageSetup paperSize="9" orientation="landscape" r:id="rId1"/>
  <ignoredErrors>
    <ignoredError sqref="AC10:AC41 AX10:AX81 AC43:AC104 AX83:AX104 AX109:AX139 AC110:AC137 AC139 AC144:AC186 AX144:AX176 AX178:AX186 AC191:AC252 AX191:AX212 AX214:AX250 AX252 AC257:AC283 AX257:AX28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4"/>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3" width="7" style="1" customWidth="1"/>
    <col min="14" max="14" width="4.85546875" style="1" customWidth="1"/>
    <col min="15" max="16" width="7" style="1" customWidth="1"/>
    <col min="17" max="16384" width="9.140625" style="1"/>
  </cols>
  <sheetData>
    <row r="1" spans="1:17" ht="15.75" x14ac:dyDescent="0.25">
      <c r="A1" s="19" t="s">
        <v>906</v>
      </c>
      <c r="B1" s="20"/>
      <c r="C1" s="20"/>
      <c r="D1" s="20"/>
      <c r="E1" s="20"/>
      <c r="F1" s="20"/>
      <c r="G1" s="20"/>
      <c r="H1" s="20"/>
      <c r="I1" s="20"/>
      <c r="J1" s="20"/>
      <c r="K1" s="20"/>
      <c r="L1" s="20"/>
      <c r="M1" s="20"/>
      <c r="N1" s="20"/>
      <c r="O1" s="20"/>
      <c r="P1" s="20"/>
      <c r="Q1" s="20"/>
    </row>
    <row r="2" spans="1:17" ht="18.75" x14ac:dyDescent="0.25">
      <c r="A2" s="21" t="s">
        <v>907</v>
      </c>
      <c r="B2" s="21"/>
      <c r="C2" s="21"/>
      <c r="D2" s="21"/>
      <c r="E2" s="21"/>
      <c r="F2" s="21"/>
      <c r="G2" s="21"/>
      <c r="H2" s="21"/>
      <c r="I2" s="21"/>
      <c r="J2" s="21"/>
      <c r="K2" s="21"/>
      <c r="L2" s="21"/>
      <c r="M2" s="21"/>
      <c r="N2" s="21"/>
      <c r="O2" s="21"/>
      <c r="P2" s="21"/>
      <c r="Q2" s="21"/>
    </row>
    <row r="3" spans="1:17" x14ac:dyDescent="0.25">
      <c r="A3" s="22" t="s">
        <v>908</v>
      </c>
      <c r="B3" s="22"/>
      <c r="C3" s="23" t="s">
        <v>909</v>
      </c>
      <c r="D3" s="24"/>
      <c r="E3" s="24"/>
      <c r="F3" s="24"/>
      <c r="G3" s="24"/>
      <c r="H3" s="24"/>
      <c r="I3" s="24"/>
      <c r="J3" s="24"/>
      <c r="K3" s="24"/>
      <c r="L3" s="24"/>
      <c r="M3" s="24"/>
      <c r="N3" s="24"/>
      <c r="O3" s="24"/>
      <c r="P3" s="24"/>
      <c r="Q3" s="24"/>
    </row>
    <row r="4" spans="1:17" ht="21" x14ac:dyDescent="0.25">
      <c r="A4" s="25" t="s">
        <v>910</v>
      </c>
      <c r="B4" s="25"/>
      <c r="C4" s="25"/>
      <c r="D4" s="25"/>
      <c r="E4" s="25"/>
      <c r="F4" s="25"/>
      <c r="G4" s="25"/>
      <c r="H4" s="25"/>
      <c r="I4" s="25"/>
      <c r="J4" s="25"/>
      <c r="K4" s="25"/>
      <c r="L4" s="25"/>
      <c r="M4" s="25"/>
      <c r="N4" s="25"/>
      <c r="O4" s="25"/>
      <c r="P4" s="25"/>
      <c r="Q4" s="25"/>
    </row>
    <row r="5" spans="1:17" ht="23.25" x14ac:dyDescent="0.25">
      <c r="A5" s="26" t="s">
        <v>911</v>
      </c>
      <c r="B5" s="26"/>
      <c r="C5" s="26"/>
      <c r="D5" s="26"/>
      <c r="E5" s="26"/>
      <c r="F5" s="26"/>
      <c r="G5" s="26"/>
      <c r="H5" s="26"/>
      <c r="I5" s="26"/>
      <c r="J5" s="26"/>
      <c r="K5" s="26"/>
      <c r="L5" s="26"/>
      <c r="M5" s="26"/>
      <c r="N5" s="26"/>
      <c r="O5" s="26"/>
      <c r="P5" s="26"/>
      <c r="Q5" s="26"/>
    </row>
    <row r="7" spans="1:17" ht="18.75" x14ac:dyDescent="0.25">
      <c r="A7" s="21" t="s">
        <v>913</v>
      </c>
      <c r="B7" s="21"/>
      <c r="C7" s="21"/>
      <c r="D7" s="21"/>
      <c r="E7" s="21"/>
      <c r="F7" s="21"/>
      <c r="G7" s="21"/>
      <c r="H7" s="21"/>
      <c r="I7" s="21"/>
      <c r="J7" s="21"/>
    </row>
    <row r="8" spans="1:17" x14ac:dyDescent="0.25">
      <c r="A8" s="29" t="s">
        <v>912</v>
      </c>
      <c r="B8" s="29" t="s">
        <v>1</v>
      </c>
      <c r="C8" s="29" t="s">
        <v>2</v>
      </c>
      <c r="D8" s="29" t="s">
        <v>542</v>
      </c>
      <c r="E8" s="29" t="s">
        <v>543</v>
      </c>
      <c r="F8" s="29" t="s">
        <v>3</v>
      </c>
      <c r="G8" s="29" t="s">
        <v>4</v>
      </c>
      <c r="H8" s="29" t="s">
        <v>5</v>
      </c>
      <c r="I8" s="29" t="s">
        <v>6</v>
      </c>
      <c r="J8" s="31" t="s">
        <v>914</v>
      </c>
      <c r="K8" s="32"/>
      <c r="L8" s="33"/>
      <c r="M8" s="31" t="s">
        <v>918</v>
      </c>
      <c r="N8" s="32"/>
      <c r="O8" s="33"/>
      <c r="P8" s="29" t="s">
        <v>919</v>
      </c>
      <c r="Q8" s="29" t="s">
        <v>920</v>
      </c>
    </row>
    <row r="9" spans="1:17" x14ac:dyDescent="0.25">
      <c r="A9" s="30"/>
      <c r="B9" s="30"/>
      <c r="C9" s="30"/>
      <c r="D9" s="30"/>
      <c r="E9" s="30"/>
      <c r="F9" s="30"/>
      <c r="G9" s="30"/>
      <c r="H9" s="30"/>
      <c r="I9" s="30"/>
      <c r="J9" s="34" t="s">
        <v>915</v>
      </c>
      <c r="K9" s="34" t="s">
        <v>916</v>
      </c>
      <c r="L9" s="34" t="s">
        <v>917</v>
      </c>
      <c r="M9" s="34" t="s">
        <v>915</v>
      </c>
      <c r="N9" s="34" t="s">
        <v>916</v>
      </c>
      <c r="O9" s="34" t="s">
        <v>917</v>
      </c>
      <c r="P9" s="30"/>
      <c r="Q9" s="30"/>
    </row>
    <row r="10" spans="1:17" ht="75" x14ac:dyDescent="0.25">
      <c r="A10" s="39">
        <v>1</v>
      </c>
      <c r="B10" s="40" t="s">
        <v>293</v>
      </c>
      <c r="C10" s="40">
        <v>2000</v>
      </c>
      <c r="D10" s="40">
        <v>2000</v>
      </c>
      <c r="E10" s="40">
        <v>2000</v>
      </c>
      <c r="F10" s="40" t="s">
        <v>24</v>
      </c>
      <c r="G10" s="40" t="s">
        <v>36</v>
      </c>
      <c r="H10" s="40" t="s">
        <v>37</v>
      </c>
      <c r="I10" s="40" t="s">
        <v>38</v>
      </c>
      <c r="J10" s="41">
        <v>80.540000915527344</v>
      </c>
      <c r="K10" s="39">
        <v>50</v>
      </c>
      <c r="L10" s="41">
        <f t="shared" ref="L10:L41" si="0">J10+K10</f>
        <v>130.54000091552734</v>
      </c>
      <c r="M10" s="41">
        <v>78.610000610351563</v>
      </c>
      <c r="N10" s="39">
        <v>0</v>
      </c>
      <c r="O10" s="41">
        <f t="shared" ref="O10:O41" si="1">M10+N10</f>
        <v>78.610000610351563</v>
      </c>
      <c r="P10" s="41">
        <f t="shared" ref="P10:P41" si="2">MIN(O10,L10)</f>
        <v>78.610000610351563</v>
      </c>
      <c r="Q10" s="41">
        <f t="shared" ref="Q10:Q41" si="3">IF( AND(ISNUMBER(P$10),ISNUMBER(P10)),(P10-P$10)/P$10*100,"")</f>
        <v>0</v>
      </c>
    </row>
    <row r="11" spans="1:17" ht="45" x14ac:dyDescent="0.25">
      <c r="A11" s="5">
        <v>2</v>
      </c>
      <c r="B11" s="17" t="s">
        <v>406</v>
      </c>
      <c r="C11" s="17">
        <v>2000</v>
      </c>
      <c r="D11" s="17">
        <v>2000</v>
      </c>
      <c r="E11" s="17">
        <v>2000</v>
      </c>
      <c r="F11" s="17" t="s">
        <v>24</v>
      </c>
      <c r="G11" s="17" t="s">
        <v>41</v>
      </c>
      <c r="H11" s="17" t="s">
        <v>42</v>
      </c>
      <c r="I11" s="17" t="s">
        <v>43</v>
      </c>
      <c r="J11" s="42">
        <v>82.860000610351562</v>
      </c>
      <c r="K11" s="5">
        <v>0</v>
      </c>
      <c r="L11" s="42">
        <f t="shared" si="0"/>
        <v>82.860000610351562</v>
      </c>
      <c r="M11" s="42">
        <v>83.349998474121094</v>
      </c>
      <c r="N11" s="5">
        <v>2</v>
      </c>
      <c r="O11" s="42">
        <f t="shared" si="1"/>
        <v>85.349998474121094</v>
      </c>
      <c r="P11" s="42">
        <f t="shared" si="2"/>
        <v>82.860000610351562</v>
      </c>
      <c r="Q11" s="42">
        <f t="shared" si="3"/>
        <v>5.4064367981194872</v>
      </c>
    </row>
    <row r="12" spans="1:17" ht="45" x14ac:dyDescent="0.25">
      <c r="A12" s="5">
        <v>3</v>
      </c>
      <c r="B12" s="17" t="s">
        <v>419</v>
      </c>
      <c r="C12" s="17">
        <v>2000</v>
      </c>
      <c r="D12" s="17">
        <v>2000</v>
      </c>
      <c r="E12" s="17">
        <v>2000</v>
      </c>
      <c r="F12" s="17" t="s">
        <v>24</v>
      </c>
      <c r="G12" s="17" t="s">
        <v>41</v>
      </c>
      <c r="H12" s="17" t="s">
        <v>42</v>
      </c>
      <c r="I12" s="17" t="s">
        <v>43</v>
      </c>
      <c r="J12" s="42">
        <v>86.040000915527344</v>
      </c>
      <c r="K12" s="5">
        <v>2</v>
      </c>
      <c r="L12" s="42">
        <f t="shared" si="0"/>
        <v>88.040000915527344</v>
      </c>
      <c r="M12" s="42">
        <v>82.879997253417969</v>
      </c>
      <c r="N12" s="5">
        <v>0</v>
      </c>
      <c r="O12" s="42">
        <f t="shared" si="1"/>
        <v>82.879997253417969</v>
      </c>
      <c r="P12" s="42">
        <f t="shared" si="2"/>
        <v>82.879997253417969</v>
      </c>
      <c r="Q12" s="42">
        <f t="shared" si="3"/>
        <v>5.4318745832755058</v>
      </c>
    </row>
    <row r="13" spans="1:17" ht="30" x14ac:dyDescent="0.25">
      <c r="A13" s="5">
        <v>4</v>
      </c>
      <c r="B13" s="17" t="s">
        <v>282</v>
      </c>
      <c r="C13" s="17">
        <v>1999</v>
      </c>
      <c r="D13" s="17">
        <v>1999</v>
      </c>
      <c r="E13" s="17">
        <v>1999</v>
      </c>
      <c r="F13" s="17" t="s">
        <v>24</v>
      </c>
      <c r="G13" s="17" t="s">
        <v>47</v>
      </c>
      <c r="H13" s="17" t="s">
        <v>83</v>
      </c>
      <c r="I13" s="17" t="s">
        <v>283</v>
      </c>
      <c r="J13" s="42">
        <v>80.919998168945313</v>
      </c>
      <c r="K13" s="5">
        <v>2</v>
      </c>
      <c r="L13" s="42">
        <f t="shared" si="0"/>
        <v>82.919998168945313</v>
      </c>
      <c r="M13" s="42">
        <v>82.680000305175781</v>
      </c>
      <c r="N13" s="5">
        <v>2</v>
      </c>
      <c r="O13" s="42">
        <f t="shared" si="1"/>
        <v>84.680000305175781</v>
      </c>
      <c r="P13" s="42">
        <f t="shared" si="2"/>
        <v>82.919998168945313</v>
      </c>
      <c r="Q13" s="42">
        <f t="shared" si="3"/>
        <v>5.4827598589615061</v>
      </c>
    </row>
    <row r="14" spans="1:17" ht="75" x14ac:dyDescent="0.25">
      <c r="A14" s="5">
        <v>5</v>
      </c>
      <c r="B14" s="17" t="s">
        <v>435</v>
      </c>
      <c r="C14" s="17">
        <v>2003</v>
      </c>
      <c r="D14" s="17">
        <v>2003</v>
      </c>
      <c r="E14" s="17">
        <v>2003</v>
      </c>
      <c r="F14" s="17" t="s">
        <v>24</v>
      </c>
      <c r="G14" s="17" t="s">
        <v>47</v>
      </c>
      <c r="H14" s="17" t="s">
        <v>48</v>
      </c>
      <c r="I14" s="17" t="s">
        <v>49</v>
      </c>
      <c r="J14" s="42">
        <v>90.879997253417969</v>
      </c>
      <c r="K14" s="5">
        <v>0</v>
      </c>
      <c r="L14" s="42">
        <f t="shared" si="0"/>
        <v>90.879997253417969</v>
      </c>
      <c r="M14" s="42">
        <v>84.050003051757812</v>
      </c>
      <c r="N14" s="5">
        <v>0</v>
      </c>
      <c r="O14" s="42">
        <f t="shared" si="1"/>
        <v>84.050003051757812</v>
      </c>
      <c r="P14" s="42">
        <f t="shared" si="2"/>
        <v>84.050003051757812</v>
      </c>
      <c r="Q14" s="42">
        <f t="shared" si="3"/>
        <v>6.9202422073126115</v>
      </c>
    </row>
    <row r="15" spans="1:17" ht="75" x14ac:dyDescent="0.25">
      <c r="A15" s="5">
        <v>6</v>
      </c>
      <c r="B15" s="17" t="s">
        <v>313</v>
      </c>
      <c r="C15" s="17">
        <v>2001</v>
      </c>
      <c r="D15" s="17">
        <v>2001</v>
      </c>
      <c r="E15" s="17">
        <v>2001</v>
      </c>
      <c r="F15" s="17" t="s">
        <v>24</v>
      </c>
      <c r="G15" s="17" t="s">
        <v>36</v>
      </c>
      <c r="H15" s="17" t="s">
        <v>37</v>
      </c>
      <c r="I15" s="17" t="s">
        <v>38</v>
      </c>
      <c r="J15" s="42">
        <v>86.419998168945313</v>
      </c>
      <c r="K15" s="5">
        <v>0</v>
      </c>
      <c r="L15" s="42">
        <f t="shared" si="0"/>
        <v>86.419998168945313</v>
      </c>
      <c r="M15" s="42">
        <v>84.550003051757812</v>
      </c>
      <c r="N15" s="5">
        <v>2</v>
      </c>
      <c r="O15" s="42">
        <f t="shared" si="1"/>
        <v>86.550003051757813</v>
      </c>
      <c r="P15" s="42">
        <f t="shared" si="2"/>
        <v>86.419998168945313</v>
      </c>
      <c r="Q15" s="42">
        <f t="shared" si="3"/>
        <v>9.9351195750599057</v>
      </c>
    </row>
    <row r="16" spans="1:17" ht="45" x14ac:dyDescent="0.25">
      <c r="A16" s="5">
        <v>7</v>
      </c>
      <c r="B16" s="17" t="s">
        <v>285</v>
      </c>
      <c r="C16" s="17">
        <v>2000</v>
      </c>
      <c r="D16" s="17">
        <v>2000</v>
      </c>
      <c r="E16" s="17">
        <v>2000</v>
      </c>
      <c r="F16" s="17" t="s">
        <v>24</v>
      </c>
      <c r="G16" s="17" t="s">
        <v>92</v>
      </c>
      <c r="H16" s="17" t="s">
        <v>600</v>
      </c>
      <c r="I16" s="17" t="s">
        <v>601</v>
      </c>
      <c r="J16" s="42">
        <v>88.510002136230469</v>
      </c>
      <c r="K16" s="5">
        <v>2</v>
      </c>
      <c r="L16" s="42">
        <f t="shared" si="0"/>
        <v>90.510002136230469</v>
      </c>
      <c r="M16" s="42">
        <v>86.830001831054688</v>
      </c>
      <c r="N16" s="5">
        <v>2</v>
      </c>
      <c r="O16" s="42">
        <f t="shared" si="1"/>
        <v>88.830001831054687</v>
      </c>
      <c r="P16" s="42">
        <f t="shared" si="2"/>
        <v>88.830001831054687</v>
      </c>
      <c r="Q16" s="42">
        <f t="shared" si="3"/>
        <v>13.000891923867163</v>
      </c>
    </row>
    <row r="17" spans="1:17" ht="75" x14ac:dyDescent="0.25">
      <c r="A17" s="5">
        <v>8</v>
      </c>
      <c r="B17" s="17" t="s">
        <v>263</v>
      </c>
      <c r="C17" s="17">
        <v>1999</v>
      </c>
      <c r="D17" s="17">
        <v>1999</v>
      </c>
      <c r="E17" s="17">
        <v>1999</v>
      </c>
      <c r="F17" s="17" t="s">
        <v>24</v>
      </c>
      <c r="G17" s="17" t="s">
        <v>47</v>
      </c>
      <c r="H17" s="17" t="s">
        <v>264</v>
      </c>
      <c r="I17" s="17" t="s">
        <v>265</v>
      </c>
      <c r="J17" s="42">
        <v>87.800003051757813</v>
      </c>
      <c r="K17" s="5">
        <v>8</v>
      </c>
      <c r="L17" s="42">
        <f t="shared" si="0"/>
        <v>95.800003051757813</v>
      </c>
      <c r="M17" s="42">
        <v>85.239997863769531</v>
      </c>
      <c r="N17" s="5">
        <v>4</v>
      </c>
      <c r="O17" s="42">
        <f t="shared" si="1"/>
        <v>89.239997863769531</v>
      </c>
      <c r="P17" s="42">
        <f t="shared" si="2"/>
        <v>89.239997863769531</v>
      </c>
      <c r="Q17" s="42">
        <f t="shared" si="3"/>
        <v>13.522449015244231</v>
      </c>
    </row>
    <row r="18" spans="1:17" ht="45" x14ac:dyDescent="0.25">
      <c r="A18" s="5">
        <v>9</v>
      </c>
      <c r="B18" s="17" t="s">
        <v>86</v>
      </c>
      <c r="C18" s="17">
        <v>2002</v>
      </c>
      <c r="D18" s="17">
        <v>2002</v>
      </c>
      <c r="E18" s="17">
        <v>2002</v>
      </c>
      <c r="F18" s="17">
        <v>1</v>
      </c>
      <c r="G18" s="17" t="s">
        <v>87</v>
      </c>
      <c r="H18" s="17" t="s">
        <v>485</v>
      </c>
      <c r="I18" s="17" t="s">
        <v>89</v>
      </c>
      <c r="J18" s="42">
        <v>85.769996643066406</v>
      </c>
      <c r="K18" s="5">
        <v>4</v>
      </c>
      <c r="L18" s="42">
        <f t="shared" si="0"/>
        <v>89.769996643066406</v>
      </c>
      <c r="M18" s="42">
        <v>84.239997863769531</v>
      </c>
      <c r="N18" s="5">
        <v>52</v>
      </c>
      <c r="O18" s="42">
        <f t="shared" si="1"/>
        <v>136.23999786376953</v>
      </c>
      <c r="P18" s="42">
        <f t="shared" si="2"/>
        <v>89.769996643066406</v>
      </c>
      <c r="Q18" s="42">
        <f t="shared" si="3"/>
        <v>14.196661933679296</v>
      </c>
    </row>
    <row r="19" spans="1:17" ht="45" x14ac:dyDescent="0.25">
      <c r="A19" s="5">
        <v>10</v>
      </c>
      <c r="B19" s="17" t="s">
        <v>484</v>
      </c>
      <c r="C19" s="17">
        <v>1999</v>
      </c>
      <c r="D19" s="17">
        <v>1999</v>
      </c>
      <c r="E19" s="17">
        <v>1999</v>
      </c>
      <c r="F19" s="17" t="s">
        <v>24</v>
      </c>
      <c r="G19" s="17" t="s">
        <v>87</v>
      </c>
      <c r="H19" s="17" t="s">
        <v>485</v>
      </c>
      <c r="I19" s="17" t="s">
        <v>89</v>
      </c>
      <c r="J19" s="42">
        <v>88.540000915527344</v>
      </c>
      <c r="K19" s="5">
        <v>2</v>
      </c>
      <c r="L19" s="42">
        <f t="shared" si="0"/>
        <v>90.540000915527344</v>
      </c>
      <c r="M19" s="42">
        <v>85.459999084472656</v>
      </c>
      <c r="N19" s="5">
        <v>8</v>
      </c>
      <c r="O19" s="42">
        <f t="shared" si="1"/>
        <v>93.459999084472656</v>
      </c>
      <c r="P19" s="42">
        <f t="shared" si="2"/>
        <v>90.540000915527344</v>
      </c>
      <c r="Q19" s="42">
        <f t="shared" si="3"/>
        <v>15.176186506230366</v>
      </c>
    </row>
    <row r="20" spans="1:17" ht="75" x14ac:dyDescent="0.25">
      <c r="A20" s="5">
        <v>11</v>
      </c>
      <c r="B20" s="17" t="s">
        <v>317</v>
      </c>
      <c r="C20" s="17">
        <v>2002</v>
      </c>
      <c r="D20" s="17">
        <v>2002</v>
      </c>
      <c r="E20" s="17">
        <v>2002</v>
      </c>
      <c r="F20" s="17">
        <v>1</v>
      </c>
      <c r="G20" s="17" t="s">
        <v>36</v>
      </c>
      <c r="H20" s="17" t="s">
        <v>37</v>
      </c>
      <c r="I20" s="17" t="s">
        <v>38</v>
      </c>
      <c r="J20" s="42">
        <v>90.099998474121094</v>
      </c>
      <c r="K20" s="5">
        <v>12</v>
      </c>
      <c r="L20" s="42">
        <f t="shared" si="0"/>
        <v>102.09999847412109</v>
      </c>
      <c r="M20" s="42">
        <v>88.769996643066406</v>
      </c>
      <c r="N20" s="5">
        <v>2</v>
      </c>
      <c r="O20" s="42">
        <f t="shared" si="1"/>
        <v>90.769996643066406</v>
      </c>
      <c r="P20" s="42">
        <f t="shared" si="2"/>
        <v>90.769996643066406</v>
      </c>
      <c r="Q20" s="42">
        <f t="shared" si="3"/>
        <v>15.468764709707411</v>
      </c>
    </row>
    <row r="21" spans="1:17" ht="75" x14ac:dyDescent="0.25">
      <c r="A21" s="5">
        <v>12</v>
      </c>
      <c r="B21" s="17" t="s">
        <v>452</v>
      </c>
      <c r="C21" s="17">
        <v>2000</v>
      </c>
      <c r="D21" s="17">
        <v>2000</v>
      </c>
      <c r="E21" s="17">
        <v>2000</v>
      </c>
      <c r="F21" s="17" t="s">
        <v>24</v>
      </c>
      <c r="G21" s="17" t="s">
        <v>59</v>
      </c>
      <c r="H21" s="17" t="s">
        <v>100</v>
      </c>
      <c r="I21" s="17" t="s">
        <v>453</v>
      </c>
      <c r="J21" s="42">
        <v>86.790000915527344</v>
      </c>
      <c r="K21" s="5">
        <v>4</v>
      </c>
      <c r="L21" s="42">
        <f t="shared" si="0"/>
        <v>90.790000915527344</v>
      </c>
      <c r="M21" s="42">
        <v>91.94000244140625</v>
      </c>
      <c r="N21" s="5">
        <v>4</v>
      </c>
      <c r="O21" s="42">
        <f t="shared" si="1"/>
        <v>95.94000244140625</v>
      </c>
      <c r="P21" s="42">
        <f t="shared" si="2"/>
        <v>90.790000915527344</v>
      </c>
      <c r="Q21" s="42">
        <f t="shared" si="3"/>
        <v>15.494212200237392</v>
      </c>
    </row>
    <row r="22" spans="1:17" ht="45" x14ac:dyDescent="0.25">
      <c r="A22" s="5">
        <v>13</v>
      </c>
      <c r="B22" s="17" t="s">
        <v>378</v>
      </c>
      <c r="C22" s="17">
        <v>2002</v>
      </c>
      <c r="D22" s="17">
        <v>2002</v>
      </c>
      <c r="E22" s="17">
        <v>2002</v>
      </c>
      <c r="F22" s="17">
        <v>1</v>
      </c>
      <c r="G22" s="17" t="s">
        <v>12</v>
      </c>
      <c r="H22" s="17" t="s">
        <v>13</v>
      </c>
      <c r="I22" s="17" t="s">
        <v>379</v>
      </c>
      <c r="J22" s="42">
        <v>92.029998779296875</v>
      </c>
      <c r="K22" s="5">
        <v>0</v>
      </c>
      <c r="L22" s="42">
        <f t="shared" si="0"/>
        <v>92.029998779296875</v>
      </c>
      <c r="M22" s="42">
        <v>89.639999389648438</v>
      </c>
      <c r="N22" s="5">
        <v>102</v>
      </c>
      <c r="O22" s="42">
        <f t="shared" si="1"/>
        <v>191.63999938964844</v>
      </c>
      <c r="P22" s="42">
        <f t="shared" si="2"/>
        <v>92.029998779296875</v>
      </c>
      <c r="Q22" s="42">
        <f t="shared" si="3"/>
        <v>17.071616925007547</v>
      </c>
    </row>
    <row r="23" spans="1:17" ht="75" x14ac:dyDescent="0.25">
      <c r="A23" s="5">
        <v>14</v>
      </c>
      <c r="B23" s="17" t="s">
        <v>113</v>
      </c>
      <c r="C23" s="17">
        <v>2001</v>
      </c>
      <c r="D23" s="17">
        <v>2001</v>
      </c>
      <c r="E23" s="17">
        <v>2001</v>
      </c>
      <c r="F23" s="17" t="s">
        <v>24</v>
      </c>
      <c r="G23" s="17" t="s">
        <v>59</v>
      </c>
      <c r="H23" s="17" t="s">
        <v>100</v>
      </c>
      <c r="I23" s="17" t="s">
        <v>114</v>
      </c>
      <c r="J23" s="42">
        <v>90.279998779296875</v>
      </c>
      <c r="K23" s="5">
        <v>2</v>
      </c>
      <c r="L23" s="42">
        <f t="shared" si="0"/>
        <v>92.279998779296875</v>
      </c>
      <c r="M23" s="42">
        <v>91.55999755859375</v>
      </c>
      <c r="N23" s="5">
        <v>2</v>
      </c>
      <c r="O23" s="42">
        <f t="shared" si="1"/>
        <v>93.55999755859375</v>
      </c>
      <c r="P23" s="42">
        <f t="shared" si="2"/>
        <v>92.279998779296875</v>
      </c>
      <c r="Q23" s="42">
        <f t="shared" si="3"/>
        <v>17.389642619014577</v>
      </c>
    </row>
    <row r="24" spans="1:17" ht="75" x14ac:dyDescent="0.25">
      <c r="A24" s="5">
        <v>15</v>
      </c>
      <c r="B24" s="17" t="s">
        <v>78</v>
      </c>
      <c r="C24" s="17">
        <v>2002</v>
      </c>
      <c r="D24" s="17">
        <v>2002</v>
      </c>
      <c r="E24" s="17">
        <v>2002</v>
      </c>
      <c r="F24" s="17">
        <v>1</v>
      </c>
      <c r="G24" s="17" t="s">
        <v>47</v>
      </c>
      <c r="H24" s="17" t="s">
        <v>48</v>
      </c>
      <c r="I24" s="17" t="s">
        <v>563</v>
      </c>
      <c r="J24" s="42">
        <v>90.669998168945313</v>
      </c>
      <c r="K24" s="5">
        <v>2</v>
      </c>
      <c r="L24" s="42">
        <f t="shared" si="0"/>
        <v>92.669998168945313</v>
      </c>
      <c r="M24" s="42">
        <v>93.519996643066406</v>
      </c>
      <c r="N24" s="5">
        <v>2</v>
      </c>
      <c r="O24" s="42">
        <f t="shared" si="1"/>
        <v>95.519996643066406</v>
      </c>
      <c r="P24" s="42">
        <f t="shared" si="2"/>
        <v>92.669998168945313</v>
      </c>
      <c r="Q24" s="42">
        <f t="shared" si="3"/>
        <v>17.88576192523562</v>
      </c>
    </row>
    <row r="25" spans="1:17" ht="75" x14ac:dyDescent="0.25">
      <c r="A25" s="5">
        <v>16</v>
      </c>
      <c r="B25" s="17" t="s">
        <v>442</v>
      </c>
      <c r="C25" s="17">
        <v>2000</v>
      </c>
      <c r="D25" s="17">
        <v>2000</v>
      </c>
      <c r="E25" s="17">
        <v>2000</v>
      </c>
      <c r="F25" s="17">
        <v>2</v>
      </c>
      <c r="G25" s="17" t="s">
        <v>47</v>
      </c>
      <c r="H25" s="17" t="s">
        <v>83</v>
      </c>
      <c r="I25" s="17" t="s">
        <v>84</v>
      </c>
      <c r="J25" s="42">
        <v>110.66000366210937</v>
      </c>
      <c r="K25" s="5">
        <v>2</v>
      </c>
      <c r="L25" s="42">
        <f t="shared" si="0"/>
        <v>112.66000366210937</v>
      </c>
      <c r="M25" s="42">
        <v>93.819999694824219</v>
      </c>
      <c r="N25" s="5">
        <v>0</v>
      </c>
      <c r="O25" s="42">
        <f t="shared" si="1"/>
        <v>93.819999694824219</v>
      </c>
      <c r="P25" s="42">
        <f t="shared" si="2"/>
        <v>93.819999694824219</v>
      </c>
      <c r="Q25" s="42">
        <f t="shared" si="3"/>
        <v>19.348682058742746</v>
      </c>
    </row>
    <row r="26" spans="1:17" ht="75" x14ac:dyDescent="0.25">
      <c r="A26" s="5">
        <v>17</v>
      </c>
      <c r="B26" s="17" t="s">
        <v>323</v>
      </c>
      <c r="C26" s="17">
        <v>2000</v>
      </c>
      <c r="D26" s="17">
        <v>2000</v>
      </c>
      <c r="E26" s="17">
        <v>2000</v>
      </c>
      <c r="F26" s="17" t="s">
        <v>24</v>
      </c>
      <c r="G26" s="17" t="s">
        <v>47</v>
      </c>
      <c r="H26" s="17" t="s">
        <v>83</v>
      </c>
      <c r="I26" s="17" t="s">
        <v>84</v>
      </c>
      <c r="J26" s="42">
        <v>87.050003051757813</v>
      </c>
      <c r="K26" s="5">
        <v>8</v>
      </c>
      <c r="L26" s="42">
        <f t="shared" si="0"/>
        <v>95.050003051757813</v>
      </c>
      <c r="M26" s="42">
        <v>88.910003662109375</v>
      </c>
      <c r="N26" s="5">
        <v>6</v>
      </c>
      <c r="O26" s="42">
        <f t="shared" si="1"/>
        <v>94.910003662109375</v>
      </c>
      <c r="P26" s="42">
        <f t="shared" si="2"/>
        <v>94.910003662109375</v>
      </c>
      <c r="Q26" s="42">
        <f t="shared" si="3"/>
        <v>20.735279131407854</v>
      </c>
    </row>
    <row r="27" spans="1:17" ht="75" x14ac:dyDescent="0.25">
      <c r="A27" s="5">
        <v>18</v>
      </c>
      <c r="B27" s="17" t="s">
        <v>319</v>
      </c>
      <c r="C27" s="17">
        <v>2000</v>
      </c>
      <c r="D27" s="17">
        <v>2000</v>
      </c>
      <c r="E27" s="17">
        <v>2000</v>
      </c>
      <c r="F27" s="17" t="s">
        <v>24</v>
      </c>
      <c r="G27" s="17" t="s">
        <v>47</v>
      </c>
      <c r="H27" s="17" t="s">
        <v>83</v>
      </c>
      <c r="I27" s="17" t="s">
        <v>84</v>
      </c>
      <c r="J27" s="42">
        <v>91.25</v>
      </c>
      <c r="K27" s="5">
        <v>4</v>
      </c>
      <c r="L27" s="42">
        <f t="shared" si="0"/>
        <v>95.25</v>
      </c>
      <c r="M27" s="42">
        <v>89.540000915527344</v>
      </c>
      <c r="N27" s="5">
        <v>6</v>
      </c>
      <c r="O27" s="42">
        <f t="shared" si="1"/>
        <v>95.540000915527344</v>
      </c>
      <c r="P27" s="42">
        <f t="shared" si="2"/>
        <v>95.25</v>
      </c>
      <c r="Q27" s="42">
        <f t="shared" si="3"/>
        <v>21.167789416677909</v>
      </c>
    </row>
    <row r="28" spans="1:17" ht="75" x14ac:dyDescent="0.25">
      <c r="A28" s="5">
        <v>19</v>
      </c>
      <c r="B28" s="17" t="s">
        <v>35</v>
      </c>
      <c r="C28" s="17">
        <v>2002</v>
      </c>
      <c r="D28" s="17">
        <v>2002</v>
      </c>
      <c r="E28" s="17">
        <v>2002</v>
      </c>
      <c r="F28" s="17">
        <v>1</v>
      </c>
      <c r="G28" s="17" t="s">
        <v>36</v>
      </c>
      <c r="H28" s="17" t="s">
        <v>37</v>
      </c>
      <c r="I28" s="17" t="s">
        <v>38</v>
      </c>
      <c r="J28" s="42">
        <v>93.139999389648438</v>
      </c>
      <c r="K28" s="5">
        <v>8</v>
      </c>
      <c r="L28" s="42">
        <f t="shared" si="0"/>
        <v>101.13999938964844</v>
      </c>
      <c r="M28" s="42">
        <v>91.379997253417969</v>
      </c>
      <c r="N28" s="5">
        <v>4</v>
      </c>
      <c r="O28" s="42">
        <f t="shared" si="1"/>
        <v>95.379997253417969</v>
      </c>
      <c r="P28" s="42">
        <f t="shared" si="2"/>
        <v>95.379997253417969</v>
      </c>
      <c r="Q28" s="42">
        <f t="shared" si="3"/>
        <v>21.333159283626937</v>
      </c>
    </row>
    <row r="29" spans="1:17" ht="75" x14ac:dyDescent="0.25">
      <c r="A29" s="5">
        <v>20</v>
      </c>
      <c r="B29" s="17" t="s">
        <v>459</v>
      </c>
      <c r="C29" s="17">
        <v>2000</v>
      </c>
      <c r="D29" s="17">
        <v>2000</v>
      </c>
      <c r="E29" s="17">
        <v>2000</v>
      </c>
      <c r="F29" s="17">
        <v>1</v>
      </c>
      <c r="G29" s="17" t="s">
        <v>59</v>
      </c>
      <c r="H29" s="17" t="s">
        <v>100</v>
      </c>
      <c r="I29" s="17" t="s">
        <v>460</v>
      </c>
      <c r="J29" s="42">
        <v>96.790000915527344</v>
      </c>
      <c r="K29" s="5">
        <v>6</v>
      </c>
      <c r="L29" s="42">
        <f t="shared" si="0"/>
        <v>102.79000091552734</v>
      </c>
      <c r="M29" s="42">
        <v>96.889999389648437</v>
      </c>
      <c r="N29" s="5">
        <v>0</v>
      </c>
      <c r="O29" s="42">
        <f t="shared" si="1"/>
        <v>96.889999389648437</v>
      </c>
      <c r="P29" s="42">
        <f t="shared" si="2"/>
        <v>96.889999389648437</v>
      </c>
      <c r="Q29" s="42">
        <f t="shared" si="3"/>
        <v>23.254037192934099</v>
      </c>
    </row>
    <row r="30" spans="1:17" ht="45" x14ac:dyDescent="0.25">
      <c r="A30" s="5">
        <v>21</v>
      </c>
      <c r="B30" s="17" t="s">
        <v>120</v>
      </c>
      <c r="C30" s="17">
        <v>2002</v>
      </c>
      <c r="D30" s="17">
        <v>2002</v>
      </c>
      <c r="E30" s="17">
        <v>2002</v>
      </c>
      <c r="F30" s="17" t="s">
        <v>24</v>
      </c>
      <c r="G30" s="17" t="s">
        <v>41</v>
      </c>
      <c r="H30" s="17" t="s">
        <v>42</v>
      </c>
      <c r="I30" s="17" t="s">
        <v>121</v>
      </c>
      <c r="J30" s="42">
        <v>97.160003662109375</v>
      </c>
      <c r="K30" s="5">
        <v>0</v>
      </c>
      <c r="L30" s="42">
        <f t="shared" si="0"/>
        <v>97.160003662109375</v>
      </c>
      <c r="M30" s="42">
        <v>97.769996643066406</v>
      </c>
      <c r="N30" s="5">
        <v>8</v>
      </c>
      <c r="O30" s="42">
        <f t="shared" si="1"/>
        <v>105.76999664306641</v>
      </c>
      <c r="P30" s="42">
        <f t="shared" si="2"/>
        <v>97.160003662109375</v>
      </c>
      <c r="Q30" s="42">
        <f t="shared" si="3"/>
        <v>23.59751037747111</v>
      </c>
    </row>
    <row r="31" spans="1:17" ht="90" x14ac:dyDescent="0.25">
      <c r="A31" s="5">
        <v>22</v>
      </c>
      <c r="B31" s="17" t="s">
        <v>246</v>
      </c>
      <c r="C31" s="17">
        <v>2002</v>
      </c>
      <c r="D31" s="17">
        <v>2002</v>
      </c>
      <c r="E31" s="17">
        <v>2002</v>
      </c>
      <c r="F31" s="17">
        <v>1</v>
      </c>
      <c r="G31" s="17" t="s">
        <v>19</v>
      </c>
      <c r="H31" s="17" t="s">
        <v>20</v>
      </c>
      <c r="I31" s="17" t="s">
        <v>21</v>
      </c>
      <c r="J31" s="42">
        <v>97.239997863769531</v>
      </c>
      <c r="K31" s="5">
        <v>0</v>
      </c>
      <c r="L31" s="42">
        <f t="shared" si="0"/>
        <v>97.239997863769531</v>
      </c>
      <c r="M31" s="42">
        <v>96.370002746582031</v>
      </c>
      <c r="N31" s="5">
        <v>2</v>
      </c>
      <c r="O31" s="42">
        <f t="shared" si="1"/>
        <v>98.370002746582031</v>
      </c>
      <c r="P31" s="42">
        <f t="shared" si="2"/>
        <v>97.239997863769531</v>
      </c>
      <c r="Q31" s="42">
        <f t="shared" si="3"/>
        <v>23.699271223469147</v>
      </c>
    </row>
    <row r="32" spans="1:17" ht="75" x14ac:dyDescent="0.25">
      <c r="A32" s="5">
        <v>23</v>
      </c>
      <c r="B32" s="17" t="s">
        <v>457</v>
      </c>
      <c r="C32" s="17">
        <v>2003</v>
      </c>
      <c r="D32" s="17">
        <v>2003</v>
      </c>
      <c r="E32" s="17">
        <v>2003</v>
      </c>
      <c r="F32" s="17">
        <v>1</v>
      </c>
      <c r="G32" s="17" t="s">
        <v>47</v>
      </c>
      <c r="H32" s="17" t="s">
        <v>48</v>
      </c>
      <c r="I32" s="17" t="s">
        <v>84</v>
      </c>
      <c r="J32" s="42">
        <v>95.879997253417969</v>
      </c>
      <c r="K32" s="5">
        <v>6</v>
      </c>
      <c r="L32" s="42">
        <f t="shared" si="0"/>
        <v>101.87999725341797</v>
      </c>
      <c r="M32" s="42">
        <v>93.660003662109375</v>
      </c>
      <c r="N32" s="5">
        <v>4</v>
      </c>
      <c r="O32" s="42">
        <f t="shared" si="1"/>
        <v>97.660003662109375</v>
      </c>
      <c r="P32" s="42">
        <f t="shared" si="2"/>
        <v>97.660003662109375</v>
      </c>
      <c r="Q32" s="42">
        <f t="shared" si="3"/>
        <v>24.233561765485167</v>
      </c>
    </row>
    <row r="33" spans="1:17" ht="90" x14ac:dyDescent="0.25">
      <c r="A33" s="5">
        <v>24</v>
      </c>
      <c r="B33" s="17" t="s">
        <v>254</v>
      </c>
      <c r="C33" s="17">
        <v>2003</v>
      </c>
      <c r="D33" s="17">
        <v>2003</v>
      </c>
      <c r="E33" s="17">
        <v>2003</v>
      </c>
      <c r="F33" s="17">
        <v>1</v>
      </c>
      <c r="G33" s="17" t="s">
        <v>19</v>
      </c>
      <c r="H33" s="17" t="s">
        <v>20</v>
      </c>
      <c r="I33" s="17" t="s">
        <v>21</v>
      </c>
      <c r="J33" s="42">
        <v>96.919998168945313</v>
      </c>
      <c r="K33" s="5">
        <v>4</v>
      </c>
      <c r="L33" s="42">
        <f t="shared" si="0"/>
        <v>100.91999816894531</v>
      </c>
      <c r="M33" s="42">
        <v>97.739997863769531</v>
      </c>
      <c r="N33" s="5">
        <v>0</v>
      </c>
      <c r="O33" s="42">
        <f t="shared" si="1"/>
        <v>97.739997863769531</v>
      </c>
      <c r="P33" s="42">
        <f t="shared" si="2"/>
        <v>97.739997863769531</v>
      </c>
      <c r="Q33" s="42">
        <f t="shared" si="3"/>
        <v>24.335322611483203</v>
      </c>
    </row>
    <row r="34" spans="1:17" ht="60" x14ac:dyDescent="0.25">
      <c r="A34" s="5">
        <v>25</v>
      </c>
      <c r="B34" s="17" t="s">
        <v>250</v>
      </c>
      <c r="C34" s="17">
        <v>2002</v>
      </c>
      <c r="D34" s="17">
        <v>2002</v>
      </c>
      <c r="E34" s="17">
        <v>2002</v>
      </c>
      <c r="F34" s="17">
        <v>1</v>
      </c>
      <c r="G34" s="17" t="s">
        <v>69</v>
      </c>
      <c r="H34" s="17" t="s">
        <v>70</v>
      </c>
      <c r="I34" s="17" t="s">
        <v>71</v>
      </c>
      <c r="J34" s="42">
        <v>97.75</v>
      </c>
      <c r="K34" s="5">
        <v>0</v>
      </c>
      <c r="L34" s="42">
        <f t="shared" si="0"/>
        <v>97.75</v>
      </c>
      <c r="M34" s="42">
        <v>98.629997253417969</v>
      </c>
      <c r="N34" s="5">
        <v>0</v>
      </c>
      <c r="O34" s="42">
        <f t="shared" si="1"/>
        <v>98.629997253417969</v>
      </c>
      <c r="P34" s="42">
        <f t="shared" si="2"/>
        <v>97.75</v>
      </c>
      <c r="Q34" s="42">
        <f t="shared" si="3"/>
        <v>24.348046356748196</v>
      </c>
    </row>
    <row r="35" spans="1:17" ht="30" x14ac:dyDescent="0.25">
      <c r="A35" s="5">
        <v>26</v>
      </c>
      <c r="B35" s="17" t="s">
        <v>29</v>
      </c>
      <c r="C35" s="17">
        <v>2002</v>
      </c>
      <c r="D35" s="17">
        <v>2002</v>
      </c>
      <c r="E35" s="17">
        <v>2002</v>
      </c>
      <c r="F35" s="17">
        <v>1</v>
      </c>
      <c r="G35" s="17" t="s">
        <v>31</v>
      </c>
      <c r="H35" s="17" t="s">
        <v>555</v>
      </c>
      <c r="I35" s="17" t="s">
        <v>33</v>
      </c>
      <c r="J35" s="42">
        <v>96.580001831054688</v>
      </c>
      <c r="K35" s="5">
        <v>2</v>
      </c>
      <c r="L35" s="42">
        <f t="shared" si="0"/>
        <v>98.580001831054687</v>
      </c>
      <c r="M35" s="42">
        <v>97.870002746582031</v>
      </c>
      <c r="N35" s="5">
        <v>0</v>
      </c>
      <c r="O35" s="42">
        <f t="shared" si="1"/>
        <v>97.870002746582031</v>
      </c>
      <c r="P35" s="42">
        <f t="shared" si="2"/>
        <v>97.870002746582031</v>
      </c>
      <c r="Q35" s="42">
        <f t="shared" si="3"/>
        <v>24.500702183806194</v>
      </c>
    </row>
    <row r="36" spans="1:17" ht="75" x14ac:dyDescent="0.25">
      <c r="A36" s="5">
        <v>27</v>
      </c>
      <c r="B36" s="17" t="s">
        <v>425</v>
      </c>
      <c r="C36" s="17">
        <v>2002</v>
      </c>
      <c r="D36" s="17">
        <v>2002</v>
      </c>
      <c r="E36" s="17">
        <v>2002</v>
      </c>
      <c r="F36" s="17">
        <v>1</v>
      </c>
      <c r="G36" s="17" t="s">
        <v>36</v>
      </c>
      <c r="H36" s="17" t="s">
        <v>37</v>
      </c>
      <c r="I36" s="17" t="s">
        <v>38</v>
      </c>
      <c r="J36" s="42">
        <v>108.61000061035156</v>
      </c>
      <c r="K36" s="5">
        <v>0</v>
      </c>
      <c r="L36" s="42">
        <f t="shared" si="0"/>
        <v>108.61000061035156</v>
      </c>
      <c r="M36" s="42">
        <v>96.339996337890625</v>
      </c>
      <c r="N36" s="5">
        <v>2</v>
      </c>
      <c r="O36" s="42">
        <f t="shared" si="1"/>
        <v>98.339996337890625</v>
      </c>
      <c r="P36" s="42">
        <f t="shared" si="2"/>
        <v>98.339996337890625</v>
      </c>
      <c r="Q36" s="42">
        <f t="shared" si="3"/>
        <v>25.098582336025281</v>
      </c>
    </row>
    <row r="37" spans="1:17" ht="60" x14ac:dyDescent="0.25">
      <c r="A37" s="5">
        <v>28</v>
      </c>
      <c r="B37" s="17" t="s">
        <v>444</v>
      </c>
      <c r="C37" s="17">
        <v>2002</v>
      </c>
      <c r="D37" s="17">
        <v>2002</v>
      </c>
      <c r="E37" s="17">
        <v>2002</v>
      </c>
      <c r="F37" s="17" t="s">
        <v>24</v>
      </c>
      <c r="G37" s="17" t="s">
        <v>74</v>
      </c>
      <c r="H37" s="17" t="s">
        <v>70</v>
      </c>
      <c r="I37" s="17" t="s">
        <v>71</v>
      </c>
      <c r="J37" s="42">
        <v>98.180000305175781</v>
      </c>
      <c r="K37" s="5">
        <v>4</v>
      </c>
      <c r="L37" s="42">
        <f t="shared" si="0"/>
        <v>102.18000030517578</v>
      </c>
      <c r="M37" s="42">
        <v>97.839996337890625</v>
      </c>
      <c r="N37" s="5">
        <v>2</v>
      </c>
      <c r="O37" s="42">
        <f t="shared" si="1"/>
        <v>99.839996337890625</v>
      </c>
      <c r="P37" s="42">
        <f t="shared" si="2"/>
        <v>99.839996337890625</v>
      </c>
      <c r="Q37" s="42">
        <f t="shared" si="3"/>
        <v>27.006736500067451</v>
      </c>
    </row>
    <row r="38" spans="1:17" ht="60" x14ac:dyDescent="0.25">
      <c r="A38" s="5">
        <v>29</v>
      </c>
      <c r="B38" s="17" t="s">
        <v>329</v>
      </c>
      <c r="C38" s="17">
        <v>2003</v>
      </c>
      <c r="D38" s="17">
        <v>2003</v>
      </c>
      <c r="E38" s="17">
        <v>2003</v>
      </c>
      <c r="F38" s="17">
        <v>1</v>
      </c>
      <c r="G38" s="17" t="s">
        <v>31</v>
      </c>
      <c r="H38" s="17" t="s">
        <v>146</v>
      </c>
      <c r="I38" s="17" t="s">
        <v>129</v>
      </c>
      <c r="J38" s="42">
        <v>98.110000610351563</v>
      </c>
      <c r="K38" s="5">
        <v>2</v>
      </c>
      <c r="L38" s="42">
        <f t="shared" si="0"/>
        <v>100.11000061035156</v>
      </c>
      <c r="M38" s="42">
        <v>103.09999847412109</v>
      </c>
      <c r="N38" s="5">
        <v>4</v>
      </c>
      <c r="O38" s="42">
        <f t="shared" si="1"/>
        <v>107.09999847412109</v>
      </c>
      <c r="P38" s="42">
        <f t="shared" si="2"/>
        <v>100.11000061035156</v>
      </c>
      <c r="Q38" s="42">
        <f t="shared" si="3"/>
        <v>27.350209684604465</v>
      </c>
    </row>
    <row r="39" spans="1:17" ht="45" x14ac:dyDescent="0.25">
      <c r="A39" s="5">
        <v>30</v>
      </c>
      <c r="B39" s="17" t="s">
        <v>411</v>
      </c>
      <c r="C39" s="17">
        <v>2000</v>
      </c>
      <c r="D39" s="17">
        <v>2000</v>
      </c>
      <c r="E39" s="17">
        <v>2000</v>
      </c>
      <c r="F39" s="17">
        <v>1</v>
      </c>
      <c r="G39" s="17" t="s">
        <v>12</v>
      </c>
      <c r="H39" s="17" t="s">
        <v>13</v>
      </c>
      <c r="I39" s="17" t="s">
        <v>14</v>
      </c>
      <c r="J39" s="42">
        <v>98.279998779296875</v>
      </c>
      <c r="K39" s="5">
        <v>2</v>
      </c>
      <c r="L39" s="42">
        <f t="shared" si="0"/>
        <v>100.27999877929687</v>
      </c>
      <c r="M39" s="42">
        <v>107.76000213623047</v>
      </c>
      <c r="N39" s="5">
        <v>62</v>
      </c>
      <c r="O39" s="42">
        <f t="shared" si="1"/>
        <v>169.76000213623047</v>
      </c>
      <c r="P39" s="42">
        <f t="shared" si="2"/>
        <v>100.27999877929687</v>
      </c>
      <c r="Q39" s="42">
        <f t="shared" si="3"/>
        <v>27.566464827239489</v>
      </c>
    </row>
    <row r="40" spans="1:17" ht="60" x14ac:dyDescent="0.25">
      <c r="A40" s="5">
        <v>31</v>
      </c>
      <c r="B40" s="17" t="s">
        <v>350</v>
      </c>
      <c r="C40" s="17">
        <v>2001</v>
      </c>
      <c r="D40" s="17">
        <v>2001</v>
      </c>
      <c r="E40" s="17">
        <v>2001</v>
      </c>
      <c r="F40" s="17" t="s">
        <v>24</v>
      </c>
      <c r="G40" s="17" t="s">
        <v>69</v>
      </c>
      <c r="H40" s="17" t="s">
        <v>70</v>
      </c>
      <c r="I40" s="17" t="s">
        <v>71</v>
      </c>
      <c r="J40" s="42">
        <v>100.94000244140625</v>
      </c>
      <c r="K40" s="5">
        <v>0</v>
      </c>
      <c r="L40" s="42">
        <f t="shared" si="0"/>
        <v>100.94000244140625</v>
      </c>
      <c r="M40" s="42">
        <v>102.05999755859375</v>
      </c>
      <c r="N40" s="5">
        <v>2</v>
      </c>
      <c r="O40" s="42">
        <f t="shared" si="1"/>
        <v>104.05999755859375</v>
      </c>
      <c r="P40" s="42">
        <f t="shared" si="2"/>
        <v>100.94000244140625</v>
      </c>
      <c r="Q40" s="42">
        <f t="shared" si="3"/>
        <v>28.406057317997547</v>
      </c>
    </row>
    <row r="41" spans="1:17" ht="45" x14ac:dyDescent="0.25">
      <c r="A41" s="5">
        <v>32</v>
      </c>
      <c r="B41" s="17" t="s">
        <v>421</v>
      </c>
      <c r="C41" s="17">
        <v>2002</v>
      </c>
      <c r="D41" s="17">
        <v>2002</v>
      </c>
      <c r="E41" s="17">
        <v>2002</v>
      </c>
      <c r="F41" s="17" t="s">
        <v>24</v>
      </c>
      <c r="G41" s="17" t="s">
        <v>41</v>
      </c>
      <c r="H41" s="17" t="s">
        <v>42</v>
      </c>
      <c r="I41" s="17" t="s">
        <v>43</v>
      </c>
      <c r="J41" s="42">
        <v>100.83999633789062</v>
      </c>
      <c r="K41" s="5">
        <v>6</v>
      </c>
      <c r="L41" s="42">
        <f t="shared" si="0"/>
        <v>106.83999633789062</v>
      </c>
      <c r="M41" s="42">
        <v>99.010002136230469</v>
      </c>
      <c r="N41" s="5">
        <v>2</v>
      </c>
      <c r="O41" s="42">
        <f t="shared" si="1"/>
        <v>101.01000213623047</v>
      </c>
      <c r="P41" s="42">
        <f t="shared" si="2"/>
        <v>101.01000213623047</v>
      </c>
      <c r="Q41" s="42">
        <f t="shared" si="3"/>
        <v>28.495104124104557</v>
      </c>
    </row>
    <row r="42" spans="1:17" ht="90" x14ac:dyDescent="0.25">
      <c r="A42" s="5">
        <v>33</v>
      </c>
      <c r="B42" s="17" t="s">
        <v>243</v>
      </c>
      <c r="C42" s="17">
        <v>2000</v>
      </c>
      <c r="D42" s="17">
        <v>2000</v>
      </c>
      <c r="E42" s="17">
        <v>2000</v>
      </c>
      <c r="F42" s="17">
        <v>1</v>
      </c>
      <c r="G42" s="17" t="s">
        <v>25</v>
      </c>
      <c r="H42" s="17" t="s">
        <v>589</v>
      </c>
      <c r="I42" s="17" t="s">
        <v>244</v>
      </c>
      <c r="J42" s="42"/>
      <c r="K42" s="5"/>
      <c r="L42" s="42" t="s">
        <v>921</v>
      </c>
      <c r="M42" s="42">
        <v>99.269996643066406</v>
      </c>
      <c r="N42" s="5">
        <v>2</v>
      </c>
      <c r="O42" s="42">
        <f t="shared" ref="O42:O73" si="4">M42+N42</f>
        <v>101.26999664306641</v>
      </c>
      <c r="P42" s="42">
        <f t="shared" ref="P42:P73" si="5">MIN(O42,L42)</f>
        <v>101.26999664306641</v>
      </c>
      <c r="Q42" s="42">
        <f t="shared" ref="Q42:Q73" si="6">IF( AND(ISNUMBER(P$10),ISNUMBER(P42)),(P42-P$10)/P$10*100,"")</f>
        <v>28.825843858002614</v>
      </c>
    </row>
    <row r="43" spans="1:17" ht="45" x14ac:dyDescent="0.25">
      <c r="A43" s="5">
        <v>34</v>
      </c>
      <c r="B43" s="17" t="s">
        <v>305</v>
      </c>
      <c r="C43" s="17">
        <v>2002</v>
      </c>
      <c r="D43" s="17">
        <v>2002</v>
      </c>
      <c r="E43" s="17">
        <v>2002</v>
      </c>
      <c r="F43" s="17" t="s">
        <v>24</v>
      </c>
      <c r="G43" s="17" t="s">
        <v>41</v>
      </c>
      <c r="H43" s="17" t="s">
        <v>42</v>
      </c>
      <c r="I43" s="17" t="s">
        <v>43</v>
      </c>
      <c r="J43" s="42">
        <v>97.410003662109375</v>
      </c>
      <c r="K43" s="5">
        <v>4</v>
      </c>
      <c r="L43" s="42">
        <f t="shared" ref="L42:L73" si="7">J43+K43</f>
        <v>101.41000366210937</v>
      </c>
      <c r="M43" s="42">
        <v>103.84999847412109</v>
      </c>
      <c r="N43" s="5">
        <v>8</v>
      </c>
      <c r="O43" s="42">
        <f t="shared" si="4"/>
        <v>111.84999847412109</v>
      </c>
      <c r="P43" s="42">
        <f t="shared" si="5"/>
        <v>101.41000366210937</v>
      </c>
      <c r="Q43" s="42">
        <f t="shared" si="6"/>
        <v>29.003947175590593</v>
      </c>
    </row>
    <row r="44" spans="1:17" ht="60" x14ac:dyDescent="0.25">
      <c r="A44" s="5">
        <v>35</v>
      </c>
      <c r="B44" s="17" t="s">
        <v>520</v>
      </c>
      <c r="C44" s="17">
        <v>2003</v>
      </c>
      <c r="D44" s="17">
        <v>2003</v>
      </c>
      <c r="E44" s="17">
        <v>2003</v>
      </c>
      <c r="F44" s="17">
        <v>1</v>
      </c>
      <c r="G44" s="17" t="s">
        <v>92</v>
      </c>
      <c r="H44" s="17" t="s">
        <v>651</v>
      </c>
      <c r="I44" s="17" t="s">
        <v>367</v>
      </c>
      <c r="J44" s="42">
        <v>103.26999664306641</v>
      </c>
      <c r="K44" s="5">
        <v>4</v>
      </c>
      <c r="L44" s="42">
        <f t="shared" si="7"/>
        <v>107.26999664306641</v>
      </c>
      <c r="M44" s="42">
        <v>99.489997863769531</v>
      </c>
      <c r="N44" s="5">
        <v>2</v>
      </c>
      <c r="O44" s="42">
        <f t="shared" si="4"/>
        <v>101.48999786376953</v>
      </c>
      <c r="P44" s="42">
        <f t="shared" si="5"/>
        <v>101.48999786376953</v>
      </c>
      <c r="Q44" s="42">
        <f t="shared" si="6"/>
        <v>29.105708021588633</v>
      </c>
    </row>
    <row r="45" spans="1:17" ht="45" x14ac:dyDescent="0.25">
      <c r="A45" s="5">
        <v>36</v>
      </c>
      <c r="B45" s="17" t="s">
        <v>91</v>
      </c>
      <c r="C45" s="17">
        <v>2001</v>
      </c>
      <c r="D45" s="17">
        <v>2001</v>
      </c>
      <c r="E45" s="17">
        <v>2001</v>
      </c>
      <c r="F45" s="17">
        <v>1</v>
      </c>
      <c r="G45" s="17" t="s">
        <v>92</v>
      </c>
      <c r="H45" s="17" t="s">
        <v>93</v>
      </c>
      <c r="I45" s="17" t="s">
        <v>94</v>
      </c>
      <c r="J45" s="42">
        <v>101.62000274658203</v>
      </c>
      <c r="K45" s="5">
        <v>0</v>
      </c>
      <c r="L45" s="42">
        <f t="shared" si="7"/>
        <v>101.62000274658203</v>
      </c>
      <c r="M45" s="42">
        <v>111.87000274658203</v>
      </c>
      <c r="N45" s="5">
        <v>6</v>
      </c>
      <c r="O45" s="42">
        <f t="shared" si="4"/>
        <v>117.87000274658203</v>
      </c>
      <c r="P45" s="42">
        <f t="shared" si="5"/>
        <v>101.62000274658203</v>
      </c>
      <c r="Q45" s="42">
        <f t="shared" si="6"/>
        <v>29.271087593911627</v>
      </c>
    </row>
    <row r="46" spans="1:17" ht="45" x14ac:dyDescent="0.25">
      <c r="A46" s="5">
        <v>37</v>
      </c>
      <c r="B46" s="17" t="s">
        <v>123</v>
      </c>
      <c r="C46" s="17">
        <v>2000</v>
      </c>
      <c r="D46" s="17">
        <v>2000</v>
      </c>
      <c r="E46" s="17">
        <v>2000</v>
      </c>
      <c r="F46" s="17" t="s">
        <v>24</v>
      </c>
      <c r="G46" s="17" t="s">
        <v>41</v>
      </c>
      <c r="H46" s="17" t="s">
        <v>42</v>
      </c>
      <c r="I46" s="17" t="s">
        <v>121</v>
      </c>
      <c r="J46" s="42">
        <v>96.239997863769531</v>
      </c>
      <c r="K46" s="5">
        <v>6</v>
      </c>
      <c r="L46" s="42">
        <f t="shared" si="7"/>
        <v>102.23999786376953</v>
      </c>
      <c r="M46" s="42">
        <v>93.970001220703125</v>
      </c>
      <c r="N46" s="5">
        <v>52</v>
      </c>
      <c r="O46" s="42">
        <f t="shared" si="4"/>
        <v>145.97000122070312</v>
      </c>
      <c r="P46" s="42">
        <f t="shared" si="5"/>
        <v>102.23999786376953</v>
      </c>
      <c r="Q46" s="42">
        <f t="shared" si="6"/>
        <v>30.05978510360972</v>
      </c>
    </row>
    <row r="47" spans="1:17" ht="45" x14ac:dyDescent="0.25">
      <c r="A47" s="5">
        <v>38</v>
      </c>
      <c r="B47" s="17" t="s">
        <v>491</v>
      </c>
      <c r="C47" s="17">
        <v>2002</v>
      </c>
      <c r="D47" s="17">
        <v>2002</v>
      </c>
      <c r="E47" s="17">
        <v>2002</v>
      </c>
      <c r="F47" s="17">
        <v>1</v>
      </c>
      <c r="G47" s="17" t="s">
        <v>161</v>
      </c>
      <c r="H47" s="17" t="s">
        <v>162</v>
      </c>
      <c r="I47" s="17" t="s">
        <v>163</v>
      </c>
      <c r="J47" s="42">
        <v>102.34999847412109</v>
      </c>
      <c r="K47" s="5">
        <v>0</v>
      </c>
      <c r="L47" s="42">
        <f t="shared" si="7"/>
        <v>102.34999847412109</v>
      </c>
      <c r="M47" s="42">
        <v>106.33999633789063</v>
      </c>
      <c r="N47" s="5">
        <v>2</v>
      </c>
      <c r="O47" s="42">
        <f t="shared" si="4"/>
        <v>108.33999633789063</v>
      </c>
      <c r="P47" s="42">
        <f t="shared" si="5"/>
        <v>102.34999847412109</v>
      </c>
      <c r="Q47" s="42">
        <f t="shared" si="6"/>
        <v>30.199717185402729</v>
      </c>
    </row>
    <row r="48" spans="1:17" ht="30" x14ac:dyDescent="0.25">
      <c r="A48" s="5" t="s">
        <v>8</v>
      </c>
      <c r="B48" s="17" t="s">
        <v>334</v>
      </c>
      <c r="C48" s="17">
        <v>1999</v>
      </c>
      <c r="D48" s="17">
        <v>1999</v>
      </c>
      <c r="E48" s="17">
        <v>1999</v>
      </c>
      <c r="F48" s="17" t="s">
        <v>24</v>
      </c>
      <c r="G48" s="17" t="s">
        <v>335</v>
      </c>
      <c r="H48" s="17" t="s">
        <v>336</v>
      </c>
      <c r="I48" s="17" t="s">
        <v>337</v>
      </c>
      <c r="J48" s="42">
        <v>100.95999908447266</v>
      </c>
      <c r="K48" s="5">
        <v>2</v>
      </c>
      <c r="L48" s="42">
        <f t="shared" si="7"/>
        <v>102.95999908447266</v>
      </c>
      <c r="M48" s="42">
        <v>103.20999908447266</v>
      </c>
      <c r="N48" s="5">
        <v>8</v>
      </c>
      <c r="O48" s="42">
        <f t="shared" si="4"/>
        <v>111.20999908447266</v>
      </c>
      <c r="P48" s="42">
        <f t="shared" si="5"/>
        <v>102.95999908447266</v>
      </c>
      <c r="Q48" s="42">
        <f t="shared" si="6"/>
        <v>30.975700655209799</v>
      </c>
    </row>
    <row r="49" spans="1:17" ht="45" x14ac:dyDescent="0.25">
      <c r="A49" s="5">
        <v>39</v>
      </c>
      <c r="B49" s="17" t="s">
        <v>179</v>
      </c>
      <c r="C49" s="17">
        <v>2002</v>
      </c>
      <c r="D49" s="17">
        <v>2002</v>
      </c>
      <c r="E49" s="17">
        <v>2002</v>
      </c>
      <c r="F49" s="17">
        <v>2</v>
      </c>
      <c r="G49" s="17" t="s">
        <v>12</v>
      </c>
      <c r="H49" s="17" t="s">
        <v>13</v>
      </c>
      <c r="I49" s="17" t="s">
        <v>14</v>
      </c>
      <c r="J49" s="42">
        <v>102.18000030517578</v>
      </c>
      <c r="K49" s="5">
        <v>2</v>
      </c>
      <c r="L49" s="42">
        <f t="shared" si="7"/>
        <v>104.18000030517578</v>
      </c>
      <c r="M49" s="42">
        <v>100.98999786376953</v>
      </c>
      <c r="N49" s="5">
        <v>2</v>
      </c>
      <c r="O49" s="42">
        <f t="shared" si="4"/>
        <v>102.98999786376953</v>
      </c>
      <c r="P49" s="42">
        <f t="shared" si="5"/>
        <v>102.98999786376953</v>
      </c>
      <c r="Q49" s="42">
        <f t="shared" si="6"/>
        <v>31.01386218563081</v>
      </c>
    </row>
    <row r="50" spans="1:17" ht="45" x14ac:dyDescent="0.25">
      <c r="A50" s="5">
        <v>40</v>
      </c>
      <c r="B50" s="17" t="s">
        <v>648</v>
      </c>
      <c r="C50" s="17">
        <v>2001</v>
      </c>
      <c r="D50" s="17">
        <v>2001</v>
      </c>
      <c r="E50" s="17">
        <v>2001</v>
      </c>
      <c r="F50" s="17">
        <v>1</v>
      </c>
      <c r="G50" s="17" t="s">
        <v>87</v>
      </c>
      <c r="H50" s="17" t="s">
        <v>88</v>
      </c>
      <c r="I50" s="17" t="s">
        <v>89</v>
      </c>
      <c r="J50" s="42">
        <v>96.199996948242187</v>
      </c>
      <c r="K50" s="5">
        <v>52</v>
      </c>
      <c r="L50" s="42">
        <f t="shared" si="7"/>
        <v>148.19999694824219</v>
      </c>
      <c r="M50" s="42">
        <v>99.05999755859375</v>
      </c>
      <c r="N50" s="5">
        <v>4</v>
      </c>
      <c r="O50" s="42">
        <f t="shared" si="4"/>
        <v>103.05999755859375</v>
      </c>
      <c r="P50" s="42">
        <f t="shared" si="5"/>
        <v>103.05999755859375</v>
      </c>
      <c r="Q50" s="42">
        <f t="shared" si="6"/>
        <v>31.102908991737817</v>
      </c>
    </row>
    <row r="51" spans="1:17" ht="60" x14ac:dyDescent="0.25">
      <c r="A51" s="5">
        <v>41</v>
      </c>
      <c r="B51" s="17" t="s">
        <v>431</v>
      </c>
      <c r="C51" s="17">
        <v>2001</v>
      </c>
      <c r="D51" s="17">
        <v>2001</v>
      </c>
      <c r="E51" s="17">
        <v>2001</v>
      </c>
      <c r="F51" s="17">
        <v>1</v>
      </c>
      <c r="G51" s="17" t="s">
        <v>257</v>
      </c>
      <c r="H51" s="17" t="s">
        <v>627</v>
      </c>
      <c r="I51" s="17" t="s">
        <v>628</v>
      </c>
      <c r="J51" s="42">
        <v>94.160003662109375</v>
      </c>
      <c r="K51" s="5">
        <v>52</v>
      </c>
      <c r="L51" s="42">
        <f t="shared" si="7"/>
        <v>146.16000366210937</v>
      </c>
      <c r="M51" s="42">
        <v>97.080001831054688</v>
      </c>
      <c r="N51" s="5">
        <v>6</v>
      </c>
      <c r="O51" s="42">
        <f t="shared" si="4"/>
        <v>103.08000183105469</v>
      </c>
      <c r="P51" s="42">
        <f t="shared" si="5"/>
        <v>103.08000183105469</v>
      </c>
      <c r="Q51" s="42">
        <f t="shared" si="6"/>
        <v>31.128356482267794</v>
      </c>
    </row>
    <row r="52" spans="1:17" ht="90" x14ac:dyDescent="0.25">
      <c r="A52" s="5">
        <v>42</v>
      </c>
      <c r="B52" s="17" t="s">
        <v>202</v>
      </c>
      <c r="C52" s="17">
        <v>2004</v>
      </c>
      <c r="D52" s="17">
        <v>2004</v>
      </c>
      <c r="E52" s="17">
        <v>2004</v>
      </c>
      <c r="F52" s="17">
        <v>3</v>
      </c>
      <c r="G52" s="17" t="s">
        <v>19</v>
      </c>
      <c r="H52" s="17" t="s">
        <v>20</v>
      </c>
      <c r="I52" s="17" t="s">
        <v>21</v>
      </c>
      <c r="J52" s="42">
        <v>109.05999755859375</v>
      </c>
      <c r="K52" s="5">
        <v>52</v>
      </c>
      <c r="L52" s="42">
        <f t="shared" si="7"/>
        <v>161.05999755859375</v>
      </c>
      <c r="M52" s="42">
        <v>103.16999816894531</v>
      </c>
      <c r="N52" s="5">
        <v>0</v>
      </c>
      <c r="O52" s="42">
        <f t="shared" si="4"/>
        <v>103.16999816894531</v>
      </c>
      <c r="P52" s="42">
        <f t="shared" si="5"/>
        <v>103.16999816894531</v>
      </c>
      <c r="Q52" s="42">
        <f t="shared" si="6"/>
        <v>31.242841073530826</v>
      </c>
    </row>
    <row r="53" spans="1:17" ht="90" x14ac:dyDescent="0.25">
      <c r="A53" s="5">
        <v>43</v>
      </c>
      <c r="B53" s="17" t="s">
        <v>222</v>
      </c>
      <c r="C53" s="17">
        <v>2003</v>
      </c>
      <c r="D53" s="17">
        <v>2003</v>
      </c>
      <c r="E53" s="17">
        <v>2003</v>
      </c>
      <c r="F53" s="17">
        <v>1</v>
      </c>
      <c r="G53" s="17" t="s">
        <v>19</v>
      </c>
      <c r="H53" s="17" t="s">
        <v>20</v>
      </c>
      <c r="I53" s="17" t="s">
        <v>21</v>
      </c>
      <c r="J53" s="42">
        <v>101.20999908447266</v>
      </c>
      <c r="K53" s="5">
        <v>2</v>
      </c>
      <c r="L53" s="42">
        <f t="shared" si="7"/>
        <v>103.20999908447266</v>
      </c>
      <c r="M53" s="42">
        <v>94.989997863769531</v>
      </c>
      <c r="N53" s="5">
        <v>50</v>
      </c>
      <c r="O53" s="42">
        <f t="shared" si="4"/>
        <v>144.98999786376953</v>
      </c>
      <c r="P53" s="42">
        <f t="shared" si="5"/>
        <v>103.20999908447266</v>
      </c>
      <c r="Q53" s="42">
        <f t="shared" si="6"/>
        <v>31.293726349216826</v>
      </c>
    </row>
    <row r="54" spans="1:17" ht="30" x14ac:dyDescent="0.25">
      <c r="A54" s="5">
        <v>44</v>
      </c>
      <c r="B54" s="17" t="s">
        <v>499</v>
      </c>
      <c r="C54" s="17">
        <v>2002</v>
      </c>
      <c r="D54" s="17">
        <v>2002</v>
      </c>
      <c r="E54" s="17">
        <v>2002</v>
      </c>
      <c r="F54" s="17">
        <v>1</v>
      </c>
      <c r="G54" s="17" t="s">
        <v>92</v>
      </c>
      <c r="H54" s="17" t="s">
        <v>93</v>
      </c>
      <c r="I54" s="17" t="s">
        <v>106</v>
      </c>
      <c r="J54" s="42">
        <v>100.69999694824219</v>
      </c>
      <c r="K54" s="5">
        <v>4</v>
      </c>
      <c r="L54" s="42">
        <f t="shared" si="7"/>
        <v>104.69999694824219</v>
      </c>
      <c r="M54" s="42">
        <v>98.55999755859375</v>
      </c>
      <c r="N54" s="5">
        <v>6</v>
      </c>
      <c r="O54" s="42">
        <f t="shared" si="4"/>
        <v>104.55999755859375</v>
      </c>
      <c r="P54" s="42">
        <f t="shared" si="5"/>
        <v>104.55999755859375</v>
      </c>
      <c r="Q54" s="42">
        <f t="shared" si="6"/>
        <v>33.011063155779986</v>
      </c>
    </row>
    <row r="55" spans="1:17" ht="75" x14ac:dyDescent="0.25">
      <c r="A55" s="5">
        <v>45</v>
      </c>
      <c r="B55" s="17" t="s">
        <v>167</v>
      </c>
      <c r="C55" s="17">
        <v>2002</v>
      </c>
      <c r="D55" s="17">
        <v>2002</v>
      </c>
      <c r="E55" s="17">
        <v>2002</v>
      </c>
      <c r="F55" s="17">
        <v>1</v>
      </c>
      <c r="G55" s="17" t="s">
        <v>36</v>
      </c>
      <c r="H55" s="17" t="s">
        <v>37</v>
      </c>
      <c r="I55" s="17" t="s">
        <v>38</v>
      </c>
      <c r="J55" s="42">
        <v>102.69999694824219</v>
      </c>
      <c r="K55" s="5">
        <v>2</v>
      </c>
      <c r="L55" s="42">
        <f t="shared" si="7"/>
        <v>104.69999694824219</v>
      </c>
      <c r="M55" s="42">
        <v>101.62999725341797</v>
      </c>
      <c r="N55" s="5">
        <v>4</v>
      </c>
      <c r="O55" s="42">
        <f t="shared" si="4"/>
        <v>105.62999725341797</v>
      </c>
      <c r="P55" s="42">
        <f t="shared" si="5"/>
        <v>104.69999694824219</v>
      </c>
      <c r="Q55" s="42">
        <f t="shared" si="6"/>
        <v>33.189156767994007</v>
      </c>
    </row>
    <row r="56" spans="1:17" ht="45" x14ac:dyDescent="0.25">
      <c r="A56" s="5">
        <v>46</v>
      </c>
      <c r="B56" s="17" t="s">
        <v>524</v>
      </c>
      <c r="C56" s="17">
        <v>2003</v>
      </c>
      <c r="D56" s="17">
        <v>2003</v>
      </c>
      <c r="E56" s="17">
        <v>2003</v>
      </c>
      <c r="F56" s="17">
        <v>1</v>
      </c>
      <c r="G56" s="17" t="s">
        <v>25</v>
      </c>
      <c r="H56" s="17" t="s">
        <v>138</v>
      </c>
      <c r="I56" s="17" t="s">
        <v>139</v>
      </c>
      <c r="J56" s="42">
        <v>105.01999664306641</v>
      </c>
      <c r="K56" s="5">
        <v>4</v>
      </c>
      <c r="L56" s="42">
        <f t="shared" si="7"/>
        <v>109.01999664306641</v>
      </c>
      <c r="M56" s="42">
        <v>103.16000366210937</v>
      </c>
      <c r="N56" s="5">
        <v>2</v>
      </c>
      <c r="O56" s="42">
        <f t="shared" si="4"/>
        <v>105.16000366210937</v>
      </c>
      <c r="P56" s="42">
        <f t="shared" si="5"/>
        <v>105.16000366210937</v>
      </c>
      <c r="Q56" s="42">
        <f t="shared" si="6"/>
        <v>33.77433258569603</v>
      </c>
    </row>
    <row r="57" spans="1:17" ht="75" x14ac:dyDescent="0.25">
      <c r="A57" s="5">
        <v>47</v>
      </c>
      <c r="B57" s="17" t="s">
        <v>125</v>
      </c>
      <c r="C57" s="17">
        <v>2002</v>
      </c>
      <c r="D57" s="17">
        <v>2002</v>
      </c>
      <c r="E57" s="17">
        <v>2002</v>
      </c>
      <c r="F57" s="17">
        <v>1</v>
      </c>
      <c r="G57" s="17" t="s">
        <v>47</v>
      </c>
      <c r="H57" s="17" t="s">
        <v>83</v>
      </c>
      <c r="I57" s="17" t="s">
        <v>84</v>
      </c>
      <c r="J57" s="42">
        <v>103.83000183105469</v>
      </c>
      <c r="K57" s="5">
        <v>6</v>
      </c>
      <c r="L57" s="42">
        <f t="shared" si="7"/>
        <v>109.83000183105469</v>
      </c>
      <c r="M57" s="42">
        <v>101.16999816894531</v>
      </c>
      <c r="N57" s="5">
        <v>4</v>
      </c>
      <c r="O57" s="42">
        <f t="shared" si="4"/>
        <v>105.16999816894531</v>
      </c>
      <c r="P57" s="42">
        <f t="shared" si="5"/>
        <v>105.16999816894531</v>
      </c>
      <c r="Q57" s="42">
        <f t="shared" si="6"/>
        <v>33.787046625587053</v>
      </c>
    </row>
    <row r="58" spans="1:17" ht="30" x14ac:dyDescent="0.25">
      <c r="A58" s="5">
        <v>48</v>
      </c>
      <c r="B58" s="17" t="s">
        <v>295</v>
      </c>
      <c r="C58" s="17">
        <v>2003</v>
      </c>
      <c r="D58" s="17">
        <v>2003</v>
      </c>
      <c r="E58" s="17">
        <v>2003</v>
      </c>
      <c r="F58" s="17">
        <v>2</v>
      </c>
      <c r="G58" s="17" t="s">
        <v>47</v>
      </c>
      <c r="H58" s="17" t="s">
        <v>83</v>
      </c>
      <c r="I58" s="17" t="s">
        <v>170</v>
      </c>
      <c r="J58" s="42">
        <v>103.41999816894531</v>
      </c>
      <c r="K58" s="5">
        <v>2</v>
      </c>
      <c r="L58" s="42">
        <f t="shared" si="7"/>
        <v>105.41999816894531</v>
      </c>
      <c r="M58" s="42">
        <v>111.25</v>
      </c>
      <c r="N58" s="5">
        <v>2</v>
      </c>
      <c r="O58" s="42">
        <f t="shared" si="4"/>
        <v>113.25</v>
      </c>
      <c r="P58" s="42">
        <f t="shared" si="5"/>
        <v>105.41999816894531</v>
      </c>
      <c r="Q58" s="42">
        <f t="shared" si="6"/>
        <v>34.105072319594079</v>
      </c>
    </row>
    <row r="59" spans="1:17" ht="75" x14ac:dyDescent="0.25">
      <c r="A59" s="5">
        <v>49</v>
      </c>
      <c r="B59" s="17" t="s">
        <v>224</v>
      </c>
      <c r="C59" s="17">
        <v>2003</v>
      </c>
      <c r="D59" s="17">
        <v>2003</v>
      </c>
      <c r="E59" s="17">
        <v>2003</v>
      </c>
      <c r="F59" s="17">
        <v>3</v>
      </c>
      <c r="G59" s="17" t="s">
        <v>59</v>
      </c>
      <c r="H59" s="17" t="s">
        <v>100</v>
      </c>
      <c r="I59" s="17" t="s">
        <v>225</v>
      </c>
      <c r="J59" s="42">
        <v>104.88999938964844</v>
      </c>
      <c r="K59" s="5">
        <v>6</v>
      </c>
      <c r="L59" s="42">
        <f t="shared" si="7"/>
        <v>110.88999938964844</v>
      </c>
      <c r="M59" s="42">
        <v>103.08000183105469</v>
      </c>
      <c r="N59" s="5">
        <v>4</v>
      </c>
      <c r="O59" s="42">
        <f t="shared" si="4"/>
        <v>107.08000183105469</v>
      </c>
      <c r="P59" s="42">
        <f t="shared" si="5"/>
        <v>107.08000183105469</v>
      </c>
      <c r="Q59" s="42">
        <f t="shared" si="6"/>
        <v>36.216767586380257</v>
      </c>
    </row>
    <row r="60" spans="1:17" ht="45" x14ac:dyDescent="0.25">
      <c r="A60" s="5">
        <v>50</v>
      </c>
      <c r="B60" s="17" t="s">
        <v>141</v>
      </c>
      <c r="C60" s="17">
        <v>2003</v>
      </c>
      <c r="D60" s="17">
        <v>2003</v>
      </c>
      <c r="E60" s="17">
        <v>2003</v>
      </c>
      <c r="F60" s="17">
        <v>2</v>
      </c>
      <c r="G60" s="17" t="s">
        <v>12</v>
      </c>
      <c r="H60" s="17" t="s">
        <v>13</v>
      </c>
      <c r="I60" s="17" t="s">
        <v>14</v>
      </c>
      <c r="J60" s="42">
        <v>111.40000152587891</v>
      </c>
      <c r="K60" s="5">
        <v>4</v>
      </c>
      <c r="L60" s="42">
        <f t="shared" si="7"/>
        <v>115.40000152587891</v>
      </c>
      <c r="M60" s="42">
        <v>105.23999786376953</v>
      </c>
      <c r="N60" s="5">
        <v>2</v>
      </c>
      <c r="O60" s="42">
        <f t="shared" si="4"/>
        <v>107.23999786376953</v>
      </c>
      <c r="P60" s="42">
        <f t="shared" si="5"/>
        <v>107.23999786376953</v>
      </c>
      <c r="Q60" s="42">
        <f t="shared" si="6"/>
        <v>36.420298983750293</v>
      </c>
    </row>
    <row r="61" spans="1:17" ht="90" x14ac:dyDescent="0.25">
      <c r="A61" s="5">
        <v>51</v>
      </c>
      <c r="B61" s="17" t="s">
        <v>236</v>
      </c>
      <c r="C61" s="17">
        <v>2002</v>
      </c>
      <c r="D61" s="17">
        <v>2002</v>
      </c>
      <c r="E61" s="17">
        <v>2002</v>
      </c>
      <c r="F61" s="17">
        <v>1</v>
      </c>
      <c r="G61" s="17" t="s">
        <v>25</v>
      </c>
      <c r="H61" s="17" t="s">
        <v>589</v>
      </c>
      <c r="I61" s="17" t="s">
        <v>139</v>
      </c>
      <c r="J61" s="42">
        <v>105.88999938964844</v>
      </c>
      <c r="K61" s="5">
        <v>2</v>
      </c>
      <c r="L61" s="42">
        <f t="shared" si="7"/>
        <v>107.88999938964844</v>
      </c>
      <c r="M61" s="42">
        <v>104.01999664306641</v>
      </c>
      <c r="N61" s="5">
        <v>4</v>
      </c>
      <c r="O61" s="42">
        <f t="shared" si="4"/>
        <v>108.01999664306641</v>
      </c>
      <c r="P61" s="42">
        <f t="shared" si="5"/>
        <v>107.88999938964844</v>
      </c>
      <c r="Q61" s="42">
        <f t="shared" si="6"/>
        <v>37.247167729243358</v>
      </c>
    </row>
    <row r="62" spans="1:17" ht="75" x14ac:dyDescent="0.25">
      <c r="A62" s="5">
        <v>52</v>
      </c>
      <c r="B62" s="17" t="s">
        <v>448</v>
      </c>
      <c r="C62" s="17">
        <v>2003</v>
      </c>
      <c r="D62" s="17">
        <v>2003</v>
      </c>
      <c r="E62" s="17">
        <v>2003</v>
      </c>
      <c r="F62" s="17">
        <v>3</v>
      </c>
      <c r="G62" s="17" t="s">
        <v>36</v>
      </c>
      <c r="H62" s="17" t="s">
        <v>37</v>
      </c>
      <c r="I62" s="17" t="s">
        <v>38</v>
      </c>
      <c r="J62" s="42">
        <v>104.08999633789062</v>
      </c>
      <c r="K62" s="5">
        <v>52</v>
      </c>
      <c r="L62" s="42">
        <f t="shared" si="7"/>
        <v>156.08999633789062</v>
      </c>
      <c r="M62" s="42">
        <v>106.13999938964844</v>
      </c>
      <c r="N62" s="5">
        <v>2</v>
      </c>
      <c r="O62" s="42">
        <f t="shared" si="4"/>
        <v>108.13999938964844</v>
      </c>
      <c r="P62" s="42">
        <f t="shared" si="5"/>
        <v>108.13999938964844</v>
      </c>
      <c r="Q62" s="42">
        <f t="shared" si="6"/>
        <v>37.565193423250385</v>
      </c>
    </row>
    <row r="63" spans="1:17" ht="60" x14ac:dyDescent="0.25">
      <c r="A63" s="5">
        <v>53</v>
      </c>
      <c r="B63" s="17" t="s">
        <v>127</v>
      </c>
      <c r="C63" s="17">
        <v>2004</v>
      </c>
      <c r="D63" s="17">
        <v>2004</v>
      </c>
      <c r="E63" s="17">
        <v>2004</v>
      </c>
      <c r="F63" s="17">
        <v>2</v>
      </c>
      <c r="G63" s="17" t="s">
        <v>31</v>
      </c>
      <c r="H63" s="17" t="s">
        <v>128</v>
      </c>
      <c r="I63" s="17" t="s">
        <v>129</v>
      </c>
      <c r="J63" s="42">
        <v>106.30000305175781</v>
      </c>
      <c r="K63" s="5">
        <v>2</v>
      </c>
      <c r="L63" s="42">
        <f t="shared" si="7"/>
        <v>108.30000305175781</v>
      </c>
      <c r="M63" s="42">
        <v>102.52999877929687</v>
      </c>
      <c r="N63" s="5">
        <v>10</v>
      </c>
      <c r="O63" s="42">
        <f t="shared" si="4"/>
        <v>112.52999877929687</v>
      </c>
      <c r="P63" s="42">
        <f t="shared" si="5"/>
        <v>108.30000305175781</v>
      </c>
      <c r="Q63" s="42">
        <f t="shared" si="6"/>
        <v>37.76873452599439</v>
      </c>
    </row>
    <row r="64" spans="1:17" ht="30" x14ac:dyDescent="0.25">
      <c r="A64" s="5">
        <v>54</v>
      </c>
      <c r="B64" s="17" t="s">
        <v>487</v>
      </c>
      <c r="C64" s="17">
        <v>2003</v>
      </c>
      <c r="D64" s="17">
        <v>2003</v>
      </c>
      <c r="E64" s="17">
        <v>2003</v>
      </c>
      <c r="F64" s="17">
        <v>2</v>
      </c>
      <c r="G64" s="17" t="s">
        <v>47</v>
      </c>
      <c r="H64" s="17" t="s">
        <v>83</v>
      </c>
      <c r="I64" s="17" t="s">
        <v>170</v>
      </c>
      <c r="J64" s="42">
        <v>105.5</v>
      </c>
      <c r="K64" s="5">
        <v>6</v>
      </c>
      <c r="L64" s="42">
        <f t="shared" si="7"/>
        <v>111.5</v>
      </c>
      <c r="M64" s="42">
        <v>109.65000152587891</v>
      </c>
      <c r="N64" s="5">
        <v>0</v>
      </c>
      <c r="O64" s="42">
        <f t="shared" si="4"/>
        <v>109.65000152587891</v>
      </c>
      <c r="P64" s="42">
        <f t="shared" si="5"/>
        <v>109.65000152587891</v>
      </c>
      <c r="Q64" s="42">
        <f t="shared" si="6"/>
        <v>39.48607133255755</v>
      </c>
    </row>
    <row r="65" spans="1:17" ht="30" x14ac:dyDescent="0.25">
      <c r="A65" s="5">
        <v>55</v>
      </c>
      <c r="B65" s="17" t="s">
        <v>73</v>
      </c>
      <c r="C65" s="17">
        <v>2000</v>
      </c>
      <c r="D65" s="17">
        <v>2000</v>
      </c>
      <c r="E65" s="17">
        <v>2000</v>
      </c>
      <c r="F65" s="17" t="s">
        <v>24</v>
      </c>
      <c r="G65" s="17" t="s">
        <v>74</v>
      </c>
      <c r="H65" s="17" t="s">
        <v>75</v>
      </c>
      <c r="I65" s="17" t="s">
        <v>76</v>
      </c>
      <c r="J65" s="42">
        <v>104.75</v>
      </c>
      <c r="K65" s="5">
        <v>6</v>
      </c>
      <c r="L65" s="42">
        <f t="shared" si="7"/>
        <v>110.75</v>
      </c>
      <c r="M65" s="42">
        <v>106.11000061035156</v>
      </c>
      <c r="N65" s="5">
        <v>4</v>
      </c>
      <c r="O65" s="42">
        <f t="shared" si="4"/>
        <v>110.11000061035156</v>
      </c>
      <c r="P65" s="42">
        <f t="shared" si="5"/>
        <v>110.11000061035156</v>
      </c>
      <c r="Q65" s="42">
        <f t="shared" si="6"/>
        <v>40.071237444885611</v>
      </c>
    </row>
    <row r="66" spans="1:17" ht="75" x14ac:dyDescent="0.25">
      <c r="A66" s="5">
        <v>56</v>
      </c>
      <c r="B66" s="17" t="s">
        <v>503</v>
      </c>
      <c r="C66" s="17">
        <v>2002</v>
      </c>
      <c r="D66" s="17">
        <v>2002</v>
      </c>
      <c r="E66" s="17">
        <v>2002</v>
      </c>
      <c r="F66" s="17">
        <v>2</v>
      </c>
      <c r="G66" s="17" t="s">
        <v>59</v>
      </c>
      <c r="H66" s="17" t="s">
        <v>100</v>
      </c>
      <c r="I66" s="17" t="s">
        <v>558</v>
      </c>
      <c r="J66" s="42">
        <v>112.88999938964844</v>
      </c>
      <c r="K66" s="5">
        <v>4</v>
      </c>
      <c r="L66" s="42">
        <f t="shared" si="7"/>
        <v>116.88999938964844</v>
      </c>
      <c r="M66" s="42">
        <v>108.25</v>
      </c>
      <c r="N66" s="5">
        <v>2</v>
      </c>
      <c r="O66" s="42">
        <f t="shared" si="4"/>
        <v>110.25</v>
      </c>
      <c r="P66" s="42">
        <f t="shared" si="5"/>
        <v>110.25</v>
      </c>
      <c r="Q66" s="42">
        <f t="shared" si="6"/>
        <v>40.249331057099624</v>
      </c>
    </row>
    <row r="67" spans="1:17" ht="30" x14ac:dyDescent="0.25">
      <c r="A67" s="5">
        <v>57</v>
      </c>
      <c r="B67" s="17" t="s">
        <v>165</v>
      </c>
      <c r="C67" s="17">
        <v>2002</v>
      </c>
      <c r="D67" s="17">
        <v>2002</v>
      </c>
      <c r="E67" s="17">
        <v>2002</v>
      </c>
      <c r="F67" s="17">
        <v>1</v>
      </c>
      <c r="G67" s="17" t="s">
        <v>69</v>
      </c>
      <c r="H67" s="17" t="s">
        <v>75</v>
      </c>
      <c r="I67" s="17" t="s">
        <v>76</v>
      </c>
      <c r="J67" s="42">
        <v>108.45999908447266</v>
      </c>
      <c r="K67" s="5">
        <v>2</v>
      </c>
      <c r="L67" s="42">
        <f t="shared" si="7"/>
        <v>110.45999908447266</v>
      </c>
      <c r="M67" s="42">
        <v>134.72000122070312</v>
      </c>
      <c r="N67" s="5">
        <v>2</v>
      </c>
      <c r="O67" s="42">
        <f t="shared" si="4"/>
        <v>136.72000122070312</v>
      </c>
      <c r="P67" s="42">
        <f t="shared" si="5"/>
        <v>110.45999908447266</v>
      </c>
      <c r="Q67" s="42">
        <f t="shared" si="6"/>
        <v>40.516471475420659</v>
      </c>
    </row>
    <row r="68" spans="1:17" ht="90" x14ac:dyDescent="0.25">
      <c r="A68" s="5">
        <v>58</v>
      </c>
      <c r="B68" s="17" t="s">
        <v>526</v>
      </c>
      <c r="C68" s="17">
        <v>2003</v>
      </c>
      <c r="D68" s="17">
        <v>2003</v>
      </c>
      <c r="E68" s="17">
        <v>2003</v>
      </c>
      <c r="F68" s="17">
        <v>2</v>
      </c>
      <c r="G68" s="17" t="s">
        <v>25</v>
      </c>
      <c r="H68" s="17" t="s">
        <v>589</v>
      </c>
      <c r="I68" s="17" t="s">
        <v>139</v>
      </c>
      <c r="J68" s="42">
        <v>110.70999908447266</v>
      </c>
      <c r="K68" s="5">
        <v>0</v>
      </c>
      <c r="L68" s="42">
        <f t="shared" si="7"/>
        <v>110.70999908447266</v>
      </c>
      <c r="M68" s="42">
        <v>117.58999633789063</v>
      </c>
      <c r="N68" s="5">
        <v>0</v>
      </c>
      <c r="O68" s="42">
        <f t="shared" si="4"/>
        <v>117.58999633789063</v>
      </c>
      <c r="P68" s="42">
        <f t="shared" si="5"/>
        <v>110.70999908447266</v>
      </c>
      <c r="Q68" s="42">
        <f t="shared" si="6"/>
        <v>40.834497169427685</v>
      </c>
    </row>
    <row r="69" spans="1:17" ht="30" x14ac:dyDescent="0.25">
      <c r="A69" s="5">
        <v>59</v>
      </c>
      <c r="B69" s="17" t="s">
        <v>429</v>
      </c>
      <c r="C69" s="17">
        <v>2003</v>
      </c>
      <c r="D69" s="17">
        <v>2003</v>
      </c>
      <c r="E69" s="17">
        <v>2003</v>
      </c>
      <c r="F69" s="17">
        <v>2</v>
      </c>
      <c r="G69" s="17" t="s">
        <v>69</v>
      </c>
      <c r="H69" s="17" t="s">
        <v>75</v>
      </c>
      <c r="I69" s="17" t="s">
        <v>76</v>
      </c>
      <c r="J69" s="42">
        <v>111.09999847412109</v>
      </c>
      <c r="K69" s="5">
        <v>0</v>
      </c>
      <c r="L69" s="42">
        <f t="shared" si="7"/>
        <v>111.09999847412109</v>
      </c>
      <c r="M69" s="42">
        <v>114.26999664306641</v>
      </c>
      <c r="N69" s="5">
        <v>12</v>
      </c>
      <c r="O69" s="42">
        <f t="shared" si="4"/>
        <v>126.26999664306641</v>
      </c>
      <c r="P69" s="42">
        <f t="shared" si="5"/>
        <v>111.09999847412109</v>
      </c>
      <c r="Q69" s="42">
        <f t="shared" si="6"/>
        <v>41.330616475648732</v>
      </c>
    </row>
    <row r="70" spans="1:17" ht="30" x14ac:dyDescent="0.25">
      <c r="A70" s="5">
        <v>60</v>
      </c>
      <c r="B70" s="17" t="s">
        <v>468</v>
      </c>
      <c r="C70" s="17">
        <v>2000</v>
      </c>
      <c r="D70" s="17">
        <v>2000</v>
      </c>
      <c r="E70" s="17">
        <v>2000</v>
      </c>
      <c r="F70" s="17">
        <v>1</v>
      </c>
      <c r="G70" s="17" t="s">
        <v>31</v>
      </c>
      <c r="H70" s="17" t="s">
        <v>555</v>
      </c>
      <c r="I70" s="17" t="s">
        <v>33</v>
      </c>
      <c r="J70" s="42">
        <v>110.63999938964844</v>
      </c>
      <c r="K70" s="5">
        <v>2</v>
      </c>
      <c r="L70" s="42">
        <f t="shared" si="7"/>
        <v>112.63999938964844</v>
      </c>
      <c r="M70" s="42">
        <v>109.48000335693359</v>
      </c>
      <c r="N70" s="5">
        <v>2</v>
      </c>
      <c r="O70" s="42">
        <f t="shared" si="4"/>
        <v>111.48000335693359</v>
      </c>
      <c r="P70" s="42">
        <f t="shared" si="5"/>
        <v>111.48000335693359</v>
      </c>
      <c r="Q70" s="42">
        <f t="shared" si="6"/>
        <v>41.814021741978749</v>
      </c>
    </row>
    <row r="71" spans="1:17" ht="90" x14ac:dyDescent="0.25">
      <c r="A71" s="5">
        <v>61</v>
      </c>
      <c r="B71" s="17" t="s">
        <v>17</v>
      </c>
      <c r="C71" s="17">
        <v>2003</v>
      </c>
      <c r="D71" s="17">
        <v>2003</v>
      </c>
      <c r="E71" s="17">
        <v>2003</v>
      </c>
      <c r="F71" s="17">
        <v>2</v>
      </c>
      <c r="G71" s="17" t="s">
        <v>19</v>
      </c>
      <c r="H71" s="17" t="s">
        <v>20</v>
      </c>
      <c r="I71" s="17" t="s">
        <v>21</v>
      </c>
      <c r="J71" s="42">
        <v>111.63999938964844</v>
      </c>
      <c r="K71" s="5">
        <v>0</v>
      </c>
      <c r="L71" s="42">
        <f t="shared" si="7"/>
        <v>111.63999938964844</v>
      </c>
      <c r="M71" s="42">
        <v>114.06999969482422</v>
      </c>
      <c r="N71" s="5">
        <v>0</v>
      </c>
      <c r="O71" s="42">
        <f t="shared" si="4"/>
        <v>114.06999969482422</v>
      </c>
      <c r="P71" s="42">
        <f t="shared" si="5"/>
        <v>111.63999938964844</v>
      </c>
      <c r="Q71" s="42">
        <f t="shared" si="6"/>
        <v>42.017553139348792</v>
      </c>
    </row>
    <row r="72" spans="1:17" ht="60" x14ac:dyDescent="0.25">
      <c r="A72" s="5">
        <v>62</v>
      </c>
      <c r="B72" s="17" t="s">
        <v>68</v>
      </c>
      <c r="C72" s="17">
        <v>2002</v>
      </c>
      <c r="D72" s="17">
        <v>2002</v>
      </c>
      <c r="E72" s="17">
        <v>2002</v>
      </c>
      <c r="F72" s="17">
        <v>1</v>
      </c>
      <c r="G72" s="17" t="s">
        <v>69</v>
      </c>
      <c r="H72" s="17" t="s">
        <v>70</v>
      </c>
      <c r="I72" s="17" t="s">
        <v>71</v>
      </c>
      <c r="J72" s="42">
        <v>113.66999816894531</v>
      </c>
      <c r="K72" s="5">
        <v>2</v>
      </c>
      <c r="L72" s="42">
        <f t="shared" si="7"/>
        <v>115.66999816894531</v>
      </c>
      <c r="M72" s="42">
        <v>107.87999725341797</v>
      </c>
      <c r="N72" s="5">
        <v>4</v>
      </c>
      <c r="O72" s="42">
        <f t="shared" si="4"/>
        <v>111.87999725341797</v>
      </c>
      <c r="P72" s="42">
        <f t="shared" si="5"/>
        <v>111.87999725341797</v>
      </c>
      <c r="Q72" s="42">
        <f t="shared" si="6"/>
        <v>42.322855088090826</v>
      </c>
    </row>
    <row r="73" spans="1:17" ht="75" x14ac:dyDescent="0.25">
      <c r="A73" s="5">
        <v>63</v>
      </c>
      <c r="B73" s="17" t="s">
        <v>476</v>
      </c>
      <c r="C73" s="17">
        <v>2003</v>
      </c>
      <c r="D73" s="17">
        <v>2003</v>
      </c>
      <c r="E73" s="17">
        <v>2003</v>
      </c>
      <c r="F73" s="17">
        <v>2</v>
      </c>
      <c r="G73" s="17" t="s">
        <v>59</v>
      </c>
      <c r="H73" s="17" t="s">
        <v>100</v>
      </c>
      <c r="I73" s="17" t="s">
        <v>61</v>
      </c>
      <c r="J73" s="42">
        <v>111.54000091552734</v>
      </c>
      <c r="K73" s="5">
        <v>2</v>
      </c>
      <c r="L73" s="42">
        <f t="shared" si="7"/>
        <v>113.54000091552734</v>
      </c>
      <c r="M73" s="42">
        <v>106.91000366210937</v>
      </c>
      <c r="N73" s="5">
        <v>6</v>
      </c>
      <c r="O73" s="42">
        <f t="shared" si="4"/>
        <v>112.91000366210937</v>
      </c>
      <c r="P73" s="42">
        <f t="shared" si="5"/>
        <v>112.91000366210937</v>
      </c>
      <c r="Q73" s="42">
        <f t="shared" si="6"/>
        <v>43.633129099913916</v>
      </c>
    </row>
    <row r="74" spans="1:17" ht="45" x14ac:dyDescent="0.25">
      <c r="A74" s="5">
        <v>64</v>
      </c>
      <c r="B74" s="17" t="s">
        <v>381</v>
      </c>
      <c r="C74" s="17">
        <v>2003</v>
      </c>
      <c r="D74" s="17">
        <v>2003</v>
      </c>
      <c r="E74" s="17">
        <v>2003</v>
      </c>
      <c r="F74" s="17">
        <v>3</v>
      </c>
      <c r="G74" s="17" t="s">
        <v>87</v>
      </c>
      <c r="H74" s="17" t="s">
        <v>357</v>
      </c>
      <c r="I74" s="17" t="s">
        <v>205</v>
      </c>
      <c r="J74" s="42">
        <v>108.91000366210937</v>
      </c>
      <c r="K74" s="5">
        <v>4</v>
      </c>
      <c r="L74" s="42">
        <f t="shared" ref="L74:L105" si="8">J74+K74</f>
        <v>112.91000366210937</v>
      </c>
      <c r="M74" s="42">
        <v>111.63999938964844</v>
      </c>
      <c r="N74" s="5">
        <v>4</v>
      </c>
      <c r="O74" s="42">
        <f t="shared" ref="O74:O105" si="9">M74+N74</f>
        <v>115.63999938964844</v>
      </c>
      <c r="P74" s="42">
        <f t="shared" ref="P74:P105" si="10">MIN(O74,L74)</f>
        <v>112.91000366210937</v>
      </c>
      <c r="Q74" s="42">
        <f t="shared" ref="Q74:Q105" si="11">IF( AND(ISNUMBER(P$10),ISNUMBER(P74)),(P74-P$10)/P$10*100,"")</f>
        <v>43.633129099913916</v>
      </c>
    </row>
    <row r="75" spans="1:17" ht="75" x14ac:dyDescent="0.25">
      <c r="A75" s="5">
        <v>65</v>
      </c>
      <c r="B75" s="17" t="s">
        <v>58</v>
      </c>
      <c r="C75" s="17">
        <v>2002</v>
      </c>
      <c r="D75" s="17">
        <v>2002</v>
      </c>
      <c r="E75" s="17">
        <v>2002</v>
      </c>
      <c r="F75" s="17">
        <v>2</v>
      </c>
      <c r="G75" s="17" t="s">
        <v>59</v>
      </c>
      <c r="H75" s="17" t="s">
        <v>100</v>
      </c>
      <c r="I75" s="17" t="s">
        <v>558</v>
      </c>
      <c r="J75" s="42">
        <v>111.63999938964844</v>
      </c>
      <c r="K75" s="5">
        <v>6</v>
      </c>
      <c r="L75" s="42">
        <f t="shared" si="8"/>
        <v>117.63999938964844</v>
      </c>
      <c r="M75" s="42">
        <v>109.59999847412109</v>
      </c>
      <c r="N75" s="5">
        <v>4</v>
      </c>
      <c r="O75" s="42">
        <f t="shared" si="9"/>
        <v>113.59999847412109</v>
      </c>
      <c r="P75" s="42">
        <f t="shared" si="10"/>
        <v>113.59999847412109</v>
      </c>
      <c r="Q75" s="42">
        <f t="shared" si="11"/>
        <v>44.510873415719018</v>
      </c>
    </row>
    <row r="76" spans="1:17" ht="30" x14ac:dyDescent="0.25">
      <c r="A76" s="5">
        <v>66</v>
      </c>
      <c r="B76" s="17" t="s">
        <v>402</v>
      </c>
      <c r="C76" s="17">
        <v>2003</v>
      </c>
      <c r="D76" s="17">
        <v>2003</v>
      </c>
      <c r="E76" s="17">
        <v>2003</v>
      </c>
      <c r="F76" s="17">
        <v>2</v>
      </c>
      <c r="G76" s="17" t="s">
        <v>92</v>
      </c>
      <c r="H76" s="17" t="s">
        <v>93</v>
      </c>
      <c r="I76" s="17" t="s">
        <v>106</v>
      </c>
      <c r="J76" s="42">
        <v>105.62000274658203</v>
      </c>
      <c r="K76" s="5">
        <v>8</v>
      </c>
      <c r="L76" s="42">
        <f t="shared" si="8"/>
        <v>113.62000274658203</v>
      </c>
      <c r="M76" s="42">
        <v>116.68000030517578</v>
      </c>
      <c r="N76" s="5">
        <v>4</v>
      </c>
      <c r="O76" s="42">
        <f t="shared" si="9"/>
        <v>120.68000030517578</v>
      </c>
      <c r="P76" s="42">
        <f t="shared" si="10"/>
        <v>113.62000274658203</v>
      </c>
      <c r="Q76" s="42">
        <f t="shared" si="11"/>
        <v>44.536320906249003</v>
      </c>
    </row>
    <row r="77" spans="1:17" ht="30" x14ac:dyDescent="0.25">
      <c r="A77" s="5">
        <v>67</v>
      </c>
      <c r="B77" s="17" t="s">
        <v>277</v>
      </c>
      <c r="C77" s="17">
        <v>2002</v>
      </c>
      <c r="D77" s="17">
        <v>2002</v>
      </c>
      <c r="E77" s="17">
        <v>2002</v>
      </c>
      <c r="F77" s="17">
        <v>2</v>
      </c>
      <c r="G77" s="17" t="s">
        <v>278</v>
      </c>
      <c r="H77" s="17" t="s">
        <v>279</v>
      </c>
      <c r="I77" s="17" t="s">
        <v>280</v>
      </c>
      <c r="J77" s="42">
        <v>110.44000244140625</v>
      </c>
      <c r="K77" s="5">
        <v>4</v>
      </c>
      <c r="L77" s="42">
        <f t="shared" si="8"/>
        <v>114.44000244140625</v>
      </c>
      <c r="M77" s="42">
        <v>112.25</v>
      </c>
      <c r="N77" s="5">
        <v>52</v>
      </c>
      <c r="O77" s="42">
        <f t="shared" si="9"/>
        <v>164.25</v>
      </c>
      <c r="P77" s="42">
        <f t="shared" si="10"/>
        <v>114.44000244140625</v>
      </c>
      <c r="Q77" s="42">
        <f t="shared" si="11"/>
        <v>45.579444794377096</v>
      </c>
    </row>
    <row r="78" spans="1:17" ht="75" x14ac:dyDescent="0.25">
      <c r="A78" s="5">
        <v>68</v>
      </c>
      <c r="B78" s="17" t="s">
        <v>455</v>
      </c>
      <c r="C78" s="17">
        <v>2004</v>
      </c>
      <c r="D78" s="17">
        <v>2004</v>
      </c>
      <c r="E78" s="17">
        <v>2004</v>
      </c>
      <c r="F78" s="17">
        <v>2</v>
      </c>
      <c r="G78" s="17" t="s">
        <v>59</v>
      </c>
      <c r="H78" s="17" t="s">
        <v>100</v>
      </c>
      <c r="I78" s="17" t="s">
        <v>61</v>
      </c>
      <c r="J78" s="42">
        <v>113.62999725341797</v>
      </c>
      <c r="K78" s="5">
        <v>54</v>
      </c>
      <c r="L78" s="42">
        <f t="shared" si="8"/>
        <v>167.62999725341797</v>
      </c>
      <c r="M78" s="42">
        <v>114.5</v>
      </c>
      <c r="N78" s="5">
        <v>0</v>
      </c>
      <c r="O78" s="42">
        <f t="shared" si="9"/>
        <v>114.5</v>
      </c>
      <c r="P78" s="42">
        <f t="shared" si="10"/>
        <v>114.5</v>
      </c>
      <c r="Q78" s="42">
        <f t="shared" si="11"/>
        <v>45.655767855219118</v>
      </c>
    </row>
    <row r="79" spans="1:17" ht="30" x14ac:dyDescent="0.25">
      <c r="A79" s="5">
        <v>69</v>
      </c>
      <c r="B79" s="17" t="s">
        <v>522</v>
      </c>
      <c r="C79" s="17">
        <v>2003</v>
      </c>
      <c r="D79" s="17">
        <v>2003</v>
      </c>
      <c r="E79" s="17">
        <v>2003</v>
      </c>
      <c r="F79" s="17">
        <v>2</v>
      </c>
      <c r="G79" s="17" t="s">
        <v>92</v>
      </c>
      <c r="H79" s="17" t="s">
        <v>93</v>
      </c>
      <c r="I79" s="17" t="s">
        <v>106</v>
      </c>
      <c r="J79" s="42">
        <v>121.56999969482422</v>
      </c>
      <c r="K79" s="5">
        <v>254</v>
      </c>
      <c r="L79" s="42">
        <f t="shared" si="8"/>
        <v>375.56999969482422</v>
      </c>
      <c r="M79" s="42">
        <v>112.55000305175781</v>
      </c>
      <c r="N79" s="5">
        <v>2</v>
      </c>
      <c r="O79" s="42">
        <f t="shared" si="9"/>
        <v>114.55000305175781</v>
      </c>
      <c r="P79" s="42">
        <f t="shared" si="10"/>
        <v>114.55000305175781</v>
      </c>
      <c r="Q79" s="42">
        <f t="shared" si="11"/>
        <v>45.719376876170102</v>
      </c>
    </row>
    <row r="80" spans="1:17" ht="45" x14ac:dyDescent="0.25">
      <c r="A80" s="5">
        <v>70</v>
      </c>
      <c r="B80" s="17" t="s">
        <v>339</v>
      </c>
      <c r="C80" s="17">
        <v>2002</v>
      </c>
      <c r="D80" s="17">
        <v>2002</v>
      </c>
      <c r="E80" s="17">
        <v>2002</v>
      </c>
      <c r="F80" s="17">
        <v>2</v>
      </c>
      <c r="G80" s="17" t="s">
        <v>340</v>
      </c>
      <c r="H80" s="17" t="s">
        <v>341</v>
      </c>
      <c r="I80" s="17" t="s">
        <v>342</v>
      </c>
      <c r="J80" s="42">
        <v>115.87000274658203</v>
      </c>
      <c r="K80" s="5">
        <v>10</v>
      </c>
      <c r="L80" s="42">
        <f t="shared" si="8"/>
        <v>125.87000274658203</v>
      </c>
      <c r="M80" s="42">
        <v>111.59999847412109</v>
      </c>
      <c r="N80" s="5">
        <v>4</v>
      </c>
      <c r="O80" s="42">
        <f t="shared" si="9"/>
        <v>115.59999847412109</v>
      </c>
      <c r="P80" s="42">
        <f t="shared" si="10"/>
        <v>115.59999847412109</v>
      </c>
      <c r="Q80" s="42">
        <f t="shared" si="11"/>
        <v>47.055078967775252</v>
      </c>
    </row>
    <row r="81" spans="1:17" ht="75" x14ac:dyDescent="0.25">
      <c r="A81" s="5">
        <v>71</v>
      </c>
      <c r="B81" s="17" t="s">
        <v>135</v>
      </c>
      <c r="C81" s="17">
        <v>2004</v>
      </c>
      <c r="D81" s="17">
        <v>2004</v>
      </c>
      <c r="E81" s="17">
        <v>2004</v>
      </c>
      <c r="F81" s="17">
        <v>3</v>
      </c>
      <c r="G81" s="17" t="s">
        <v>36</v>
      </c>
      <c r="H81" s="17" t="s">
        <v>37</v>
      </c>
      <c r="I81" s="17" t="s">
        <v>38</v>
      </c>
      <c r="J81" s="42">
        <v>120.58000183105469</v>
      </c>
      <c r="K81" s="5">
        <v>0</v>
      </c>
      <c r="L81" s="42">
        <f t="shared" si="8"/>
        <v>120.58000183105469</v>
      </c>
      <c r="M81" s="42">
        <v>111.76999664306641</v>
      </c>
      <c r="N81" s="5">
        <v>4</v>
      </c>
      <c r="O81" s="42">
        <f t="shared" si="9"/>
        <v>115.76999664306641</v>
      </c>
      <c r="P81" s="42">
        <f t="shared" si="10"/>
        <v>115.76999664306641</v>
      </c>
      <c r="Q81" s="42">
        <f t="shared" si="11"/>
        <v>47.271334110410272</v>
      </c>
    </row>
    <row r="82" spans="1:17" ht="45" x14ac:dyDescent="0.25">
      <c r="A82" s="5">
        <v>72</v>
      </c>
      <c r="B82" s="17" t="s">
        <v>238</v>
      </c>
      <c r="C82" s="17">
        <v>2000</v>
      </c>
      <c r="D82" s="17">
        <v>2000</v>
      </c>
      <c r="E82" s="17">
        <v>2000</v>
      </c>
      <c r="F82" s="17" t="s">
        <v>24</v>
      </c>
      <c r="G82" s="17" t="s">
        <v>239</v>
      </c>
      <c r="H82" s="17" t="s">
        <v>240</v>
      </c>
      <c r="I82" s="17" t="s">
        <v>241</v>
      </c>
      <c r="J82" s="42">
        <v>114.51999664306641</v>
      </c>
      <c r="K82" s="5">
        <v>2</v>
      </c>
      <c r="L82" s="42">
        <f t="shared" si="8"/>
        <v>116.51999664306641</v>
      </c>
      <c r="M82" s="42"/>
      <c r="N82" s="5"/>
      <c r="O82" s="42" t="s">
        <v>921</v>
      </c>
      <c r="P82" s="42">
        <f t="shared" si="10"/>
        <v>116.51999664306641</v>
      </c>
      <c r="Q82" s="42">
        <f t="shared" si="11"/>
        <v>48.225411192431359</v>
      </c>
    </row>
    <row r="83" spans="1:17" ht="60" x14ac:dyDescent="0.25">
      <c r="A83" s="5">
        <v>73</v>
      </c>
      <c r="B83" s="17" t="s">
        <v>427</v>
      </c>
      <c r="C83" s="17">
        <v>2004</v>
      </c>
      <c r="D83" s="17">
        <v>2004</v>
      </c>
      <c r="E83" s="17">
        <v>2004</v>
      </c>
      <c r="F83" s="17">
        <v>3</v>
      </c>
      <c r="G83" s="17" t="s">
        <v>69</v>
      </c>
      <c r="H83" s="17" t="s">
        <v>70</v>
      </c>
      <c r="I83" s="17" t="s">
        <v>71</v>
      </c>
      <c r="J83" s="42">
        <v>108.76000213623047</v>
      </c>
      <c r="K83" s="5">
        <v>8</v>
      </c>
      <c r="L83" s="42">
        <f t="shared" si="8"/>
        <v>116.76000213623047</v>
      </c>
      <c r="M83" s="42">
        <v>111.65000152587891</v>
      </c>
      <c r="N83" s="5">
        <v>14</v>
      </c>
      <c r="O83" s="42">
        <f t="shared" si="9"/>
        <v>125.65000152587891</v>
      </c>
      <c r="P83" s="42">
        <f t="shared" si="10"/>
        <v>116.76000213623047</v>
      </c>
      <c r="Q83" s="42">
        <f t="shared" si="11"/>
        <v>48.530722846547363</v>
      </c>
    </row>
    <row r="84" spans="1:17" ht="60" x14ac:dyDescent="0.25">
      <c r="A84" s="5">
        <v>74</v>
      </c>
      <c r="B84" s="17" t="s">
        <v>23</v>
      </c>
      <c r="C84" s="17">
        <v>2000</v>
      </c>
      <c r="D84" s="17">
        <v>2000</v>
      </c>
      <c r="E84" s="17">
        <v>2000</v>
      </c>
      <c r="F84" s="17" t="s">
        <v>24</v>
      </c>
      <c r="G84" s="17" t="s">
        <v>25</v>
      </c>
      <c r="H84" s="17" t="s">
        <v>552</v>
      </c>
      <c r="I84" s="17" t="s">
        <v>27</v>
      </c>
      <c r="J84" s="42">
        <v>111.86000061035156</v>
      </c>
      <c r="K84" s="5">
        <v>6</v>
      </c>
      <c r="L84" s="42">
        <f t="shared" si="8"/>
        <v>117.86000061035156</v>
      </c>
      <c r="M84" s="42">
        <v>115.36000061035156</v>
      </c>
      <c r="N84" s="5">
        <v>6</v>
      </c>
      <c r="O84" s="42">
        <f t="shared" si="9"/>
        <v>121.36000061035156</v>
      </c>
      <c r="P84" s="42">
        <f t="shared" si="10"/>
        <v>117.86000061035156</v>
      </c>
      <c r="Q84" s="42">
        <f t="shared" si="11"/>
        <v>49.93003395910349</v>
      </c>
    </row>
    <row r="85" spans="1:17" ht="30" x14ac:dyDescent="0.25">
      <c r="A85" s="5">
        <v>75</v>
      </c>
      <c r="B85" s="17" t="s">
        <v>63</v>
      </c>
      <c r="C85" s="17">
        <v>2000</v>
      </c>
      <c r="D85" s="17">
        <v>2000</v>
      </c>
      <c r="E85" s="17">
        <v>2000</v>
      </c>
      <c r="F85" s="17">
        <v>2</v>
      </c>
      <c r="G85" s="17" t="s">
        <v>64</v>
      </c>
      <c r="H85" s="17" t="s">
        <v>65</v>
      </c>
      <c r="I85" s="17" t="s">
        <v>66</v>
      </c>
      <c r="J85" s="42">
        <v>110.15000152587891</v>
      </c>
      <c r="K85" s="5">
        <v>8</v>
      </c>
      <c r="L85" s="42">
        <f t="shared" si="8"/>
        <v>118.15000152587891</v>
      </c>
      <c r="M85" s="42">
        <v>110.94000244140625</v>
      </c>
      <c r="N85" s="5">
        <v>156</v>
      </c>
      <c r="O85" s="42">
        <f t="shared" si="9"/>
        <v>266.94000244140625</v>
      </c>
      <c r="P85" s="42">
        <f t="shared" si="10"/>
        <v>118.15000152587891</v>
      </c>
      <c r="Q85" s="42">
        <f t="shared" si="11"/>
        <v>50.298944928796516</v>
      </c>
    </row>
    <row r="86" spans="1:17" ht="45" x14ac:dyDescent="0.25">
      <c r="A86" s="5">
        <v>76</v>
      </c>
      <c r="B86" s="17" t="s">
        <v>478</v>
      </c>
      <c r="C86" s="17">
        <v>2002</v>
      </c>
      <c r="D86" s="17">
        <v>2002</v>
      </c>
      <c r="E86" s="17">
        <v>2002</v>
      </c>
      <c r="F86" s="17">
        <v>1</v>
      </c>
      <c r="G86" s="17" t="s">
        <v>161</v>
      </c>
      <c r="H86" s="17" t="s">
        <v>162</v>
      </c>
      <c r="I86" s="17" t="s">
        <v>163</v>
      </c>
      <c r="J86" s="42">
        <v>108.40000152587891</v>
      </c>
      <c r="K86" s="5">
        <v>10</v>
      </c>
      <c r="L86" s="42">
        <f t="shared" si="8"/>
        <v>118.40000152587891</v>
      </c>
      <c r="M86" s="42">
        <v>118.44999694824219</v>
      </c>
      <c r="N86" s="5">
        <v>0</v>
      </c>
      <c r="O86" s="42">
        <f t="shared" si="9"/>
        <v>118.44999694824219</v>
      </c>
      <c r="P86" s="42">
        <f t="shared" si="10"/>
        <v>118.40000152587891</v>
      </c>
      <c r="Q86" s="42">
        <f t="shared" si="11"/>
        <v>50.616970622803549</v>
      </c>
    </row>
    <row r="87" spans="1:17" ht="45" x14ac:dyDescent="0.25">
      <c r="A87" s="5">
        <v>77</v>
      </c>
      <c r="B87" s="17" t="s">
        <v>188</v>
      </c>
      <c r="C87" s="17">
        <v>2000</v>
      </c>
      <c r="D87" s="17">
        <v>2000</v>
      </c>
      <c r="E87" s="17">
        <v>2000</v>
      </c>
      <c r="F87" s="17">
        <v>1</v>
      </c>
      <c r="G87" s="17" t="s">
        <v>161</v>
      </c>
      <c r="H87" s="17" t="s">
        <v>162</v>
      </c>
      <c r="I87" s="17" t="s">
        <v>163</v>
      </c>
      <c r="J87" s="42">
        <v>116.48999786376953</v>
      </c>
      <c r="K87" s="5">
        <v>2</v>
      </c>
      <c r="L87" s="42">
        <f t="shared" si="8"/>
        <v>118.48999786376953</v>
      </c>
      <c r="M87" s="42">
        <v>110.87999725341797</v>
      </c>
      <c r="N87" s="5">
        <v>8</v>
      </c>
      <c r="O87" s="42">
        <f t="shared" si="9"/>
        <v>118.87999725341797</v>
      </c>
      <c r="P87" s="42">
        <f t="shared" si="10"/>
        <v>118.48999786376953</v>
      </c>
      <c r="Q87" s="42">
        <f t="shared" si="11"/>
        <v>50.731455214066578</v>
      </c>
    </row>
    <row r="88" spans="1:17" ht="45" x14ac:dyDescent="0.25">
      <c r="A88" s="5">
        <v>78</v>
      </c>
      <c r="B88" s="17" t="s">
        <v>356</v>
      </c>
      <c r="C88" s="17">
        <v>2003</v>
      </c>
      <c r="D88" s="17">
        <v>2003</v>
      </c>
      <c r="E88" s="17">
        <v>2003</v>
      </c>
      <c r="F88" s="17">
        <v>3</v>
      </c>
      <c r="G88" s="17" t="s">
        <v>87</v>
      </c>
      <c r="H88" s="17" t="s">
        <v>357</v>
      </c>
      <c r="I88" s="17" t="s">
        <v>205</v>
      </c>
      <c r="J88" s="42">
        <v>111.93000030517578</v>
      </c>
      <c r="K88" s="5">
        <v>56</v>
      </c>
      <c r="L88" s="42">
        <f t="shared" si="8"/>
        <v>167.93000030517578</v>
      </c>
      <c r="M88" s="42">
        <v>111</v>
      </c>
      <c r="N88" s="5">
        <v>8</v>
      </c>
      <c r="O88" s="42">
        <f t="shared" si="9"/>
        <v>119</v>
      </c>
      <c r="P88" s="42">
        <f t="shared" si="10"/>
        <v>119</v>
      </c>
      <c r="Q88" s="42">
        <f t="shared" si="11"/>
        <v>51.380230347345623</v>
      </c>
    </row>
    <row r="89" spans="1:17" ht="90" x14ac:dyDescent="0.25">
      <c r="A89" s="5">
        <v>79</v>
      </c>
      <c r="B89" s="17" t="s">
        <v>303</v>
      </c>
      <c r="C89" s="17">
        <v>2002</v>
      </c>
      <c r="D89" s="17">
        <v>2002</v>
      </c>
      <c r="E89" s="17">
        <v>2002</v>
      </c>
      <c r="F89" s="17">
        <v>2</v>
      </c>
      <c r="G89" s="17" t="s">
        <v>25</v>
      </c>
      <c r="H89" s="17" t="s">
        <v>589</v>
      </c>
      <c r="I89" s="17" t="s">
        <v>139</v>
      </c>
      <c r="J89" s="42">
        <v>124.11000061035156</v>
      </c>
      <c r="K89" s="5">
        <v>6</v>
      </c>
      <c r="L89" s="42">
        <f t="shared" si="8"/>
        <v>130.11000061035156</v>
      </c>
      <c r="M89" s="42">
        <v>115.22000122070312</v>
      </c>
      <c r="N89" s="5">
        <v>4</v>
      </c>
      <c r="O89" s="42">
        <f t="shared" si="9"/>
        <v>119.22000122070312</v>
      </c>
      <c r="P89" s="42">
        <f t="shared" si="10"/>
        <v>119.22000122070312</v>
      </c>
      <c r="Q89" s="42">
        <f t="shared" si="11"/>
        <v>51.660094510931657</v>
      </c>
    </row>
    <row r="90" spans="1:17" ht="30" x14ac:dyDescent="0.25">
      <c r="A90" s="5">
        <v>80</v>
      </c>
      <c r="B90" s="17" t="s">
        <v>315</v>
      </c>
      <c r="C90" s="17">
        <v>2002</v>
      </c>
      <c r="D90" s="17">
        <v>2002</v>
      </c>
      <c r="E90" s="17">
        <v>2002</v>
      </c>
      <c r="F90" s="17">
        <v>2</v>
      </c>
      <c r="G90" s="17" t="s">
        <v>278</v>
      </c>
      <c r="H90" s="17" t="s">
        <v>279</v>
      </c>
      <c r="I90" s="17" t="s">
        <v>280</v>
      </c>
      <c r="J90" s="42">
        <v>117.79000091552734</v>
      </c>
      <c r="K90" s="5">
        <v>2</v>
      </c>
      <c r="L90" s="42">
        <f t="shared" si="8"/>
        <v>119.79000091552734</v>
      </c>
      <c r="M90" s="42">
        <v>117.41999816894531</v>
      </c>
      <c r="N90" s="5">
        <v>2</v>
      </c>
      <c r="O90" s="42">
        <f t="shared" si="9"/>
        <v>119.41999816894531</v>
      </c>
      <c r="P90" s="42">
        <f t="shared" si="10"/>
        <v>119.41999816894531</v>
      </c>
      <c r="Q90" s="42">
        <f t="shared" si="11"/>
        <v>51.914511183987685</v>
      </c>
    </row>
    <row r="91" spans="1:17" ht="45" x14ac:dyDescent="0.25">
      <c r="A91" s="5">
        <v>81</v>
      </c>
      <c r="B91" s="17" t="s">
        <v>207</v>
      </c>
      <c r="C91" s="17">
        <v>2004</v>
      </c>
      <c r="D91" s="17">
        <v>2004</v>
      </c>
      <c r="E91" s="17">
        <v>2004</v>
      </c>
      <c r="F91" s="17">
        <v>3</v>
      </c>
      <c r="G91" s="17" t="s">
        <v>87</v>
      </c>
      <c r="H91" s="17" t="s">
        <v>88</v>
      </c>
      <c r="I91" s="17" t="s">
        <v>208</v>
      </c>
      <c r="J91" s="42">
        <v>128.41999816894531</v>
      </c>
      <c r="K91" s="5">
        <v>10</v>
      </c>
      <c r="L91" s="42">
        <f t="shared" si="8"/>
        <v>138.41999816894531</v>
      </c>
      <c r="M91" s="42">
        <v>117.91999816894531</v>
      </c>
      <c r="N91" s="5">
        <v>2</v>
      </c>
      <c r="O91" s="42">
        <f t="shared" si="9"/>
        <v>119.91999816894531</v>
      </c>
      <c r="P91" s="42">
        <f t="shared" si="10"/>
        <v>119.91999816894531</v>
      </c>
      <c r="Q91" s="42">
        <f t="shared" si="11"/>
        <v>52.550562572001745</v>
      </c>
    </row>
    <row r="92" spans="1:17" ht="45" x14ac:dyDescent="0.25">
      <c r="A92" s="5">
        <v>82</v>
      </c>
      <c r="B92" s="17" t="s">
        <v>288</v>
      </c>
      <c r="C92" s="17">
        <v>2002</v>
      </c>
      <c r="D92" s="17">
        <v>2002</v>
      </c>
      <c r="E92" s="17">
        <v>2002</v>
      </c>
      <c r="F92" s="17">
        <v>2</v>
      </c>
      <c r="G92" s="17" t="s">
        <v>12</v>
      </c>
      <c r="H92" s="17" t="s">
        <v>13</v>
      </c>
      <c r="I92" s="17" t="s">
        <v>14</v>
      </c>
      <c r="J92" s="42">
        <v>122.73000335693359</v>
      </c>
      <c r="K92" s="5">
        <v>8</v>
      </c>
      <c r="L92" s="42">
        <f t="shared" si="8"/>
        <v>130.73000335693359</v>
      </c>
      <c r="M92" s="42">
        <v>112.37999725341797</v>
      </c>
      <c r="N92" s="5">
        <v>8</v>
      </c>
      <c r="O92" s="42">
        <f t="shared" si="9"/>
        <v>120.37999725341797</v>
      </c>
      <c r="P92" s="42">
        <f t="shared" si="10"/>
        <v>120.37999725341797</v>
      </c>
      <c r="Q92" s="42">
        <f t="shared" si="11"/>
        <v>53.135728684329798</v>
      </c>
    </row>
    <row r="93" spans="1:17" ht="75" x14ac:dyDescent="0.25">
      <c r="A93" s="5">
        <v>83</v>
      </c>
      <c r="B93" s="17" t="s">
        <v>462</v>
      </c>
      <c r="C93" s="17">
        <v>2003</v>
      </c>
      <c r="D93" s="17">
        <v>2003</v>
      </c>
      <c r="E93" s="17">
        <v>2003</v>
      </c>
      <c r="F93" s="17">
        <v>3</v>
      </c>
      <c r="G93" s="17" t="s">
        <v>59</v>
      </c>
      <c r="H93" s="17" t="s">
        <v>100</v>
      </c>
      <c r="I93" s="17" t="s">
        <v>225</v>
      </c>
      <c r="J93" s="42">
        <v>141.55999755859375</v>
      </c>
      <c r="K93" s="5">
        <v>6</v>
      </c>
      <c r="L93" s="42">
        <f t="shared" si="8"/>
        <v>147.55999755859375</v>
      </c>
      <c r="M93" s="42">
        <v>120.70999908447266</v>
      </c>
      <c r="N93" s="5">
        <v>2</v>
      </c>
      <c r="O93" s="42">
        <f t="shared" si="9"/>
        <v>122.70999908447266</v>
      </c>
      <c r="P93" s="42">
        <f t="shared" si="10"/>
        <v>122.70999908447266</v>
      </c>
      <c r="Q93" s="42">
        <f t="shared" si="11"/>
        <v>56.09973048176505</v>
      </c>
    </row>
    <row r="94" spans="1:17" ht="30" x14ac:dyDescent="0.25">
      <c r="A94" s="5">
        <v>84</v>
      </c>
      <c r="B94" s="17" t="s">
        <v>105</v>
      </c>
      <c r="C94" s="17">
        <v>2003</v>
      </c>
      <c r="D94" s="17">
        <v>2003</v>
      </c>
      <c r="E94" s="17">
        <v>2003</v>
      </c>
      <c r="F94" s="17">
        <v>3</v>
      </c>
      <c r="G94" s="17" t="s">
        <v>92</v>
      </c>
      <c r="H94" s="17" t="s">
        <v>93</v>
      </c>
      <c r="I94" s="17" t="s">
        <v>106</v>
      </c>
      <c r="J94" s="42">
        <v>116.12000274658203</v>
      </c>
      <c r="K94" s="5">
        <v>8</v>
      </c>
      <c r="L94" s="42">
        <f t="shared" si="8"/>
        <v>124.12000274658203</v>
      </c>
      <c r="M94" s="42">
        <v>118.12999725341797</v>
      </c>
      <c r="N94" s="5">
        <v>52</v>
      </c>
      <c r="O94" s="42">
        <f t="shared" si="9"/>
        <v>170.12999725341797</v>
      </c>
      <c r="P94" s="42">
        <f t="shared" si="10"/>
        <v>124.12000274658203</v>
      </c>
      <c r="Q94" s="42">
        <f t="shared" si="11"/>
        <v>57.893400054544195</v>
      </c>
    </row>
    <row r="95" spans="1:17" ht="30" x14ac:dyDescent="0.25">
      <c r="A95" s="5">
        <v>85</v>
      </c>
      <c r="B95" s="17" t="s">
        <v>190</v>
      </c>
      <c r="C95" s="17">
        <v>2003</v>
      </c>
      <c r="D95" s="17">
        <v>2003</v>
      </c>
      <c r="E95" s="17">
        <v>2003</v>
      </c>
      <c r="F95" s="17">
        <v>1</v>
      </c>
      <c r="G95" s="17" t="s">
        <v>31</v>
      </c>
      <c r="H95" s="17" t="s">
        <v>555</v>
      </c>
      <c r="I95" s="17" t="s">
        <v>191</v>
      </c>
      <c r="J95" s="42">
        <v>124.80000305175781</v>
      </c>
      <c r="K95" s="5">
        <v>0</v>
      </c>
      <c r="L95" s="42">
        <f t="shared" si="8"/>
        <v>124.80000305175781</v>
      </c>
      <c r="M95" s="42">
        <v>124.63999938964844</v>
      </c>
      <c r="N95" s="5">
        <v>4</v>
      </c>
      <c r="O95" s="42">
        <f t="shared" si="9"/>
        <v>128.63999938964844</v>
      </c>
      <c r="P95" s="42">
        <f t="shared" si="10"/>
        <v>124.80000305175781</v>
      </c>
      <c r="Q95" s="42">
        <f t="shared" si="11"/>
        <v>58.758430330458275</v>
      </c>
    </row>
    <row r="96" spans="1:17" ht="30" x14ac:dyDescent="0.25">
      <c r="A96" s="5">
        <v>86</v>
      </c>
      <c r="B96" s="17" t="s">
        <v>80</v>
      </c>
      <c r="C96" s="17">
        <v>2002</v>
      </c>
      <c r="D96" s="17">
        <v>2002</v>
      </c>
      <c r="E96" s="17">
        <v>2002</v>
      </c>
      <c r="F96" s="17">
        <v>1</v>
      </c>
      <c r="G96" s="17" t="s">
        <v>69</v>
      </c>
      <c r="H96" s="17" t="s">
        <v>75</v>
      </c>
      <c r="I96" s="17" t="s">
        <v>76</v>
      </c>
      <c r="J96" s="42">
        <v>130.52999877929687</v>
      </c>
      <c r="K96" s="5">
        <v>2</v>
      </c>
      <c r="L96" s="42">
        <f t="shared" si="8"/>
        <v>132.52999877929687</v>
      </c>
      <c r="M96" s="42">
        <v>121.30000305175781</v>
      </c>
      <c r="N96" s="5">
        <v>4</v>
      </c>
      <c r="O96" s="42">
        <f t="shared" si="9"/>
        <v>125.30000305175781</v>
      </c>
      <c r="P96" s="42">
        <f t="shared" si="10"/>
        <v>125.30000305175781</v>
      </c>
      <c r="Q96" s="42">
        <f t="shared" si="11"/>
        <v>59.394481718472335</v>
      </c>
    </row>
    <row r="97" spans="1:17" ht="30" x14ac:dyDescent="0.25">
      <c r="A97" s="5">
        <v>87</v>
      </c>
      <c r="B97" s="17" t="s">
        <v>297</v>
      </c>
      <c r="C97" s="17">
        <v>2002</v>
      </c>
      <c r="D97" s="17">
        <v>2002</v>
      </c>
      <c r="E97" s="17">
        <v>2002</v>
      </c>
      <c r="F97" s="17">
        <v>2</v>
      </c>
      <c r="G97" s="17" t="s">
        <v>278</v>
      </c>
      <c r="H97" s="17" t="s">
        <v>279</v>
      </c>
      <c r="I97" s="17" t="s">
        <v>280</v>
      </c>
      <c r="J97" s="42">
        <v>130.38999938964844</v>
      </c>
      <c r="K97" s="5">
        <v>50</v>
      </c>
      <c r="L97" s="42">
        <f t="shared" si="8"/>
        <v>180.38999938964844</v>
      </c>
      <c r="M97" s="42">
        <v>123.80999755859375</v>
      </c>
      <c r="N97" s="5">
        <v>2</v>
      </c>
      <c r="O97" s="42">
        <f t="shared" si="9"/>
        <v>125.80999755859375</v>
      </c>
      <c r="P97" s="42">
        <f t="shared" si="10"/>
        <v>125.80999755859375</v>
      </c>
      <c r="Q97" s="42">
        <f t="shared" si="11"/>
        <v>60.043247146377418</v>
      </c>
    </row>
    <row r="98" spans="1:17" ht="120" x14ac:dyDescent="0.25">
      <c r="A98" s="5">
        <v>88</v>
      </c>
      <c r="B98" s="17" t="s">
        <v>152</v>
      </c>
      <c r="C98" s="17">
        <v>2004</v>
      </c>
      <c r="D98" s="17">
        <v>2004</v>
      </c>
      <c r="E98" s="17">
        <v>2004</v>
      </c>
      <c r="F98" s="17">
        <v>2</v>
      </c>
      <c r="G98" s="17" t="s">
        <v>25</v>
      </c>
      <c r="H98" s="17" t="s">
        <v>153</v>
      </c>
      <c r="I98" s="17" t="s">
        <v>27</v>
      </c>
      <c r="J98" s="42">
        <v>134.69999694824219</v>
      </c>
      <c r="K98" s="5">
        <v>10</v>
      </c>
      <c r="L98" s="42">
        <f t="shared" si="8"/>
        <v>144.69999694824219</v>
      </c>
      <c r="M98" s="42">
        <v>127.30999755859375</v>
      </c>
      <c r="N98" s="5">
        <v>4</v>
      </c>
      <c r="O98" s="42">
        <f t="shared" si="9"/>
        <v>131.30999755859375</v>
      </c>
      <c r="P98" s="42">
        <f t="shared" si="10"/>
        <v>131.30999755859375</v>
      </c>
      <c r="Q98" s="42">
        <f t="shared" si="11"/>
        <v>67.039812414532051</v>
      </c>
    </row>
    <row r="99" spans="1:17" ht="45" x14ac:dyDescent="0.25">
      <c r="A99" s="5">
        <v>89</v>
      </c>
      <c r="B99" s="17" t="s">
        <v>137</v>
      </c>
      <c r="C99" s="17">
        <v>2004</v>
      </c>
      <c r="D99" s="17">
        <v>2004</v>
      </c>
      <c r="E99" s="17">
        <v>2004</v>
      </c>
      <c r="F99" s="17">
        <v>3</v>
      </c>
      <c r="G99" s="17" t="s">
        <v>25</v>
      </c>
      <c r="H99" s="17" t="s">
        <v>138</v>
      </c>
      <c r="I99" s="17" t="s">
        <v>139</v>
      </c>
      <c r="J99" s="42">
        <v>129.8699951171875</v>
      </c>
      <c r="K99" s="5">
        <v>12</v>
      </c>
      <c r="L99" s="42">
        <f t="shared" si="8"/>
        <v>141.8699951171875</v>
      </c>
      <c r="M99" s="42">
        <v>126.55999755859375</v>
      </c>
      <c r="N99" s="5">
        <v>6</v>
      </c>
      <c r="O99" s="42">
        <f t="shared" si="9"/>
        <v>132.55999755859375</v>
      </c>
      <c r="P99" s="42">
        <f t="shared" si="10"/>
        <v>132.55999755859375</v>
      </c>
      <c r="Q99" s="42">
        <f t="shared" si="11"/>
        <v>68.629940884567191</v>
      </c>
    </row>
    <row r="100" spans="1:17" ht="45" x14ac:dyDescent="0.25">
      <c r="A100" s="5">
        <v>90</v>
      </c>
      <c r="B100" s="17" t="s">
        <v>177</v>
      </c>
      <c r="C100" s="17">
        <v>2004</v>
      </c>
      <c r="D100" s="17">
        <v>2004</v>
      </c>
      <c r="E100" s="17">
        <v>2004</v>
      </c>
      <c r="F100" s="17">
        <v>3</v>
      </c>
      <c r="G100" s="17" t="s">
        <v>12</v>
      </c>
      <c r="H100" s="17" t="s">
        <v>13</v>
      </c>
      <c r="I100" s="17" t="s">
        <v>14</v>
      </c>
      <c r="J100" s="42">
        <v>146.02999877929687</v>
      </c>
      <c r="K100" s="5">
        <v>52</v>
      </c>
      <c r="L100" s="42">
        <f t="shared" si="8"/>
        <v>198.02999877929687</v>
      </c>
      <c r="M100" s="42">
        <v>136.71000671386719</v>
      </c>
      <c r="N100" s="5">
        <v>0</v>
      </c>
      <c r="O100" s="42">
        <f t="shared" si="9"/>
        <v>136.71000671386719</v>
      </c>
      <c r="P100" s="42">
        <f t="shared" si="10"/>
        <v>136.71000671386719</v>
      </c>
      <c r="Q100" s="42">
        <f t="shared" si="11"/>
        <v>73.909179051532618</v>
      </c>
    </row>
    <row r="101" spans="1:17" ht="120" x14ac:dyDescent="0.25">
      <c r="A101" s="5">
        <v>91</v>
      </c>
      <c r="B101" s="17" t="s">
        <v>518</v>
      </c>
      <c r="C101" s="17">
        <v>2003</v>
      </c>
      <c r="D101" s="17">
        <v>2003</v>
      </c>
      <c r="E101" s="17">
        <v>2003</v>
      </c>
      <c r="F101" s="17">
        <v>3</v>
      </c>
      <c r="G101" s="17" t="s">
        <v>25</v>
      </c>
      <c r="H101" s="17" t="s">
        <v>153</v>
      </c>
      <c r="I101" s="17" t="s">
        <v>27</v>
      </c>
      <c r="J101" s="42">
        <v>131.42999267578125</v>
      </c>
      <c r="K101" s="5">
        <v>10</v>
      </c>
      <c r="L101" s="42">
        <f t="shared" si="8"/>
        <v>141.42999267578125</v>
      </c>
      <c r="M101" s="42">
        <v>119.80999755859375</v>
      </c>
      <c r="N101" s="5">
        <v>52</v>
      </c>
      <c r="O101" s="42">
        <f t="shared" si="9"/>
        <v>171.80999755859375</v>
      </c>
      <c r="P101" s="42">
        <f t="shared" si="10"/>
        <v>141.42999267578125</v>
      </c>
      <c r="Q101" s="42">
        <f t="shared" si="11"/>
        <v>79.91348629649724</v>
      </c>
    </row>
    <row r="102" spans="1:17" ht="45" x14ac:dyDescent="0.25">
      <c r="A102" s="5">
        <v>92</v>
      </c>
      <c r="B102" s="17" t="s">
        <v>148</v>
      </c>
      <c r="C102" s="17">
        <v>2000</v>
      </c>
      <c r="D102" s="17">
        <v>2000</v>
      </c>
      <c r="E102" s="17">
        <v>2000</v>
      </c>
      <c r="F102" s="17">
        <v>2</v>
      </c>
      <c r="G102" s="17" t="s">
        <v>52</v>
      </c>
      <c r="H102" s="17" t="s">
        <v>53</v>
      </c>
      <c r="I102" s="17" t="s">
        <v>54</v>
      </c>
      <c r="J102" s="42">
        <v>137.30000305175781</v>
      </c>
      <c r="K102" s="5">
        <v>8</v>
      </c>
      <c r="L102" s="42">
        <f t="shared" si="8"/>
        <v>145.30000305175781</v>
      </c>
      <c r="M102" s="42">
        <v>143.5</v>
      </c>
      <c r="N102" s="5">
        <v>4</v>
      </c>
      <c r="O102" s="42">
        <f t="shared" si="9"/>
        <v>147.5</v>
      </c>
      <c r="P102" s="42">
        <f t="shared" si="10"/>
        <v>145.30000305175781</v>
      </c>
      <c r="Q102" s="42">
        <f t="shared" si="11"/>
        <v>84.836537239034627</v>
      </c>
    </row>
    <row r="103" spans="1:17" ht="45" x14ac:dyDescent="0.25">
      <c r="A103" s="5">
        <v>93</v>
      </c>
      <c r="B103" s="17" t="s">
        <v>497</v>
      </c>
      <c r="C103" s="17">
        <v>2001</v>
      </c>
      <c r="D103" s="17">
        <v>2001</v>
      </c>
      <c r="E103" s="17">
        <v>2001</v>
      </c>
      <c r="F103" s="17">
        <v>1</v>
      </c>
      <c r="G103" s="17" t="s">
        <v>92</v>
      </c>
      <c r="H103" s="17" t="s">
        <v>93</v>
      </c>
      <c r="I103" s="17" t="s">
        <v>94</v>
      </c>
      <c r="J103" s="42">
        <v>122.72000122070312</v>
      </c>
      <c r="K103" s="5">
        <v>50</v>
      </c>
      <c r="L103" s="42">
        <f t="shared" si="8"/>
        <v>172.72000122070312</v>
      </c>
      <c r="M103" s="42">
        <v>112.29000091552734</v>
      </c>
      <c r="N103" s="5">
        <v>56</v>
      </c>
      <c r="O103" s="42">
        <f t="shared" si="9"/>
        <v>168.29000091552734</v>
      </c>
      <c r="P103" s="42">
        <f t="shared" si="10"/>
        <v>168.29000091552734</v>
      </c>
      <c r="Q103" s="42">
        <f t="shared" si="11"/>
        <v>114.08217734241629</v>
      </c>
    </row>
    <row r="104" spans="1:17" ht="45" x14ac:dyDescent="0.25">
      <c r="A104" s="5">
        <v>94</v>
      </c>
      <c r="B104" s="17" t="s">
        <v>10</v>
      </c>
      <c r="C104" s="17">
        <v>2004</v>
      </c>
      <c r="D104" s="17">
        <v>2004</v>
      </c>
      <c r="E104" s="17">
        <v>2004</v>
      </c>
      <c r="F104" s="17">
        <v>3</v>
      </c>
      <c r="G104" s="17" t="s">
        <v>12</v>
      </c>
      <c r="H104" s="17" t="s">
        <v>13</v>
      </c>
      <c r="I104" s="17" t="s">
        <v>14</v>
      </c>
      <c r="J104" s="42">
        <v>164.50999450683594</v>
      </c>
      <c r="K104" s="5">
        <v>14</v>
      </c>
      <c r="L104" s="42">
        <f t="shared" si="8"/>
        <v>178.50999450683594</v>
      </c>
      <c r="M104" s="42">
        <v>162.80000305175781</v>
      </c>
      <c r="N104" s="5">
        <v>14</v>
      </c>
      <c r="O104" s="42">
        <f t="shared" si="9"/>
        <v>176.80000305175781</v>
      </c>
      <c r="P104" s="42">
        <f t="shared" si="10"/>
        <v>176.80000305175781</v>
      </c>
      <c r="Q104" s="42">
        <f t="shared" si="11"/>
        <v>124.90777468392022</v>
      </c>
    </row>
    <row r="106" spans="1:17" ht="18.75" x14ac:dyDescent="0.25">
      <c r="A106" s="21" t="s">
        <v>922</v>
      </c>
      <c r="B106" s="21"/>
      <c r="C106" s="21"/>
      <c r="D106" s="21"/>
      <c r="E106" s="21"/>
      <c r="F106" s="21"/>
      <c r="G106" s="21"/>
      <c r="H106" s="21"/>
      <c r="I106" s="21"/>
      <c r="J106" s="21"/>
    </row>
    <row r="107" spans="1:17" x14ac:dyDescent="0.25">
      <c r="A107" s="29" t="s">
        <v>912</v>
      </c>
      <c r="B107" s="29" t="s">
        <v>1</v>
      </c>
      <c r="C107" s="29" t="s">
        <v>2</v>
      </c>
      <c r="D107" s="29" t="s">
        <v>542</v>
      </c>
      <c r="E107" s="29" t="s">
        <v>543</v>
      </c>
      <c r="F107" s="29" t="s">
        <v>3</v>
      </c>
      <c r="G107" s="29" t="s">
        <v>4</v>
      </c>
      <c r="H107" s="29" t="s">
        <v>5</v>
      </c>
      <c r="I107" s="29" t="s">
        <v>6</v>
      </c>
      <c r="J107" s="31" t="s">
        <v>914</v>
      </c>
      <c r="K107" s="32"/>
      <c r="L107" s="33"/>
      <c r="M107" s="31" t="s">
        <v>918</v>
      </c>
      <c r="N107" s="32"/>
      <c r="O107" s="33"/>
      <c r="P107" s="29" t="s">
        <v>919</v>
      </c>
      <c r="Q107" s="29" t="s">
        <v>920</v>
      </c>
    </row>
    <row r="108" spans="1:17" x14ac:dyDescent="0.25">
      <c r="A108" s="30"/>
      <c r="B108" s="30"/>
      <c r="C108" s="30"/>
      <c r="D108" s="30"/>
      <c r="E108" s="30"/>
      <c r="F108" s="30"/>
      <c r="G108" s="30"/>
      <c r="H108" s="30"/>
      <c r="I108" s="30"/>
      <c r="J108" s="34" t="s">
        <v>915</v>
      </c>
      <c r="K108" s="34" t="s">
        <v>916</v>
      </c>
      <c r="L108" s="34" t="s">
        <v>917</v>
      </c>
      <c r="M108" s="34" t="s">
        <v>915</v>
      </c>
      <c r="N108" s="34" t="s">
        <v>916</v>
      </c>
      <c r="O108" s="34" t="s">
        <v>917</v>
      </c>
      <c r="P108" s="30"/>
      <c r="Q108" s="30"/>
    </row>
    <row r="109" spans="1:17" ht="75" x14ac:dyDescent="0.25">
      <c r="A109" s="39">
        <v>1</v>
      </c>
      <c r="B109" s="40" t="s">
        <v>923</v>
      </c>
      <c r="C109" s="40" t="s">
        <v>924</v>
      </c>
      <c r="D109" s="40">
        <v>2000</v>
      </c>
      <c r="E109" s="40">
        <v>1999</v>
      </c>
      <c r="F109" s="40" t="s">
        <v>925</v>
      </c>
      <c r="G109" s="40" t="s">
        <v>36</v>
      </c>
      <c r="H109" s="40" t="s">
        <v>37</v>
      </c>
      <c r="I109" s="40" t="s">
        <v>38</v>
      </c>
      <c r="J109" s="41"/>
      <c r="K109" s="39"/>
      <c r="L109" s="41" t="s">
        <v>921</v>
      </c>
      <c r="M109" s="41">
        <v>99.80999755859375</v>
      </c>
      <c r="N109" s="39">
        <v>2</v>
      </c>
      <c r="O109" s="41">
        <f t="shared" ref="O109:O139" si="12">M109+N109</f>
        <v>101.80999755859375</v>
      </c>
      <c r="P109" s="41">
        <f t="shared" ref="P109:P139" si="13">MIN(O109,L109)</f>
        <v>101.80999755859375</v>
      </c>
      <c r="Q109" s="41">
        <f t="shared" ref="Q109:Q139" si="14">IF( AND(ISNUMBER(P$109),ISNUMBER(P109)),(P109-P$109)/P$109*100,"")</f>
        <v>0</v>
      </c>
    </row>
    <row r="110" spans="1:17" ht="75" x14ac:dyDescent="0.25">
      <c r="A110" s="5">
        <v>2</v>
      </c>
      <c r="B110" s="17" t="s">
        <v>926</v>
      </c>
      <c r="C110" s="17" t="s">
        <v>927</v>
      </c>
      <c r="D110" s="17">
        <v>2000</v>
      </c>
      <c r="E110" s="17">
        <v>2000</v>
      </c>
      <c r="F110" s="17" t="s">
        <v>925</v>
      </c>
      <c r="G110" s="17" t="s">
        <v>59</v>
      </c>
      <c r="H110" s="17" t="s">
        <v>100</v>
      </c>
      <c r="I110" s="17" t="s">
        <v>724</v>
      </c>
      <c r="J110" s="42">
        <v>104.26999664306641</v>
      </c>
      <c r="K110" s="5">
        <v>4</v>
      </c>
      <c r="L110" s="42">
        <f t="shared" ref="L109:L139" si="15">J110+K110</f>
        <v>108.26999664306641</v>
      </c>
      <c r="M110" s="42">
        <v>102.65000152587891</v>
      </c>
      <c r="N110" s="5">
        <v>2</v>
      </c>
      <c r="O110" s="42">
        <f t="shared" si="12"/>
        <v>104.65000152587891</v>
      </c>
      <c r="P110" s="42">
        <f t="shared" si="13"/>
        <v>104.65000152587891</v>
      </c>
      <c r="Q110" s="42">
        <f t="shared" si="14"/>
        <v>2.7895138349754656</v>
      </c>
    </row>
    <row r="111" spans="1:17" ht="45" x14ac:dyDescent="0.25">
      <c r="A111" s="5">
        <v>3</v>
      </c>
      <c r="B111" s="17" t="s">
        <v>928</v>
      </c>
      <c r="C111" s="17" t="s">
        <v>927</v>
      </c>
      <c r="D111" s="17">
        <v>2000</v>
      </c>
      <c r="E111" s="17">
        <v>2000</v>
      </c>
      <c r="F111" s="17" t="s">
        <v>925</v>
      </c>
      <c r="G111" s="17" t="s">
        <v>257</v>
      </c>
      <c r="H111" s="17" t="s">
        <v>240</v>
      </c>
      <c r="I111" s="17" t="s">
        <v>241</v>
      </c>
      <c r="J111" s="42">
        <v>117.88999938964844</v>
      </c>
      <c r="K111" s="5">
        <v>6</v>
      </c>
      <c r="L111" s="42">
        <f t="shared" si="15"/>
        <v>123.88999938964844</v>
      </c>
      <c r="M111" s="42">
        <v>108.08000183105469</v>
      </c>
      <c r="N111" s="5">
        <v>0</v>
      </c>
      <c r="O111" s="42">
        <f t="shared" si="12"/>
        <v>108.08000183105469</v>
      </c>
      <c r="P111" s="42">
        <f t="shared" si="13"/>
        <v>108.08000183105469</v>
      </c>
      <c r="Q111" s="42">
        <f t="shared" si="14"/>
        <v>6.1585349403946514</v>
      </c>
    </row>
    <row r="112" spans="1:17" ht="30" x14ac:dyDescent="0.25">
      <c r="A112" s="5">
        <v>4</v>
      </c>
      <c r="B112" s="17" t="s">
        <v>929</v>
      </c>
      <c r="C112" s="17" t="s">
        <v>927</v>
      </c>
      <c r="D112" s="17">
        <v>2000</v>
      </c>
      <c r="E112" s="17">
        <v>2000</v>
      </c>
      <c r="F112" s="17" t="s">
        <v>925</v>
      </c>
      <c r="G112" s="17" t="s">
        <v>41</v>
      </c>
      <c r="H112" s="17" t="s">
        <v>132</v>
      </c>
      <c r="I112" s="17" t="s">
        <v>133</v>
      </c>
      <c r="J112" s="42">
        <v>112.72000122070312</v>
      </c>
      <c r="K112" s="5">
        <v>0</v>
      </c>
      <c r="L112" s="42">
        <f t="shared" si="15"/>
        <v>112.72000122070312</v>
      </c>
      <c r="M112" s="42">
        <v>107.87999725341797</v>
      </c>
      <c r="N112" s="5">
        <v>2</v>
      </c>
      <c r="O112" s="42">
        <f t="shared" si="12"/>
        <v>109.87999725341797</v>
      </c>
      <c r="P112" s="42">
        <f t="shared" si="13"/>
        <v>109.87999725341797</v>
      </c>
      <c r="Q112" s="42">
        <f t="shared" si="14"/>
        <v>7.9265297007592679</v>
      </c>
    </row>
    <row r="113" spans="1:17" ht="45" x14ac:dyDescent="0.25">
      <c r="A113" s="5">
        <v>5</v>
      </c>
      <c r="B113" s="17" t="s">
        <v>930</v>
      </c>
      <c r="C113" s="17" t="s">
        <v>931</v>
      </c>
      <c r="D113" s="17">
        <v>2002</v>
      </c>
      <c r="E113" s="17">
        <v>2001</v>
      </c>
      <c r="F113" s="17" t="s">
        <v>932</v>
      </c>
      <c r="G113" s="17" t="s">
        <v>194</v>
      </c>
      <c r="H113" s="17" t="s">
        <v>753</v>
      </c>
      <c r="I113" s="17" t="s">
        <v>196</v>
      </c>
      <c r="J113" s="42">
        <v>120.80999755859375</v>
      </c>
      <c r="K113" s="5">
        <v>4</v>
      </c>
      <c r="L113" s="42">
        <f t="shared" si="15"/>
        <v>124.80999755859375</v>
      </c>
      <c r="M113" s="42">
        <v>113.05999755859375</v>
      </c>
      <c r="N113" s="5">
        <v>2</v>
      </c>
      <c r="O113" s="42">
        <f t="shared" si="12"/>
        <v>115.05999755859375</v>
      </c>
      <c r="P113" s="42">
        <f t="shared" si="13"/>
        <v>115.05999755859375</v>
      </c>
      <c r="Q113" s="42">
        <f t="shared" si="14"/>
        <v>13.014438972336045</v>
      </c>
    </row>
    <row r="114" spans="1:17" ht="30" x14ac:dyDescent="0.25">
      <c r="A114" s="5">
        <v>6</v>
      </c>
      <c r="B114" s="17" t="s">
        <v>933</v>
      </c>
      <c r="C114" s="17" t="s">
        <v>934</v>
      </c>
      <c r="D114" s="17">
        <v>2002</v>
      </c>
      <c r="E114" s="17">
        <v>2000</v>
      </c>
      <c r="F114" s="17" t="s">
        <v>935</v>
      </c>
      <c r="G114" s="17" t="s">
        <v>31</v>
      </c>
      <c r="H114" s="17" t="s">
        <v>555</v>
      </c>
      <c r="I114" s="17" t="s">
        <v>33</v>
      </c>
      <c r="J114" s="42">
        <v>122.19999694824219</v>
      </c>
      <c r="K114" s="5">
        <v>2</v>
      </c>
      <c r="L114" s="42">
        <f t="shared" si="15"/>
        <v>124.19999694824219</v>
      </c>
      <c r="M114" s="42">
        <v>117.70999908447266</v>
      </c>
      <c r="N114" s="5">
        <v>0</v>
      </c>
      <c r="O114" s="42">
        <f t="shared" si="12"/>
        <v>117.70999908447266</v>
      </c>
      <c r="P114" s="42">
        <f t="shared" si="13"/>
        <v>117.70999908447266</v>
      </c>
      <c r="Q114" s="42">
        <f t="shared" si="14"/>
        <v>15.617328265554791</v>
      </c>
    </row>
    <row r="115" spans="1:17" ht="45" x14ac:dyDescent="0.25">
      <c r="A115" s="5">
        <v>7</v>
      </c>
      <c r="B115" s="17" t="s">
        <v>936</v>
      </c>
      <c r="C115" s="17" t="s">
        <v>937</v>
      </c>
      <c r="D115" s="17">
        <v>2001</v>
      </c>
      <c r="E115" s="17">
        <v>2000</v>
      </c>
      <c r="F115" s="17" t="s">
        <v>932</v>
      </c>
      <c r="G115" s="17" t="s">
        <v>239</v>
      </c>
      <c r="H115" s="17" t="s">
        <v>240</v>
      </c>
      <c r="I115" s="17" t="s">
        <v>241</v>
      </c>
      <c r="J115" s="42">
        <v>121.69999694824219</v>
      </c>
      <c r="K115" s="5">
        <v>2</v>
      </c>
      <c r="L115" s="42">
        <f t="shared" si="15"/>
        <v>123.69999694824219</v>
      </c>
      <c r="M115" s="42">
        <v>117.18000030517578</v>
      </c>
      <c r="N115" s="5">
        <v>2</v>
      </c>
      <c r="O115" s="42">
        <f t="shared" si="12"/>
        <v>119.18000030517578</v>
      </c>
      <c r="P115" s="42">
        <f t="shared" si="13"/>
        <v>119.18000030517578</v>
      </c>
      <c r="Q115" s="42">
        <f t="shared" si="14"/>
        <v>17.061195524128401</v>
      </c>
    </row>
    <row r="116" spans="1:17" ht="60" x14ac:dyDescent="0.25">
      <c r="A116" s="5">
        <v>8</v>
      </c>
      <c r="B116" s="17" t="s">
        <v>938</v>
      </c>
      <c r="C116" s="17" t="s">
        <v>939</v>
      </c>
      <c r="D116" s="17">
        <v>2002</v>
      </c>
      <c r="E116" s="17">
        <v>2001</v>
      </c>
      <c r="F116" s="17" t="s">
        <v>925</v>
      </c>
      <c r="G116" s="17" t="s">
        <v>74</v>
      </c>
      <c r="H116" s="17" t="s">
        <v>70</v>
      </c>
      <c r="I116" s="17" t="s">
        <v>71</v>
      </c>
      <c r="J116" s="42">
        <v>117.26999664306641</v>
      </c>
      <c r="K116" s="5">
        <v>2</v>
      </c>
      <c r="L116" s="42">
        <f t="shared" si="15"/>
        <v>119.26999664306641</v>
      </c>
      <c r="M116" s="42">
        <v>115.72000122070312</v>
      </c>
      <c r="N116" s="5">
        <v>4</v>
      </c>
      <c r="O116" s="42">
        <f t="shared" si="12"/>
        <v>119.72000122070312</v>
      </c>
      <c r="P116" s="42">
        <f t="shared" si="13"/>
        <v>119.26999664306641</v>
      </c>
      <c r="Q116" s="42">
        <f t="shared" si="14"/>
        <v>17.149591889955669</v>
      </c>
    </row>
    <row r="117" spans="1:17" ht="105" x14ac:dyDescent="0.25">
      <c r="A117" s="5">
        <v>9</v>
      </c>
      <c r="B117" s="17" t="s">
        <v>940</v>
      </c>
      <c r="C117" s="17" t="s">
        <v>927</v>
      </c>
      <c r="D117" s="17">
        <v>2000</v>
      </c>
      <c r="E117" s="17">
        <v>2000</v>
      </c>
      <c r="F117" s="17" t="s">
        <v>925</v>
      </c>
      <c r="G117" s="17" t="s">
        <v>679</v>
      </c>
      <c r="H117" s="17" t="s">
        <v>680</v>
      </c>
      <c r="I117" s="17" t="s">
        <v>681</v>
      </c>
      <c r="J117" s="42">
        <v>121.36000061035156</v>
      </c>
      <c r="K117" s="5">
        <v>2</v>
      </c>
      <c r="L117" s="42">
        <f t="shared" si="15"/>
        <v>123.36000061035156</v>
      </c>
      <c r="M117" s="42">
        <v>120.54000091552734</v>
      </c>
      <c r="N117" s="5">
        <v>2</v>
      </c>
      <c r="O117" s="42">
        <f t="shared" si="12"/>
        <v>122.54000091552734</v>
      </c>
      <c r="P117" s="42">
        <f t="shared" si="13"/>
        <v>122.54000091552734</v>
      </c>
      <c r="Q117" s="42">
        <f t="shared" si="14"/>
        <v>20.361461402651589</v>
      </c>
    </row>
    <row r="118" spans="1:17" ht="60" x14ac:dyDescent="0.25">
      <c r="A118" s="5">
        <v>10</v>
      </c>
      <c r="B118" s="17" t="s">
        <v>941</v>
      </c>
      <c r="C118" s="17" t="s">
        <v>942</v>
      </c>
      <c r="D118" s="17">
        <v>2002</v>
      </c>
      <c r="E118" s="17">
        <v>2002</v>
      </c>
      <c r="F118" s="17" t="s">
        <v>935</v>
      </c>
      <c r="G118" s="17" t="s">
        <v>69</v>
      </c>
      <c r="H118" s="17" t="s">
        <v>70</v>
      </c>
      <c r="I118" s="17" t="s">
        <v>71</v>
      </c>
      <c r="J118" s="42">
        <v>132.10000610351562</v>
      </c>
      <c r="K118" s="5">
        <v>4</v>
      </c>
      <c r="L118" s="42">
        <f t="shared" si="15"/>
        <v>136.10000610351562</v>
      </c>
      <c r="M118" s="42">
        <v>119.58999633789062</v>
      </c>
      <c r="N118" s="5">
        <v>6</v>
      </c>
      <c r="O118" s="42">
        <f t="shared" si="12"/>
        <v>125.58999633789062</v>
      </c>
      <c r="P118" s="42">
        <f t="shared" si="13"/>
        <v>125.58999633789062</v>
      </c>
      <c r="Q118" s="42">
        <f t="shared" si="14"/>
        <v>23.357233424557343</v>
      </c>
    </row>
    <row r="119" spans="1:17" ht="75" x14ac:dyDescent="0.25">
      <c r="A119" s="5">
        <v>11</v>
      </c>
      <c r="B119" s="17" t="s">
        <v>943</v>
      </c>
      <c r="C119" s="17" t="s">
        <v>944</v>
      </c>
      <c r="D119" s="17">
        <v>2002</v>
      </c>
      <c r="E119" s="17">
        <v>2000</v>
      </c>
      <c r="F119" s="17" t="s">
        <v>932</v>
      </c>
      <c r="G119" s="17" t="s">
        <v>92</v>
      </c>
      <c r="H119" s="17" t="s">
        <v>720</v>
      </c>
      <c r="I119" s="17" t="s">
        <v>721</v>
      </c>
      <c r="J119" s="42">
        <v>135.41000366210937</v>
      </c>
      <c r="K119" s="5">
        <v>10</v>
      </c>
      <c r="L119" s="42">
        <f t="shared" si="15"/>
        <v>145.41000366210937</v>
      </c>
      <c r="M119" s="42">
        <v>120.94000244140625</v>
      </c>
      <c r="N119" s="5">
        <v>6</v>
      </c>
      <c r="O119" s="42">
        <f t="shared" si="12"/>
        <v>126.94000244140625</v>
      </c>
      <c r="P119" s="42">
        <f t="shared" si="13"/>
        <v>126.94000244140625</v>
      </c>
      <c r="Q119" s="42">
        <f t="shared" si="14"/>
        <v>24.683238862027931</v>
      </c>
    </row>
    <row r="120" spans="1:17" ht="165" x14ac:dyDescent="0.25">
      <c r="A120" s="5">
        <v>12</v>
      </c>
      <c r="B120" s="17" t="s">
        <v>945</v>
      </c>
      <c r="C120" s="17" t="s">
        <v>946</v>
      </c>
      <c r="D120" s="17">
        <v>2003</v>
      </c>
      <c r="E120" s="17">
        <v>1999</v>
      </c>
      <c r="F120" s="17" t="s">
        <v>932</v>
      </c>
      <c r="G120" s="17" t="s">
        <v>396</v>
      </c>
      <c r="H120" s="17" t="s">
        <v>20</v>
      </c>
      <c r="I120" s="17" t="s">
        <v>741</v>
      </c>
      <c r="J120" s="42">
        <v>118.98000335693359</v>
      </c>
      <c r="K120" s="5">
        <v>8</v>
      </c>
      <c r="L120" s="42">
        <f t="shared" si="15"/>
        <v>126.98000335693359</v>
      </c>
      <c r="M120" s="42">
        <v>122.31999969482422</v>
      </c>
      <c r="N120" s="5">
        <v>8</v>
      </c>
      <c r="O120" s="42">
        <f t="shared" si="12"/>
        <v>130.31999969482422</v>
      </c>
      <c r="P120" s="42">
        <f t="shared" si="13"/>
        <v>126.98000335693359</v>
      </c>
      <c r="Q120" s="42">
        <f t="shared" si="14"/>
        <v>24.722528633648171</v>
      </c>
    </row>
    <row r="121" spans="1:17" ht="45" x14ac:dyDescent="0.25">
      <c r="A121" s="5">
        <v>13</v>
      </c>
      <c r="B121" s="17" t="s">
        <v>947</v>
      </c>
      <c r="C121" s="17" t="s">
        <v>942</v>
      </c>
      <c r="D121" s="17">
        <v>2002</v>
      </c>
      <c r="E121" s="17">
        <v>2002</v>
      </c>
      <c r="F121" s="17" t="s">
        <v>948</v>
      </c>
      <c r="G121" s="17" t="s">
        <v>87</v>
      </c>
      <c r="H121" s="17" t="s">
        <v>88</v>
      </c>
      <c r="I121" s="17" t="s">
        <v>205</v>
      </c>
      <c r="J121" s="42">
        <v>132.21000671386719</v>
      </c>
      <c r="K121" s="5">
        <v>6</v>
      </c>
      <c r="L121" s="42">
        <f t="shared" si="15"/>
        <v>138.21000671386719</v>
      </c>
      <c r="M121" s="42">
        <v>124.37999725341797</v>
      </c>
      <c r="N121" s="5">
        <v>6</v>
      </c>
      <c r="O121" s="42">
        <f t="shared" si="12"/>
        <v>130.37999725341797</v>
      </c>
      <c r="P121" s="42">
        <f t="shared" si="13"/>
        <v>130.37999725341797</v>
      </c>
      <c r="Q121" s="42">
        <f t="shared" si="14"/>
        <v>28.062076790033903</v>
      </c>
    </row>
    <row r="122" spans="1:17" ht="150" x14ac:dyDescent="0.25">
      <c r="A122" s="5">
        <v>14</v>
      </c>
      <c r="B122" s="17" t="s">
        <v>949</v>
      </c>
      <c r="C122" s="17" t="s">
        <v>950</v>
      </c>
      <c r="D122" s="17">
        <v>2003</v>
      </c>
      <c r="E122" s="17">
        <v>2003</v>
      </c>
      <c r="F122" s="17" t="s">
        <v>935</v>
      </c>
      <c r="G122" s="17" t="s">
        <v>31</v>
      </c>
      <c r="H122" s="17" t="s">
        <v>732</v>
      </c>
      <c r="I122" s="17" t="s">
        <v>733</v>
      </c>
      <c r="J122" s="42">
        <v>126.95999908447266</v>
      </c>
      <c r="K122" s="5">
        <v>4</v>
      </c>
      <c r="L122" s="42">
        <f t="shared" si="15"/>
        <v>130.95999908447266</v>
      </c>
      <c r="M122" s="42">
        <v>126.76000213623047</v>
      </c>
      <c r="N122" s="5">
        <v>4</v>
      </c>
      <c r="O122" s="42">
        <f t="shared" si="12"/>
        <v>130.76000213623047</v>
      </c>
      <c r="P122" s="42">
        <f t="shared" si="13"/>
        <v>130.76000213623047</v>
      </c>
      <c r="Q122" s="42">
        <f t="shared" si="14"/>
        <v>28.435325873547335</v>
      </c>
    </row>
    <row r="123" spans="1:17" ht="75" x14ac:dyDescent="0.25">
      <c r="A123" s="5">
        <v>15</v>
      </c>
      <c r="B123" s="17" t="s">
        <v>951</v>
      </c>
      <c r="C123" s="17" t="s">
        <v>942</v>
      </c>
      <c r="D123" s="17">
        <v>2002</v>
      </c>
      <c r="E123" s="17">
        <v>2002</v>
      </c>
      <c r="F123" s="17" t="s">
        <v>952</v>
      </c>
      <c r="G123" s="17" t="s">
        <v>47</v>
      </c>
      <c r="H123" s="17" t="s">
        <v>48</v>
      </c>
      <c r="I123" s="17" t="s">
        <v>694</v>
      </c>
      <c r="J123" s="42">
        <v>124.09999847412109</v>
      </c>
      <c r="K123" s="5">
        <v>60</v>
      </c>
      <c r="L123" s="42">
        <f t="shared" si="15"/>
        <v>184.09999847412109</v>
      </c>
      <c r="M123" s="42">
        <v>127.93000030517578</v>
      </c>
      <c r="N123" s="5">
        <v>4</v>
      </c>
      <c r="O123" s="42">
        <f t="shared" si="12"/>
        <v>131.93000030517578</v>
      </c>
      <c r="P123" s="42">
        <f t="shared" si="13"/>
        <v>131.93000030517578</v>
      </c>
      <c r="Q123" s="42">
        <f t="shared" si="14"/>
        <v>29.58452359184799</v>
      </c>
    </row>
    <row r="124" spans="1:17" ht="30" x14ac:dyDescent="0.25">
      <c r="A124" s="5">
        <v>16</v>
      </c>
      <c r="B124" s="17" t="s">
        <v>953</v>
      </c>
      <c r="C124" s="17" t="s">
        <v>942</v>
      </c>
      <c r="D124" s="17">
        <v>2002</v>
      </c>
      <c r="E124" s="17">
        <v>2002</v>
      </c>
      <c r="F124" s="17" t="s">
        <v>935</v>
      </c>
      <c r="G124" s="17" t="s">
        <v>69</v>
      </c>
      <c r="H124" s="17" t="s">
        <v>75</v>
      </c>
      <c r="I124" s="17" t="s">
        <v>76</v>
      </c>
      <c r="J124" s="42">
        <v>128.58999633789062</v>
      </c>
      <c r="K124" s="5">
        <v>4</v>
      </c>
      <c r="L124" s="42">
        <f t="shared" si="15"/>
        <v>132.58999633789063</v>
      </c>
      <c r="M124" s="42">
        <v>134.41000366210937</v>
      </c>
      <c r="N124" s="5">
        <v>4</v>
      </c>
      <c r="O124" s="42">
        <f t="shared" si="12"/>
        <v>138.41000366210937</v>
      </c>
      <c r="P124" s="42">
        <f t="shared" si="13"/>
        <v>132.58999633789063</v>
      </c>
      <c r="Q124" s="42">
        <f t="shared" si="14"/>
        <v>30.232786089187709</v>
      </c>
    </row>
    <row r="125" spans="1:17" ht="90" x14ac:dyDescent="0.25">
      <c r="A125" s="5">
        <v>17</v>
      </c>
      <c r="B125" s="17" t="s">
        <v>954</v>
      </c>
      <c r="C125" s="17" t="s">
        <v>942</v>
      </c>
      <c r="D125" s="17">
        <v>2002</v>
      </c>
      <c r="E125" s="17">
        <v>2002</v>
      </c>
      <c r="F125" s="17" t="s">
        <v>955</v>
      </c>
      <c r="G125" s="17" t="s">
        <v>41</v>
      </c>
      <c r="H125" s="17" t="s">
        <v>42</v>
      </c>
      <c r="I125" s="17" t="s">
        <v>674</v>
      </c>
      <c r="J125" s="42">
        <v>128.38999938964844</v>
      </c>
      <c r="K125" s="5">
        <v>6</v>
      </c>
      <c r="L125" s="42">
        <f t="shared" si="15"/>
        <v>134.38999938964844</v>
      </c>
      <c r="M125" s="42">
        <v>128.91999816894531</v>
      </c>
      <c r="N125" s="5">
        <v>4</v>
      </c>
      <c r="O125" s="42">
        <f t="shared" si="12"/>
        <v>132.91999816894531</v>
      </c>
      <c r="P125" s="42">
        <f t="shared" si="13"/>
        <v>132.91999816894531</v>
      </c>
      <c r="Q125" s="42">
        <f t="shared" si="14"/>
        <v>30.556921084736416</v>
      </c>
    </row>
    <row r="126" spans="1:17" ht="180" x14ac:dyDescent="0.25">
      <c r="A126" s="5">
        <v>18</v>
      </c>
      <c r="B126" s="17" t="s">
        <v>956</v>
      </c>
      <c r="C126" s="17" t="s">
        <v>957</v>
      </c>
      <c r="D126" s="17">
        <v>2003</v>
      </c>
      <c r="E126" s="17">
        <v>2000</v>
      </c>
      <c r="F126" s="17" t="s">
        <v>958</v>
      </c>
      <c r="G126" s="17" t="s">
        <v>25</v>
      </c>
      <c r="H126" s="17" t="s">
        <v>689</v>
      </c>
      <c r="I126" s="17" t="s">
        <v>27</v>
      </c>
      <c r="J126" s="42">
        <v>129.21000671386719</v>
      </c>
      <c r="K126" s="5">
        <v>4</v>
      </c>
      <c r="L126" s="42">
        <f t="shared" si="15"/>
        <v>133.21000671386719</v>
      </c>
      <c r="M126" s="42">
        <v>132.57000732421875</v>
      </c>
      <c r="N126" s="5">
        <v>12</v>
      </c>
      <c r="O126" s="42">
        <f t="shared" si="12"/>
        <v>144.57000732421875</v>
      </c>
      <c r="P126" s="42">
        <f t="shared" si="13"/>
        <v>133.21000671386719</v>
      </c>
      <c r="Q126" s="42">
        <f t="shared" si="14"/>
        <v>30.841773802422583</v>
      </c>
    </row>
    <row r="127" spans="1:17" ht="45" x14ac:dyDescent="0.25">
      <c r="A127" s="5">
        <v>19</v>
      </c>
      <c r="B127" s="17" t="s">
        <v>959</v>
      </c>
      <c r="C127" s="17" t="s">
        <v>944</v>
      </c>
      <c r="D127" s="17">
        <v>2002</v>
      </c>
      <c r="E127" s="17">
        <v>2000</v>
      </c>
      <c r="F127" s="17" t="s">
        <v>935</v>
      </c>
      <c r="G127" s="17" t="s">
        <v>12</v>
      </c>
      <c r="H127" s="17" t="s">
        <v>13</v>
      </c>
      <c r="I127" s="17" t="s">
        <v>744</v>
      </c>
      <c r="J127" s="42">
        <v>161.03999328613281</v>
      </c>
      <c r="K127" s="5">
        <v>10</v>
      </c>
      <c r="L127" s="42">
        <f t="shared" si="15"/>
        <v>171.03999328613281</v>
      </c>
      <c r="M127" s="42">
        <v>126.91999816894531</v>
      </c>
      <c r="N127" s="5">
        <v>8</v>
      </c>
      <c r="O127" s="42">
        <f t="shared" si="12"/>
        <v>134.91999816894531</v>
      </c>
      <c r="P127" s="42">
        <f t="shared" si="13"/>
        <v>134.91999816894531</v>
      </c>
      <c r="Q127" s="42">
        <f t="shared" si="14"/>
        <v>32.521364703202231</v>
      </c>
    </row>
    <row r="128" spans="1:17" ht="75" x14ac:dyDescent="0.25">
      <c r="A128" s="5">
        <v>20</v>
      </c>
      <c r="B128" s="17" t="s">
        <v>960</v>
      </c>
      <c r="C128" s="17" t="s">
        <v>961</v>
      </c>
      <c r="D128" s="17">
        <v>2004</v>
      </c>
      <c r="E128" s="17">
        <v>2004</v>
      </c>
      <c r="F128" s="17" t="s">
        <v>952</v>
      </c>
      <c r="G128" s="17" t="s">
        <v>59</v>
      </c>
      <c r="H128" s="17" t="s">
        <v>100</v>
      </c>
      <c r="I128" s="17" t="s">
        <v>101</v>
      </c>
      <c r="J128" s="42">
        <v>164.8800048828125</v>
      </c>
      <c r="K128" s="5">
        <v>4</v>
      </c>
      <c r="L128" s="42">
        <f t="shared" si="15"/>
        <v>168.8800048828125</v>
      </c>
      <c r="M128" s="42">
        <v>134.07000732421875</v>
      </c>
      <c r="N128" s="5">
        <v>4</v>
      </c>
      <c r="O128" s="42">
        <f t="shared" si="12"/>
        <v>138.07000732421875</v>
      </c>
      <c r="P128" s="42">
        <f t="shared" si="13"/>
        <v>138.07000732421875</v>
      </c>
      <c r="Q128" s="42">
        <f t="shared" si="14"/>
        <v>35.615372394795138</v>
      </c>
    </row>
    <row r="129" spans="1:17" ht="75" x14ac:dyDescent="0.25">
      <c r="A129" s="5">
        <v>21</v>
      </c>
      <c r="B129" s="17" t="s">
        <v>962</v>
      </c>
      <c r="C129" s="17" t="s">
        <v>942</v>
      </c>
      <c r="D129" s="17">
        <v>2002</v>
      </c>
      <c r="E129" s="17">
        <v>2002</v>
      </c>
      <c r="F129" s="17" t="s">
        <v>952</v>
      </c>
      <c r="G129" s="17" t="s">
        <v>59</v>
      </c>
      <c r="H129" s="17" t="s">
        <v>100</v>
      </c>
      <c r="I129" s="17" t="s">
        <v>558</v>
      </c>
      <c r="J129" s="42">
        <v>132.25</v>
      </c>
      <c r="K129" s="5">
        <v>6</v>
      </c>
      <c r="L129" s="42">
        <f t="shared" si="15"/>
        <v>138.25</v>
      </c>
      <c r="M129" s="42">
        <v>163.52999877929687</v>
      </c>
      <c r="N129" s="5">
        <v>12</v>
      </c>
      <c r="O129" s="42">
        <f t="shared" si="12"/>
        <v>175.52999877929687</v>
      </c>
      <c r="P129" s="42">
        <f t="shared" si="13"/>
        <v>138.25</v>
      </c>
      <c r="Q129" s="42">
        <f t="shared" si="14"/>
        <v>35.792165126449667</v>
      </c>
    </row>
    <row r="130" spans="1:17" ht="75" x14ac:dyDescent="0.25">
      <c r="A130" s="5">
        <v>22</v>
      </c>
      <c r="B130" s="17" t="s">
        <v>963</v>
      </c>
      <c r="C130" s="17" t="s">
        <v>964</v>
      </c>
      <c r="D130" s="17">
        <v>2003</v>
      </c>
      <c r="E130" s="17">
        <v>2001</v>
      </c>
      <c r="F130" s="17" t="s">
        <v>935</v>
      </c>
      <c r="G130" s="17" t="s">
        <v>31</v>
      </c>
      <c r="H130" s="17" t="s">
        <v>698</v>
      </c>
      <c r="I130" s="17" t="s">
        <v>699</v>
      </c>
      <c r="J130" s="42">
        <v>124.06999969482422</v>
      </c>
      <c r="K130" s="5">
        <v>64</v>
      </c>
      <c r="L130" s="42">
        <f t="shared" si="15"/>
        <v>188.06999969482422</v>
      </c>
      <c r="M130" s="42">
        <v>126.45999908447266</v>
      </c>
      <c r="N130" s="5">
        <v>14</v>
      </c>
      <c r="O130" s="42">
        <f t="shared" si="12"/>
        <v>140.45999908447266</v>
      </c>
      <c r="P130" s="42">
        <f t="shared" si="13"/>
        <v>140.45999908447266</v>
      </c>
      <c r="Q130" s="42">
        <f t="shared" si="14"/>
        <v>37.962874425603474</v>
      </c>
    </row>
    <row r="131" spans="1:17" ht="90" x14ac:dyDescent="0.25">
      <c r="A131" s="5">
        <v>23</v>
      </c>
      <c r="B131" s="17" t="s">
        <v>965</v>
      </c>
      <c r="C131" s="17" t="s">
        <v>966</v>
      </c>
      <c r="D131" s="17">
        <v>2004</v>
      </c>
      <c r="E131" s="17">
        <v>1999</v>
      </c>
      <c r="F131" s="17" t="s">
        <v>955</v>
      </c>
      <c r="G131" s="17" t="s">
        <v>87</v>
      </c>
      <c r="H131" s="17" t="s">
        <v>760</v>
      </c>
      <c r="I131" s="17" t="s">
        <v>761</v>
      </c>
      <c r="J131" s="42">
        <v>134.71000671386719</v>
      </c>
      <c r="K131" s="5">
        <v>12</v>
      </c>
      <c r="L131" s="42">
        <f t="shared" si="15"/>
        <v>146.71000671386719</v>
      </c>
      <c r="M131" s="42">
        <v>132.6300048828125</v>
      </c>
      <c r="N131" s="5">
        <v>8</v>
      </c>
      <c r="O131" s="42">
        <f t="shared" si="12"/>
        <v>140.6300048828125</v>
      </c>
      <c r="P131" s="42">
        <f t="shared" si="13"/>
        <v>140.6300048828125</v>
      </c>
      <c r="Q131" s="42">
        <f t="shared" si="14"/>
        <v>38.129857828428918</v>
      </c>
    </row>
    <row r="132" spans="1:17" ht="45" x14ac:dyDescent="0.25">
      <c r="A132" s="5">
        <v>24</v>
      </c>
      <c r="B132" s="17" t="s">
        <v>967</v>
      </c>
      <c r="C132" s="17" t="s">
        <v>968</v>
      </c>
      <c r="D132" s="17">
        <v>2003</v>
      </c>
      <c r="E132" s="17">
        <v>2002</v>
      </c>
      <c r="F132" s="17" t="s">
        <v>969</v>
      </c>
      <c r="G132" s="17" t="s">
        <v>12</v>
      </c>
      <c r="H132" s="17" t="s">
        <v>13</v>
      </c>
      <c r="I132" s="17" t="s">
        <v>14</v>
      </c>
      <c r="J132" s="42">
        <v>136.80000305175781</v>
      </c>
      <c r="K132" s="5">
        <v>4</v>
      </c>
      <c r="L132" s="42">
        <f t="shared" si="15"/>
        <v>140.80000305175781</v>
      </c>
      <c r="M132" s="42">
        <v>135.52000427246094</v>
      </c>
      <c r="N132" s="5">
        <v>8</v>
      </c>
      <c r="O132" s="42">
        <f t="shared" si="12"/>
        <v>143.52000427246094</v>
      </c>
      <c r="P132" s="42">
        <f t="shared" si="13"/>
        <v>140.80000305175781</v>
      </c>
      <c r="Q132" s="42">
        <f t="shared" si="14"/>
        <v>38.296833737496669</v>
      </c>
    </row>
    <row r="133" spans="1:17" ht="135" x14ac:dyDescent="0.25">
      <c r="A133" s="5">
        <v>25</v>
      </c>
      <c r="B133" s="17" t="s">
        <v>970</v>
      </c>
      <c r="C133" s="17" t="s">
        <v>971</v>
      </c>
      <c r="D133" s="17">
        <v>2003</v>
      </c>
      <c r="E133" s="17">
        <v>2002</v>
      </c>
      <c r="F133" s="17" t="s">
        <v>935</v>
      </c>
      <c r="G133" s="17" t="s">
        <v>25</v>
      </c>
      <c r="H133" s="17" t="s">
        <v>706</v>
      </c>
      <c r="I133" s="17" t="s">
        <v>139</v>
      </c>
      <c r="J133" s="42">
        <v>141.27999877929687</v>
      </c>
      <c r="K133" s="5">
        <v>6</v>
      </c>
      <c r="L133" s="42">
        <f t="shared" si="15"/>
        <v>147.27999877929687</v>
      </c>
      <c r="M133" s="42">
        <v>133.82000732421875</v>
      </c>
      <c r="N133" s="5">
        <v>8</v>
      </c>
      <c r="O133" s="42">
        <f t="shared" si="12"/>
        <v>141.82000732421875</v>
      </c>
      <c r="P133" s="42">
        <f t="shared" si="13"/>
        <v>141.82000732421875</v>
      </c>
      <c r="Q133" s="42">
        <f t="shared" si="14"/>
        <v>39.298704179418543</v>
      </c>
    </row>
    <row r="134" spans="1:17" ht="90" x14ac:dyDescent="0.25">
      <c r="A134" s="5">
        <v>26</v>
      </c>
      <c r="B134" s="17" t="s">
        <v>972</v>
      </c>
      <c r="C134" s="17" t="s">
        <v>971</v>
      </c>
      <c r="D134" s="17">
        <v>2003</v>
      </c>
      <c r="E134" s="17">
        <v>2002</v>
      </c>
      <c r="F134" s="17" t="s">
        <v>952</v>
      </c>
      <c r="G134" s="17" t="s">
        <v>25</v>
      </c>
      <c r="H134" s="17" t="s">
        <v>589</v>
      </c>
      <c r="I134" s="17" t="s">
        <v>139</v>
      </c>
      <c r="J134" s="42">
        <v>138.41000366210937</v>
      </c>
      <c r="K134" s="5">
        <v>4</v>
      </c>
      <c r="L134" s="42">
        <f t="shared" si="15"/>
        <v>142.41000366210937</v>
      </c>
      <c r="M134" s="42">
        <v>139.58000183105469</v>
      </c>
      <c r="N134" s="5">
        <v>6</v>
      </c>
      <c r="O134" s="42">
        <f t="shared" si="12"/>
        <v>145.58000183105469</v>
      </c>
      <c r="P134" s="42">
        <f t="shared" si="13"/>
        <v>142.41000366210937</v>
      </c>
      <c r="Q134" s="42">
        <f t="shared" si="14"/>
        <v>39.878211449862263</v>
      </c>
    </row>
    <row r="135" spans="1:17" ht="30" x14ac:dyDescent="0.25">
      <c r="A135" s="5">
        <v>27</v>
      </c>
      <c r="B135" s="17" t="s">
        <v>973</v>
      </c>
      <c r="C135" s="17" t="s">
        <v>950</v>
      </c>
      <c r="D135" s="17">
        <v>2003</v>
      </c>
      <c r="E135" s="17">
        <v>2003</v>
      </c>
      <c r="F135" s="17" t="s">
        <v>952</v>
      </c>
      <c r="G135" s="17" t="s">
        <v>69</v>
      </c>
      <c r="H135" s="17" t="s">
        <v>75</v>
      </c>
      <c r="I135" s="17" t="s">
        <v>76</v>
      </c>
      <c r="J135" s="42">
        <v>140.97000122070312</v>
      </c>
      <c r="K135" s="5">
        <v>8</v>
      </c>
      <c r="L135" s="42">
        <f t="shared" si="15"/>
        <v>148.97000122070312</v>
      </c>
      <c r="M135" s="42">
        <v>134.38999938964844</v>
      </c>
      <c r="N135" s="5">
        <v>12</v>
      </c>
      <c r="O135" s="42">
        <f t="shared" si="12"/>
        <v>146.38999938964844</v>
      </c>
      <c r="P135" s="42">
        <f t="shared" si="13"/>
        <v>146.38999938964844</v>
      </c>
      <c r="Q135" s="42">
        <f t="shared" si="14"/>
        <v>43.78745005410493</v>
      </c>
    </row>
    <row r="136" spans="1:17" ht="90" x14ac:dyDescent="0.25">
      <c r="A136" s="5">
        <v>28</v>
      </c>
      <c r="B136" s="17" t="s">
        <v>974</v>
      </c>
      <c r="C136" s="17" t="s">
        <v>971</v>
      </c>
      <c r="D136" s="17">
        <v>2003</v>
      </c>
      <c r="E136" s="17">
        <v>2002</v>
      </c>
      <c r="F136" s="17" t="s">
        <v>975</v>
      </c>
      <c r="G136" s="17" t="s">
        <v>87</v>
      </c>
      <c r="H136" s="17" t="s">
        <v>737</v>
      </c>
      <c r="I136" s="17" t="s">
        <v>205</v>
      </c>
      <c r="J136" s="42">
        <v>151.03999328613281</v>
      </c>
      <c r="K136" s="5">
        <v>56</v>
      </c>
      <c r="L136" s="42">
        <f t="shared" si="15"/>
        <v>207.03999328613281</v>
      </c>
      <c r="M136" s="42">
        <v>137.71000671386719</v>
      </c>
      <c r="N136" s="5">
        <v>10</v>
      </c>
      <c r="O136" s="42">
        <f t="shared" si="12"/>
        <v>147.71000671386719</v>
      </c>
      <c r="P136" s="42">
        <f t="shared" si="13"/>
        <v>147.71000671386719</v>
      </c>
      <c r="Q136" s="42">
        <f t="shared" si="14"/>
        <v>45.083990036299767</v>
      </c>
    </row>
    <row r="137" spans="1:17" ht="45" x14ac:dyDescent="0.25">
      <c r="A137" s="5">
        <v>29</v>
      </c>
      <c r="B137" s="17" t="s">
        <v>976</v>
      </c>
      <c r="C137" s="17" t="s">
        <v>968</v>
      </c>
      <c r="D137" s="17">
        <v>2003</v>
      </c>
      <c r="E137" s="17">
        <v>2002</v>
      </c>
      <c r="F137" s="17" t="s">
        <v>935</v>
      </c>
      <c r="G137" s="17" t="s">
        <v>161</v>
      </c>
      <c r="H137" s="17" t="s">
        <v>162</v>
      </c>
      <c r="I137" s="17" t="s">
        <v>163</v>
      </c>
      <c r="J137" s="42">
        <v>143.6300048828125</v>
      </c>
      <c r="K137" s="5">
        <v>10</v>
      </c>
      <c r="L137" s="42">
        <f t="shared" si="15"/>
        <v>153.6300048828125</v>
      </c>
      <c r="M137" s="42">
        <v>152.91999816894531</v>
      </c>
      <c r="N137" s="5">
        <v>12</v>
      </c>
      <c r="O137" s="42">
        <f t="shared" si="12"/>
        <v>164.91999816894531</v>
      </c>
      <c r="P137" s="42">
        <f t="shared" si="13"/>
        <v>153.6300048828125</v>
      </c>
      <c r="Q137" s="42">
        <f t="shared" si="14"/>
        <v>50.898741348456731</v>
      </c>
    </row>
    <row r="138" spans="1:17" ht="75" x14ac:dyDescent="0.25">
      <c r="A138" s="5">
        <v>30</v>
      </c>
      <c r="B138" s="17" t="s">
        <v>977</v>
      </c>
      <c r="C138" s="17" t="s">
        <v>950</v>
      </c>
      <c r="D138" s="17">
        <v>2003</v>
      </c>
      <c r="E138" s="17">
        <v>2003</v>
      </c>
      <c r="F138" s="17" t="s">
        <v>978</v>
      </c>
      <c r="G138" s="17" t="s">
        <v>59</v>
      </c>
      <c r="H138" s="17" t="s">
        <v>100</v>
      </c>
      <c r="I138" s="17" t="s">
        <v>61</v>
      </c>
      <c r="J138" s="42"/>
      <c r="K138" s="5"/>
      <c r="L138" s="42" t="s">
        <v>979</v>
      </c>
      <c r="M138" s="42">
        <v>153.41999816894531</v>
      </c>
      <c r="N138" s="5">
        <v>6</v>
      </c>
      <c r="O138" s="42">
        <f t="shared" si="12"/>
        <v>159.41999816894531</v>
      </c>
      <c r="P138" s="42">
        <f t="shared" si="13"/>
        <v>159.41999816894531</v>
      </c>
      <c r="Q138" s="42">
        <f t="shared" si="14"/>
        <v>56.585799029408498</v>
      </c>
    </row>
    <row r="139" spans="1:17" ht="45" x14ac:dyDescent="0.25">
      <c r="A139" s="5">
        <v>31</v>
      </c>
      <c r="B139" s="17" t="s">
        <v>980</v>
      </c>
      <c r="C139" s="17" t="s">
        <v>968</v>
      </c>
      <c r="D139" s="17">
        <v>2003</v>
      </c>
      <c r="E139" s="17">
        <v>2002</v>
      </c>
      <c r="F139" s="17" t="s">
        <v>981</v>
      </c>
      <c r="G139" s="17" t="s">
        <v>64</v>
      </c>
      <c r="H139" s="17" t="s">
        <v>117</v>
      </c>
      <c r="I139" s="17" t="s">
        <v>118</v>
      </c>
      <c r="J139" s="42">
        <v>163.42999267578125</v>
      </c>
      <c r="K139" s="5">
        <v>12</v>
      </c>
      <c r="L139" s="42">
        <f t="shared" si="15"/>
        <v>175.42999267578125</v>
      </c>
      <c r="M139" s="42">
        <v>166.89999389648437</v>
      </c>
      <c r="N139" s="5">
        <v>18</v>
      </c>
      <c r="O139" s="42">
        <f t="shared" si="12"/>
        <v>184.89999389648437</v>
      </c>
      <c r="P139" s="42">
        <f t="shared" si="13"/>
        <v>175.42999267578125</v>
      </c>
      <c r="Q139" s="42">
        <f t="shared" si="14"/>
        <v>72.311164799721823</v>
      </c>
    </row>
    <row r="141" spans="1:17" ht="18.75" x14ac:dyDescent="0.25">
      <c r="A141" s="21" t="s">
        <v>982</v>
      </c>
      <c r="B141" s="21"/>
      <c r="C141" s="21"/>
      <c r="D141" s="21"/>
      <c r="E141" s="21"/>
      <c r="F141" s="21"/>
      <c r="G141" s="21"/>
      <c r="H141" s="21"/>
      <c r="I141" s="21"/>
      <c r="J141" s="21"/>
    </row>
    <row r="142" spans="1:17" x14ac:dyDescent="0.25">
      <c r="A142" s="29" t="s">
        <v>912</v>
      </c>
      <c r="B142" s="29" t="s">
        <v>1</v>
      </c>
      <c r="C142" s="29" t="s">
        <v>2</v>
      </c>
      <c r="D142" s="29" t="s">
        <v>542</v>
      </c>
      <c r="E142" s="29" t="s">
        <v>543</v>
      </c>
      <c r="F142" s="29" t="s">
        <v>3</v>
      </c>
      <c r="G142" s="29" t="s">
        <v>4</v>
      </c>
      <c r="H142" s="29" t="s">
        <v>5</v>
      </c>
      <c r="I142" s="29" t="s">
        <v>6</v>
      </c>
      <c r="J142" s="31" t="s">
        <v>914</v>
      </c>
      <c r="K142" s="32"/>
      <c r="L142" s="33"/>
      <c r="M142" s="31" t="s">
        <v>918</v>
      </c>
      <c r="N142" s="32"/>
      <c r="O142" s="33"/>
      <c r="P142" s="29" t="s">
        <v>919</v>
      </c>
      <c r="Q142" s="29" t="s">
        <v>920</v>
      </c>
    </row>
    <row r="143" spans="1:17" x14ac:dyDescent="0.25">
      <c r="A143" s="30"/>
      <c r="B143" s="30"/>
      <c r="C143" s="30"/>
      <c r="D143" s="30"/>
      <c r="E143" s="30"/>
      <c r="F143" s="30"/>
      <c r="G143" s="30"/>
      <c r="H143" s="30"/>
      <c r="I143" s="30"/>
      <c r="J143" s="34" t="s">
        <v>915</v>
      </c>
      <c r="K143" s="34" t="s">
        <v>916</v>
      </c>
      <c r="L143" s="34" t="s">
        <v>917</v>
      </c>
      <c r="M143" s="34" t="s">
        <v>915</v>
      </c>
      <c r="N143" s="34" t="s">
        <v>916</v>
      </c>
      <c r="O143" s="34" t="s">
        <v>917</v>
      </c>
      <c r="P143" s="30"/>
      <c r="Q143" s="30"/>
    </row>
    <row r="144" spans="1:17" ht="60" x14ac:dyDescent="0.25">
      <c r="A144" s="39" t="s">
        <v>8</v>
      </c>
      <c r="B144" s="40" t="s">
        <v>267</v>
      </c>
      <c r="C144" s="40">
        <v>1997</v>
      </c>
      <c r="D144" s="40">
        <v>1997</v>
      </c>
      <c r="E144" s="40">
        <v>1997</v>
      </c>
      <c r="F144" s="40" t="s">
        <v>268</v>
      </c>
      <c r="G144" s="40" t="s">
        <v>41</v>
      </c>
      <c r="H144" s="40" t="s">
        <v>269</v>
      </c>
      <c r="I144" s="40" t="s">
        <v>270</v>
      </c>
      <c r="J144" s="41">
        <v>87.300003051757813</v>
      </c>
      <c r="K144" s="39">
        <v>0</v>
      </c>
      <c r="L144" s="41">
        <f t="shared" ref="L144:L186" si="16">J144+K144</f>
        <v>87.300003051757813</v>
      </c>
      <c r="M144" s="41">
        <v>86.769996643066406</v>
      </c>
      <c r="N144" s="39">
        <v>0</v>
      </c>
      <c r="O144" s="41">
        <f t="shared" ref="O144:O186" si="17">M144+N144</f>
        <v>86.769996643066406</v>
      </c>
      <c r="P144" s="41">
        <f t="shared" ref="P144:P186" si="18">MIN(O144,L144)</f>
        <v>86.769996643066406</v>
      </c>
      <c r="Q144" s="39"/>
    </row>
    <row r="145" spans="1:17" ht="60" x14ac:dyDescent="0.25">
      <c r="A145" s="5">
        <v>1</v>
      </c>
      <c r="B145" s="17" t="s">
        <v>470</v>
      </c>
      <c r="C145" s="17">
        <v>2001</v>
      </c>
      <c r="D145" s="17">
        <v>2001</v>
      </c>
      <c r="E145" s="17">
        <v>2001</v>
      </c>
      <c r="F145" s="17" t="s">
        <v>24</v>
      </c>
      <c r="G145" s="17" t="s">
        <v>31</v>
      </c>
      <c r="H145" s="17" t="s">
        <v>471</v>
      </c>
      <c r="I145" s="17" t="s">
        <v>472</v>
      </c>
      <c r="J145" s="42">
        <v>90.260002136230469</v>
      </c>
      <c r="K145" s="5">
        <v>2</v>
      </c>
      <c r="L145" s="42">
        <f t="shared" si="16"/>
        <v>92.260002136230469</v>
      </c>
      <c r="M145" s="42">
        <v>87.040000915527344</v>
      </c>
      <c r="N145" s="5">
        <v>0</v>
      </c>
      <c r="O145" s="42">
        <f t="shared" si="17"/>
        <v>87.040000915527344</v>
      </c>
      <c r="P145" s="42">
        <f t="shared" si="18"/>
        <v>87.040000915527344</v>
      </c>
      <c r="Q145" s="42">
        <f t="shared" ref="Q145:Q188" si="19">IF( AND(ISNUMBER(P$145),ISNUMBER(P145)),(P145-P$145)/P$145*100,"")</f>
        <v>0</v>
      </c>
    </row>
    <row r="146" spans="1:17" ht="60" x14ac:dyDescent="0.25">
      <c r="A146" s="5">
        <v>2</v>
      </c>
      <c r="B146" s="17" t="s">
        <v>290</v>
      </c>
      <c r="C146" s="17">
        <v>1999</v>
      </c>
      <c r="D146" s="17">
        <v>1999</v>
      </c>
      <c r="E146" s="17">
        <v>1999</v>
      </c>
      <c r="F146" s="17" t="s">
        <v>24</v>
      </c>
      <c r="G146" s="17" t="s">
        <v>41</v>
      </c>
      <c r="H146" s="17" t="s">
        <v>274</v>
      </c>
      <c r="I146" s="17" t="s">
        <v>291</v>
      </c>
      <c r="J146" s="42">
        <v>88.730003356933594</v>
      </c>
      <c r="K146" s="5">
        <v>0</v>
      </c>
      <c r="L146" s="42">
        <f t="shared" si="16"/>
        <v>88.730003356933594</v>
      </c>
      <c r="M146" s="42">
        <v>88.650001525878906</v>
      </c>
      <c r="N146" s="5">
        <v>0</v>
      </c>
      <c r="O146" s="42">
        <f t="shared" si="17"/>
        <v>88.650001525878906</v>
      </c>
      <c r="P146" s="42">
        <f t="shared" si="18"/>
        <v>88.650001525878906</v>
      </c>
      <c r="Q146" s="42">
        <f t="shared" si="19"/>
        <v>1.8497249464807268</v>
      </c>
    </row>
    <row r="147" spans="1:17" ht="120" x14ac:dyDescent="0.25">
      <c r="A147" s="5">
        <v>3</v>
      </c>
      <c r="B147" s="17" t="s">
        <v>511</v>
      </c>
      <c r="C147" s="17">
        <v>2000</v>
      </c>
      <c r="D147" s="17">
        <v>2000</v>
      </c>
      <c r="E147" s="17">
        <v>2000</v>
      </c>
      <c r="F147" s="17" t="s">
        <v>268</v>
      </c>
      <c r="G147" s="17" t="s">
        <v>512</v>
      </c>
      <c r="H147" s="17" t="s">
        <v>513</v>
      </c>
      <c r="I147" s="17" t="s">
        <v>514</v>
      </c>
      <c r="J147" s="42">
        <v>90.44000244140625</v>
      </c>
      <c r="K147" s="5">
        <v>2</v>
      </c>
      <c r="L147" s="42">
        <f t="shared" si="16"/>
        <v>92.44000244140625</v>
      </c>
      <c r="M147" s="42">
        <v>90.819999694824219</v>
      </c>
      <c r="N147" s="5">
        <v>0</v>
      </c>
      <c r="O147" s="42">
        <f t="shared" si="17"/>
        <v>90.819999694824219</v>
      </c>
      <c r="P147" s="42">
        <f t="shared" si="18"/>
        <v>90.819999694824219</v>
      </c>
      <c r="Q147" s="42">
        <f t="shared" si="19"/>
        <v>4.3428294342108043</v>
      </c>
    </row>
    <row r="148" spans="1:17" ht="30" x14ac:dyDescent="0.25">
      <c r="A148" s="5">
        <v>4</v>
      </c>
      <c r="B148" s="17" t="s">
        <v>212</v>
      </c>
      <c r="C148" s="17">
        <v>1999</v>
      </c>
      <c r="D148" s="17">
        <v>1999</v>
      </c>
      <c r="E148" s="17">
        <v>1999</v>
      </c>
      <c r="F148" s="17" t="s">
        <v>24</v>
      </c>
      <c r="G148" s="17" t="s">
        <v>213</v>
      </c>
      <c r="H148" s="17" t="s">
        <v>214</v>
      </c>
      <c r="I148" s="17" t="s">
        <v>215</v>
      </c>
      <c r="J148" s="42">
        <v>94.199996948242188</v>
      </c>
      <c r="K148" s="5">
        <v>2</v>
      </c>
      <c r="L148" s="42">
        <f t="shared" si="16"/>
        <v>96.199996948242187</v>
      </c>
      <c r="M148" s="42">
        <v>91.160003662109375</v>
      </c>
      <c r="N148" s="5">
        <v>0</v>
      </c>
      <c r="O148" s="42">
        <f t="shared" si="17"/>
        <v>91.160003662109375</v>
      </c>
      <c r="P148" s="42">
        <f t="shared" si="18"/>
        <v>91.160003662109375</v>
      </c>
      <c r="Q148" s="42">
        <f t="shared" si="19"/>
        <v>4.7334589881042275</v>
      </c>
    </row>
    <row r="149" spans="1:17" ht="75" x14ac:dyDescent="0.25">
      <c r="A149" s="5">
        <v>5</v>
      </c>
      <c r="B149" s="17" t="s">
        <v>386</v>
      </c>
      <c r="C149" s="17">
        <v>2001</v>
      </c>
      <c r="D149" s="17">
        <v>2001</v>
      </c>
      <c r="E149" s="17">
        <v>2001</v>
      </c>
      <c r="F149" s="17" t="s">
        <v>24</v>
      </c>
      <c r="G149" s="17" t="s">
        <v>41</v>
      </c>
      <c r="H149" s="17" t="s">
        <v>387</v>
      </c>
      <c r="I149" s="17" t="s">
        <v>388</v>
      </c>
      <c r="J149" s="42">
        <v>91.120002746582031</v>
      </c>
      <c r="K149" s="5">
        <v>2</v>
      </c>
      <c r="L149" s="42">
        <f t="shared" si="16"/>
        <v>93.120002746582031</v>
      </c>
      <c r="M149" s="42">
        <v>91.55999755859375</v>
      </c>
      <c r="N149" s="5">
        <v>2</v>
      </c>
      <c r="O149" s="42">
        <f t="shared" si="17"/>
        <v>93.55999755859375</v>
      </c>
      <c r="P149" s="42">
        <f t="shared" si="18"/>
        <v>93.120002746582031</v>
      </c>
      <c r="Q149" s="42">
        <f t="shared" si="19"/>
        <v>6.9852961478657996</v>
      </c>
    </row>
    <row r="150" spans="1:17" ht="90" x14ac:dyDescent="0.25">
      <c r="A150" s="5">
        <v>6</v>
      </c>
      <c r="B150" s="17" t="s">
        <v>440</v>
      </c>
      <c r="C150" s="17">
        <v>2001</v>
      </c>
      <c r="D150" s="17">
        <v>2001</v>
      </c>
      <c r="E150" s="17">
        <v>2001</v>
      </c>
      <c r="F150" s="17">
        <v>1</v>
      </c>
      <c r="G150" s="17" t="s">
        <v>31</v>
      </c>
      <c r="H150" s="17" t="s">
        <v>803</v>
      </c>
      <c r="I150" s="17" t="s">
        <v>438</v>
      </c>
      <c r="J150" s="42">
        <v>99.180000305175781</v>
      </c>
      <c r="K150" s="5">
        <v>0</v>
      </c>
      <c r="L150" s="42">
        <f t="shared" si="16"/>
        <v>99.180000305175781</v>
      </c>
      <c r="M150" s="42">
        <v>98.610000610351563</v>
      </c>
      <c r="N150" s="5">
        <v>2</v>
      </c>
      <c r="O150" s="42">
        <f t="shared" si="17"/>
        <v>100.61000061035156</v>
      </c>
      <c r="P150" s="42">
        <f t="shared" si="18"/>
        <v>99.180000305175781</v>
      </c>
      <c r="Q150" s="42">
        <f t="shared" si="19"/>
        <v>13.947609446179065</v>
      </c>
    </row>
    <row r="151" spans="1:17" ht="60" x14ac:dyDescent="0.25">
      <c r="A151" s="5">
        <v>7</v>
      </c>
      <c r="B151" s="17" t="s">
        <v>145</v>
      </c>
      <c r="C151" s="17">
        <v>2003</v>
      </c>
      <c r="D151" s="17">
        <v>2003</v>
      </c>
      <c r="E151" s="17">
        <v>2003</v>
      </c>
      <c r="F151" s="17">
        <v>1</v>
      </c>
      <c r="G151" s="17" t="s">
        <v>31</v>
      </c>
      <c r="H151" s="17" t="s">
        <v>146</v>
      </c>
      <c r="I151" s="17" t="s">
        <v>129</v>
      </c>
      <c r="J151" s="42">
        <v>101.06999969482422</v>
      </c>
      <c r="K151" s="5">
        <v>100</v>
      </c>
      <c r="L151" s="42">
        <f t="shared" si="16"/>
        <v>201.06999969482422</v>
      </c>
      <c r="M151" s="42">
        <v>99.540000915527344</v>
      </c>
      <c r="N151" s="5">
        <v>0</v>
      </c>
      <c r="O151" s="42">
        <f t="shared" si="17"/>
        <v>99.540000915527344</v>
      </c>
      <c r="P151" s="42">
        <f t="shared" si="18"/>
        <v>99.540000915527344</v>
      </c>
      <c r="Q151" s="42">
        <f t="shared" si="19"/>
        <v>14.361213084236176</v>
      </c>
    </row>
    <row r="152" spans="1:17" ht="30" x14ac:dyDescent="0.25">
      <c r="A152" s="5">
        <v>8</v>
      </c>
      <c r="B152" s="17" t="s">
        <v>416</v>
      </c>
      <c r="C152" s="17">
        <v>1999</v>
      </c>
      <c r="D152" s="17">
        <v>1999</v>
      </c>
      <c r="E152" s="17">
        <v>1999</v>
      </c>
      <c r="F152" s="17" t="s">
        <v>24</v>
      </c>
      <c r="G152" s="17" t="s">
        <v>213</v>
      </c>
      <c r="H152" s="17" t="s">
        <v>214</v>
      </c>
      <c r="I152" s="17" t="s">
        <v>417</v>
      </c>
      <c r="J152" s="42">
        <v>103.95999908447266</v>
      </c>
      <c r="K152" s="5">
        <v>2</v>
      </c>
      <c r="L152" s="42">
        <f t="shared" si="16"/>
        <v>105.95999908447266</v>
      </c>
      <c r="M152" s="42">
        <v>97.800003051757813</v>
      </c>
      <c r="N152" s="5">
        <v>2</v>
      </c>
      <c r="O152" s="42">
        <f t="shared" si="17"/>
        <v>99.800003051757813</v>
      </c>
      <c r="P152" s="42">
        <f t="shared" si="18"/>
        <v>99.800003051757813</v>
      </c>
      <c r="Q152" s="42">
        <f t="shared" si="19"/>
        <v>14.659928770697164</v>
      </c>
    </row>
    <row r="153" spans="1:17" ht="45" x14ac:dyDescent="0.25">
      <c r="A153" s="5">
        <v>9</v>
      </c>
      <c r="B153" s="17" t="s">
        <v>110</v>
      </c>
      <c r="C153" s="17">
        <v>2002</v>
      </c>
      <c r="D153" s="17">
        <v>2002</v>
      </c>
      <c r="E153" s="17">
        <v>2002</v>
      </c>
      <c r="F153" s="17" t="s">
        <v>24</v>
      </c>
      <c r="G153" s="17" t="s">
        <v>87</v>
      </c>
      <c r="H153" s="17" t="s">
        <v>88</v>
      </c>
      <c r="I153" s="17" t="s">
        <v>111</v>
      </c>
      <c r="J153" s="42">
        <v>100.02999877929687</v>
      </c>
      <c r="K153" s="5">
        <v>0</v>
      </c>
      <c r="L153" s="42">
        <f t="shared" si="16"/>
        <v>100.02999877929687</v>
      </c>
      <c r="M153" s="42">
        <v>111.23999786376953</v>
      </c>
      <c r="N153" s="5">
        <v>6</v>
      </c>
      <c r="O153" s="42">
        <f t="shared" si="17"/>
        <v>117.23999786376953</v>
      </c>
      <c r="P153" s="42">
        <f t="shared" si="18"/>
        <v>100.02999877929687</v>
      </c>
      <c r="Q153" s="42">
        <f t="shared" si="19"/>
        <v>14.924170182829357</v>
      </c>
    </row>
    <row r="154" spans="1:17" ht="45" x14ac:dyDescent="0.25">
      <c r="A154" s="5">
        <v>10</v>
      </c>
      <c r="B154" s="17" t="s">
        <v>530</v>
      </c>
      <c r="C154" s="17">
        <v>2001</v>
      </c>
      <c r="D154" s="17">
        <v>2001</v>
      </c>
      <c r="E154" s="17">
        <v>2001</v>
      </c>
      <c r="F154" s="17" t="s">
        <v>24</v>
      </c>
      <c r="G154" s="17" t="s">
        <v>92</v>
      </c>
      <c r="H154" s="17" t="s">
        <v>93</v>
      </c>
      <c r="I154" s="17" t="s">
        <v>94</v>
      </c>
      <c r="J154" s="42">
        <v>110.44000244140625</v>
      </c>
      <c r="K154" s="5">
        <v>0</v>
      </c>
      <c r="L154" s="42">
        <f t="shared" si="16"/>
        <v>110.44000244140625</v>
      </c>
      <c r="M154" s="42">
        <v>100.65000152587891</v>
      </c>
      <c r="N154" s="5">
        <v>0</v>
      </c>
      <c r="O154" s="42">
        <f t="shared" si="17"/>
        <v>100.65000152587891</v>
      </c>
      <c r="P154" s="42">
        <f t="shared" si="18"/>
        <v>100.65000152587891</v>
      </c>
      <c r="Q154" s="42">
        <f t="shared" si="19"/>
        <v>15.636489507347456</v>
      </c>
    </row>
    <row r="155" spans="1:17" ht="60" x14ac:dyDescent="0.25">
      <c r="A155" s="5">
        <v>11</v>
      </c>
      <c r="B155" s="17" t="s">
        <v>366</v>
      </c>
      <c r="C155" s="17">
        <v>2003</v>
      </c>
      <c r="D155" s="17">
        <v>2003</v>
      </c>
      <c r="E155" s="17">
        <v>2003</v>
      </c>
      <c r="F155" s="17" t="s">
        <v>24</v>
      </c>
      <c r="G155" s="17" t="s">
        <v>92</v>
      </c>
      <c r="H155" s="17" t="s">
        <v>651</v>
      </c>
      <c r="I155" s="17" t="s">
        <v>367</v>
      </c>
      <c r="J155" s="42">
        <v>100.59999847412109</v>
      </c>
      <c r="K155" s="5">
        <v>2</v>
      </c>
      <c r="L155" s="42">
        <f t="shared" si="16"/>
        <v>102.59999847412109</v>
      </c>
      <c r="M155" s="42">
        <v>103.61000061035156</v>
      </c>
      <c r="N155" s="5">
        <v>2</v>
      </c>
      <c r="O155" s="42">
        <f t="shared" si="17"/>
        <v>105.61000061035156</v>
      </c>
      <c r="P155" s="42">
        <f t="shared" si="18"/>
        <v>102.59999847412109</v>
      </c>
      <c r="Q155" s="42">
        <f t="shared" si="19"/>
        <v>17.87683524233276</v>
      </c>
    </row>
    <row r="156" spans="1:17" ht="60" x14ac:dyDescent="0.25">
      <c r="A156" s="5">
        <v>12</v>
      </c>
      <c r="B156" s="17" t="s">
        <v>210</v>
      </c>
      <c r="C156" s="17">
        <v>2001</v>
      </c>
      <c r="D156" s="17">
        <v>2001</v>
      </c>
      <c r="E156" s="17">
        <v>2001</v>
      </c>
      <c r="F156" s="17" t="s">
        <v>24</v>
      </c>
      <c r="G156" s="17" t="s">
        <v>69</v>
      </c>
      <c r="H156" s="17" t="s">
        <v>70</v>
      </c>
      <c r="I156" s="17" t="s">
        <v>71</v>
      </c>
      <c r="J156" s="42">
        <v>104.95999908447266</v>
      </c>
      <c r="K156" s="5">
        <v>0</v>
      </c>
      <c r="L156" s="42">
        <f t="shared" si="16"/>
        <v>104.95999908447266</v>
      </c>
      <c r="M156" s="42">
        <v>104.94999694824219</v>
      </c>
      <c r="N156" s="5">
        <v>2</v>
      </c>
      <c r="O156" s="42">
        <f t="shared" si="17"/>
        <v>106.94999694824219</v>
      </c>
      <c r="P156" s="42">
        <f t="shared" si="18"/>
        <v>104.95999908447266</v>
      </c>
      <c r="Q156" s="42">
        <f t="shared" si="19"/>
        <v>20.588232973867658</v>
      </c>
    </row>
    <row r="157" spans="1:17" ht="75" x14ac:dyDescent="0.25">
      <c r="A157" s="5">
        <v>13</v>
      </c>
      <c r="B157" s="17" t="s">
        <v>446</v>
      </c>
      <c r="C157" s="17">
        <v>2004</v>
      </c>
      <c r="D157" s="17">
        <v>2004</v>
      </c>
      <c r="E157" s="17">
        <v>2004</v>
      </c>
      <c r="F157" s="17" t="s">
        <v>24</v>
      </c>
      <c r="G157" s="17" t="s">
        <v>59</v>
      </c>
      <c r="H157" s="17" t="s">
        <v>100</v>
      </c>
      <c r="I157" s="17" t="s">
        <v>101</v>
      </c>
      <c r="J157" s="42">
        <v>109.65000152587891</v>
      </c>
      <c r="K157" s="5">
        <v>0</v>
      </c>
      <c r="L157" s="42">
        <f t="shared" si="16"/>
        <v>109.65000152587891</v>
      </c>
      <c r="M157" s="42">
        <v>104.68000030517578</v>
      </c>
      <c r="N157" s="5">
        <v>2</v>
      </c>
      <c r="O157" s="42">
        <f t="shared" si="17"/>
        <v>106.68000030517578</v>
      </c>
      <c r="P157" s="42">
        <f t="shared" si="18"/>
        <v>106.68000030517578</v>
      </c>
      <c r="Q157" s="42">
        <f t="shared" si="19"/>
        <v>22.564337296720772</v>
      </c>
    </row>
    <row r="158" spans="1:17" ht="45" x14ac:dyDescent="0.25">
      <c r="A158" s="5">
        <v>14</v>
      </c>
      <c r="B158" s="17" t="s">
        <v>325</v>
      </c>
      <c r="C158" s="17">
        <v>2003</v>
      </c>
      <c r="D158" s="17">
        <v>2003</v>
      </c>
      <c r="E158" s="17">
        <v>2003</v>
      </c>
      <c r="F158" s="17">
        <v>1</v>
      </c>
      <c r="G158" s="17" t="s">
        <v>25</v>
      </c>
      <c r="H158" s="17" t="s">
        <v>138</v>
      </c>
      <c r="I158" s="17" t="s">
        <v>139</v>
      </c>
      <c r="J158" s="42">
        <v>110.18000030517578</v>
      </c>
      <c r="K158" s="5">
        <v>0</v>
      </c>
      <c r="L158" s="42">
        <f t="shared" si="16"/>
        <v>110.18000030517578</v>
      </c>
      <c r="M158" s="42">
        <v>116.55000305175781</v>
      </c>
      <c r="N158" s="5">
        <v>54</v>
      </c>
      <c r="O158" s="42">
        <f t="shared" si="17"/>
        <v>170.55000305175781</v>
      </c>
      <c r="P158" s="42">
        <f t="shared" si="18"/>
        <v>110.18000030517578</v>
      </c>
      <c r="Q158" s="42">
        <f t="shared" si="19"/>
        <v>26.585476960306902</v>
      </c>
    </row>
    <row r="159" spans="1:17" ht="75" x14ac:dyDescent="0.25">
      <c r="A159" s="5">
        <v>15</v>
      </c>
      <c r="B159" s="17" t="s">
        <v>46</v>
      </c>
      <c r="C159" s="17">
        <v>2003</v>
      </c>
      <c r="D159" s="17">
        <v>2003</v>
      </c>
      <c r="E159" s="17">
        <v>2003</v>
      </c>
      <c r="F159" s="17">
        <v>1</v>
      </c>
      <c r="G159" s="17" t="s">
        <v>47</v>
      </c>
      <c r="H159" s="17" t="s">
        <v>48</v>
      </c>
      <c r="I159" s="17" t="s">
        <v>49</v>
      </c>
      <c r="J159" s="42">
        <v>108.95999908447266</v>
      </c>
      <c r="K159" s="5">
        <v>2</v>
      </c>
      <c r="L159" s="42">
        <f t="shared" si="16"/>
        <v>110.95999908447266</v>
      </c>
      <c r="M159" s="42">
        <v>110.23000335693359</v>
      </c>
      <c r="N159" s="5">
        <v>8</v>
      </c>
      <c r="O159" s="42">
        <f t="shared" si="17"/>
        <v>118.23000335693359</v>
      </c>
      <c r="P159" s="42">
        <f t="shared" si="18"/>
        <v>110.95999908447266</v>
      </c>
      <c r="Q159" s="42">
        <f t="shared" si="19"/>
        <v>27.481615254301023</v>
      </c>
    </row>
    <row r="160" spans="1:17" ht="30" x14ac:dyDescent="0.25">
      <c r="A160" s="5">
        <v>16</v>
      </c>
      <c r="B160" s="17" t="s">
        <v>348</v>
      </c>
      <c r="C160" s="17">
        <v>2000</v>
      </c>
      <c r="D160" s="17">
        <v>2000</v>
      </c>
      <c r="E160" s="17">
        <v>2000</v>
      </c>
      <c r="F160" s="17">
        <v>2</v>
      </c>
      <c r="G160" s="17" t="s">
        <v>213</v>
      </c>
      <c r="H160" s="17" t="s">
        <v>214</v>
      </c>
      <c r="I160" s="17" t="s">
        <v>215</v>
      </c>
      <c r="J160" s="42">
        <v>107.38999938964844</v>
      </c>
      <c r="K160" s="5">
        <v>4</v>
      </c>
      <c r="L160" s="42">
        <f t="shared" si="16"/>
        <v>111.38999938964844</v>
      </c>
      <c r="M160" s="42">
        <v>110.91000366210937</v>
      </c>
      <c r="N160" s="5">
        <v>4</v>
      </c>
      <c r="O160" s="42">
        <f t="shared" si="17"/>
        <v>114.91000366210937</v>
      </c>
      <c r="P160" s="42">
        <f t="shared" si="18"/>
        <v>111.38999938964844</v>
      </c>
      <c r="Q160" s="42">
        <f t="shared" si="19"/>
        <v>27.975641335014302</v>
      </c>
    </row>
    <row r="161" spans="1:17" ht="30" x14ac:dyDescent="0.25">
      <c r="A161" s="5" t="s">
        <v>8</v>
      </c>
      <c r="B161" s="17" t="s">
        <v>375</v>
      </c>
      <c r="C161" s="17">
        <v>1998</v>
      </c>
      <c r="D161" s="17">
        <v>1998</v>
      </c>
      <c r="E161" s="17">
        <v>1998</v>
      </c>
      <c r="F161" s="17" t="s">
        <v>24</v>
      </c>
      <c r="G161" s="17" t="s">
        <v>41</v>
      </c>
      <c r="H161" s="17" t="s">
        <v>132</v>
      </c>
      <c r="I161" s="17" t="s">
        <v>376</v>
      </c>
      <c r="J161" s="42">
        <v>110.51000213623047</v>
      </c>
      <c r="K161" s="5">
        <v>2</v>
      </c>
      <c r="L161" s="42">
        <f t="shared" si="16"/>
        <v>112.51000213623047</v>
      </c>
      <c r="M161" s="42">
        <v>110.83000183105469</v>
      </c>
      <c r="N161" s="5">
        <v>4</v>
      </c>
      <c r="O161" s="42">
        <f t="shared" si="17"/>
        <v>114.83000183105469</v>
      </c>
      <c r="P161" s="42">
        <f t="shared" si="18"/>
        <v>112.51000213623047</v>
      </c>
      <c r="Q161" s="42">
        <f t="shared" si="19"/>
        <v>29.262409182901848</v>
      </c>
    </row>
    <row r="162" spans="1:17" ht="75" x14ac:dyDescent="0.25">
      <c r="A162" s="5">
        <v>17</v>
      </c>
      <c r="B162" s="17" t="s">
        <v>158</v>
      </c>
      <c r="C162" s="17">
        <v>1999</v>
      </c>
      <c r="D162" s="17">
        <v>1999</v>
      </c>
      <c r="E162" s="17">
        <v>1999</v>
      </c>
      <c r="F162" s="17" t="s">
        <v>24</v>
      </c>
      <c r="G162" s="17" t="s">
        <v>47</v>
      </c>
      <c r="H162" s="17" t="s">
        <v>83</v>
      </c>
      <c r="I162" s="17" t="s">
        <v>84</v>
      </c>
      <c r="J162" s="42">
        <v>122.12000274658203</v>
      </c>
      <c r="K162" s="5">
        <v>0</v>
      </c>
      <c r="L162" s="42">
        <f t="shared" si="16"/>
        <v>122.12000274658203</v>
      </c>
      <c r="M162" s="42">
        <v>109.69000244140625</v>
      </c>
      <c r="N162" s="5">
        <v>4</v>
      </c>
      <c r="O162" s="42">
        <f t="shared" si="17"/>
        <v>113.69000244140625</v>
      </c>
      <c r="P162" s="42">
        <f t="shared" si="18"/>
        <v>113.69000244140625</v>
      </c>
      <c r="Q162" s="42">
        <f t="shared" si="19"/>
        <v>30.618108048669296</v>
      </c>
    </row>
    <row r="163" spans="1:17" ht="75" x14ac:dyDescent="0.25">
      <c r="A163" s="5">
        <v>18</v>
      </c>
      <c r="B163" s="17" t="s">
        <v>493</v>
      </c>
      <c r="C163" s="17">
        <v>2002</v>
      </c>
      <c r="D163" s="17">
        <v>2002</v>
      </c>
      <c r="E163" s="17">
        <v>2002</v>
      </c>
      <c r="F163" s="17">
        <v>2</v>
      </c>
      <c r="G163" s="17" t="s">
        <v>59</v>
      </c>
      <c r="H163" s="17" t="s">
        <v>100</v>
      </c>
      <c r="I163" s="17" t="s">
        <v>61</v>
      </c>
      <c r="J163" s="42">
        <v>114.59999847412109</v>
      </c>
      <c r="K163" s="5">
        <v>4</v>
      </c>
      <c r="L163" s="42">
        <f t="shared" si="16"/>
        <v>118.59999847412109</v>
      </c>
      <c r="M163" s="42">
        <v>112.40000152587891</v>
      </c>
      <c r="N163" s="5">
        <v>2</v>
      </c>
      <c r="O163" s="42">
        <f t="shared" si="17"/>
        <v>114.40000152587891</v>
      </c>
      <c r="P163" s="42">
        <f t="shared" si="18"/>
        <v>114.40000152587891</v>
      </c>
      <c r="Q163" s="42">
        <f t="shared" si="19"/>
        <v>31.433823900007251</v>
      </c>
    </row>
    <row r="164" spans="1:17" ht="60" x14ac:dyDescent="0.25">
      <c r="A164" s="5">
        <v>19</v>
      </c>
      <c r="B164" s="17" t="s">
        <v>364</v>
      </c>
      <c r="C164" s="17">
        <v>2002</v>
      </c>
      <c r="D164" s="17">
        <v>2002</v>
      </c>
      <c r="E164" s="17">
        <v>2002</v>
      </c>
      <c r="F164" s="17" t="s">
        <v>24</v>
      </c>
      <c r="G164" s="17" t="s">
        <v>74</v>
      </c>
      <c r="H164" s="17" t="s">
        <v>70</v>
      </c>
      <c r="I164" s="17" t="s">
        <v>71</v>
      </c>
      <c r="J164" s="42">
        <v>119.02999877929688</v>
      </c>
      <c r="K164" s="5">
        <v>6</v>
      </c>
      <c r="L164" s="42">
        <f t="shared" si="16"/>
        <v>125.02999877929687</v>
      </c>
      <c r="M164" s="42">
        <v>112.66999816894531</v>
      </c>
      <c r="N164" s="5">
        <v>2</v>
      </c>
      <c r="O164" s="42">
        <f t="shared" si="17"/>
        <v>114.66999816894531</v>
      </c>
      <c r="P164" s="42">
        <f t="shared" si="18"/>
        <v>114.66999816894531</v>
      </c>
      <c r="Q164" s="42">
        <f t="shared" si="19"/>
        <v>31.744022245855657</v>
      </c>
    </row>
    <row r="165" spans="1:17" ht="30" x14ac:dyDescent="0.25">
      <c r="A165" s="5">
        <v>20</v>
      </c>
      <c r="B165" s="17" t="s">
        <v>229</v>
      </c>
      <c r="C165" s="17">
        <v>2002</v>
      </c>
      <c r="D165" s="17">
        <v>2002</v>
      </c>
      <c r="E165" s="17">
        <v>2002</v>
      </c>
      <c r="F165" s="17">
        <v>1</v>
      </c>
      <c r="G165" s="17" t="s">
        <v>69</v>
      </c>
      <c r="H165" s="17" t="s">
        <v>75</v>
      </c>
      <c r="I165" s="17" t="s">
        <v>76</v>
      </c>
      <c r="J165" s="42">
        <v>120.75</v>
      </c>
      <c r="K165" s="5">
        <v>0</v>
      </c>
      <c r="L165" s="42">
        <f t="shared" si="16"/>
        <v>120.75</v>
      </c>
      <c r="M165" s="42">
        <v>113.26000213623047</v>
      </c>
      <c r="N165" s="5">
        <v>2</v>
      </c>
      <c r="O165" s="42">
        <f t="shared" si="17"/>
        <v>115.26000213623047</v>
      </c>
      <c r="P165" s="42">
        <f t="shared" si="18"/>
        <v>115.26000213623047</v>
      </c>
      <c r="Q165" s="42">
        <f t="shared" si="19"/>
        <v>32.421876061433807</v>
      </c>
    </row>
    <row r="166" spans="1:17" ht="45" x14ac:dyDescent="0.25">
      <c r="A166" s="5">
        <v>21</v>
      </c>
      <c r="B166" s="17" t="s">
        <v>227</v>
      </c>
      <c r="C166" s="17">
        <v>2001</v>
      </c>
      <c r="D166" s="17">
        <v>2001</v>
      </c>
      <c r="E166" s="17">
        <v>2001</v>
      </c>
      <c r="F166" s="17">
        <v>1</v>
      </c>
      <c r="G166" s="17" t="s">
        <v>194</v>
      </c>
      <c r="H166" s="17" t="s">
        <v>753</v>
      </c>
      <c r="I166" s="17" t="s">
        <v>332</v>
      </c>
      <c r="J166" s="42">
        <v>115.34999847412109</v>
      </c>
      <c r="K166" s="5">
        <v>0</v>
      </c>
      <c r="L166" s="42">
        <f t="shared" si="16"/>
        <v>115.34999847412109</v>
      </c>
      <c r="M166" s="42">
        <v>115.91999816894531</v>
      </c>
      <c r="N166" s="5">
        <v>4</v>
      </c>
      <c r="O166" s="42">
        <f t="shared" si="17"/>
        <v>119.91999816894531</v>
      </c>
      <c r="P166" s="42">
        <f t="shared" si="18"/>
        <v>115.34999847412109</v>
      </c>
      <c r="Q166" s="42">
        <f t="shared" si="19"/>
        <v>32.525272588253664</v>
      </c>
    </row>
    <row r="167" spans="1:17" ht="45" x14ac:dyDescent="0.25">
      <c r="A167" s="5">
        <v>22</v>
      </c>
      <c r="B167" s="17" t="s">
        <v>464</v>
      </c>
      <c r="C167" s="17">
        <v>2000</v>
      </c>
      <c r="D167" s="17">
        <v>2000</v>
      </c>
      <c r="E167" s="17">
        <v>2000</v>
      </c>
      <c r="F167" s="17">
        <v>1</v>
      </c>
      <c r="G167" s="17" t="s">
        <v>52</v>
      </c>
      <c r="H167" s="17" t="s">
        <v>53</v>
      </c>
      <c r="I167" s="17" t="s">
        <v>54</v>
      </c>
      <c r="J167" s="42">
        <v>115.86000061035156</v>
      </c>
      <c r="K167" s="5">
        <v>2</v>
      </c>
      <c r="L167" s="42">
        <f t="shared" si="16"/>
        <v>117.86000061035156</v>
      </c>
      <c r="M167" s="42">
        <v>111.38999938964844</v>
      </c>
      <c r="N167" s="5">
        <v>4</v>
      </c>
      <c r="O167" s="42">
        <f t="shared" si="17"/>
        <v>115.38999938964844</v>
      </c>
      <c r="P167" s="42">
        <f t="shared" si="18"/>
        <v>115.38999938964844</v>
      </c>
      <c r="Q167" s="42">
        <f t="shared" si="19"/>
        <v>32.571229521969883</v>
      </c>
    </row>
    <row r="168" spans="1:17" ht="75" x14ac:dyDescent="0.25">
      <c r="A168" s="5">
        <v>23</v>
      </c>
      <c r="B168" s="17" t="s">
        <v>56</v>
      </c>
      <c r="C168" s="17">
        <v>2002</v>
      </c>
      <c r="D168" s="17">
        <v>2002</v>
      </c>
      <c r="E168" s="17">
        <v>2002</v>
      </c>
      <c r="F168" s="17" t="s">
        <v>24</v>
      </c>
      <c r="G168" s="17" t="s">
        <v>36</v>
      </c>
      <c r="H168" s="17" t="s">
        <v>37</v>
      </c>
      <c r="I168" s="17" t="s">
        <v>38</v>
      </c>
      <c r="J168" s="42">
        <v>122.30000305175781</v>
      </c>
      <c r="K168" s="5">
        <v>2</v>
      </c>
      <c r="L168" s="42">
        <f t="shared" si="16"/>
        <v>124.30000305175781</v>
      </c>
      <c r="M168" s="42">
        <v>111.83999633789062</v>
      </c>
      <c r="N168" s="5">
        <v>4</v>
      </c>
      <c r="O168" s="42">
        <f t="shared" si="17"/>
        <v>115.83999633789062</v>
      </c>
      <c r="P168" s="42">
        <f t="shared" si="18"/>
        <v>115.83999633789062</v>
      </c>
      <c r="Q168" s="42">
        <f t="shared" si="19"/>
        <v>33.088229686846844</v>
      </c>
    </row>
    <row r="169" spans="1:17" ht="75" x14ac:dyDescent="0.25">
      <c r="A169" s="5">
        <v>24</v>
      </c>
      <c r="B169" s="17" t="s">
        <v>528</v>
      </c>
      <c r="C169" s="17">
        <v>2004</v>
      </c>
      <c r="D169" s="17">
        <v>2004</v>
      </c>
      <c r="E169" s="17">
        <v>2004</v>
      </c>
      <c r="F169" s="17">
        <v>2</v>
      </c>
      <c r="G169" s="17" t="s">
        <v>47</v>
      </c>
      <c r="H169" s="17" t="s">
        <v>83</v>
      </c>
      <c r="I169" s="17" t="s">
        <v>84</v>
      </c>
      <c r="J169" s="42">
        <v>112.62999725341797</v>
      </c>
      <c r="K169" s="5">
        <v>6</v>
      </c>
      <c r="L169" s="42">
        <f t="shared" si="16"/>
        <v>118.62999725341797</v>
      </c>
      <c r="M169" s="42">
        <v>138.27000427246094</v>
      </c>
      <c r="N169" s="5">
        <v>56</v>
      </c>
      <c r="O169" s="42">
        <f t="shared" si="17"/>
        <v>194.27000427246094</v>
      </c>
      <c r="P169" s="42">
        <f t="shared" si="18"/>
        <v>118.62999725341797</v>
      </c>
      <c r="Q169" s="42">
        <f t="shared" si="19"/>
        <v>36.293653499095022</v>
      </c>
    </row>
    <row r="170" spans="1:17" ht="75" x14ac:dyDescent="0.25">
      <c r="A170" s="5">
        <v>25</v>
      </c>
      <c r="B170" s="17" t="s">
        <v>261</v>
      </c>
      <c r="C170" s="17">
        <v>2002</v>
      </c>
      <c r="D170" s="17">
        <v>2002</v>
      </c>
      <c r="E170" s="17">
        <v>2002</v>
      </c>
      <c r="F170" s="17">
        <v>1</v>
      </c>
      <c r="G170" s="17" t="s">
        <v>47</v>
      </c>
      <c r="H170" s="17" t="s">
        <v>48</v>
      </c>
      <c r="I170" s="17" t="s">
        <v>84</v>
      </c>
      <c r="J170" s="42">
        <v>120.48999786376953</v>
      </c>
      <c r="K170" s="5">
        <v>10</v>
      </c>
      <c r="L170" s="42">
        <f t="shared" si="16"/>
        <v>130.48999786376953</v>
      </c>
      <c r="M170" s="42">
        <v>119.27999877929687</v>
      </c>
      <c r="N170" s="5">
        <v>0</v>
      </c>
      <c r="O170" s="42">
        <f t="shared" si="17"/>
        <v>119.27999877929687</v>
      </c>
      <c r="P170" s="42">
        <f t="shared" si="18"/>
        <v>119.27999877929687</v>
      </c>
      <c r="Q170" s="42">
        <f t="shared" si="19"/>
        <v>37.040438332553066</v>
      </c>
    </row>
    <row r="171" spans="1:17" ht="75" x14ac:dyDescent="0.25">
      <c r="A171" s="5">
        <v>26</v>
      </c>
      <c r="B171" s="17" t="s">
        <v>383</v>
      </c>
      <c r="C171" s="17">
        <v>2004</v>
      </c>
      <c r="D171" s="17">
        <v>2004</v>
      </c>
      <c r="E171" s="17">
        <v>2004</v>
      </c>
      <c r="F171" s="17">
        <v>2</v>
      </c>
      <c r="G171" s="17" t="s">
        <v>47</v>
      </c>
      <c r="H171" s="17" t="s">
        <v>48</v>
      </c>
      <c r="I171" s="17" t="s">
        <v>384</v>
      </c>
      <c r="J171" s="42">
        <v>135.44999694824219</v>
      </c>
      <c r="K171" s="5">
        <v>2</v>
      </c>
      <c r="L171" s="42">
        <f t="shared" si="16"/>
        <v>137.44999694824219</v>
      </c>
      <c r="M171" s="42">
        <v>120.12999725341797</v>
      </c>
      <c r="N171" s="5">
        <v>0</v>
      </c>
      <c r="O171" s="42">
        <f t="shared" si="17"/>
        <v>120.12999725341797</v>
      </c>
      <c r="P171" s="42">
        <f t="shared" si="18"/>
        <v>120.12999725341797</v>
      </c>
      <c r="Q171" s="42">
        <f t="shared" si="19"/>
        <v>38.016999069203358</v>
      </c>
    </row>
    <row r="172" spans="1:17" ht="45" x14ac:dyDescent="0.25">
      <c r="A172" s="5">
        <v>27</v>
      </c>
      <c r="B172" s="17" t="s">
        <v>509</v>
      </c>
      <c r="C172" s="17">
        <v>2002</v>
      </c>
      <c r="D172" s="17">
        <v>2002</v>
      </c>
      <c r="E172" s="17">
        <v>2002</v>
      </c>
      <c r="F172" s="17">
        <v>3</v>
      </c>
      <c r="G172" s="17" t="s">
        <v>340</v>
      </c>
      <c r="H172" s="17" t="s">
        <v>341</v>
      </c>
      <c r="I172" s="17" t="s">
        <v>342</v>
      </c>
      <c r="J172" s="42">
        <v>129.02999877929687</v>
      </c>
      <c r="K172" s="5">
        <v>10</v>
      </c>
      <c r="L172" s="42">
        <f t="shared" si="16"/>
        <v>139.02999877929687</v>
      </c>
      <c r="M172" s="42">
        <v>128.64999389648437</v>
      </c>
      <c r="N172" s="5">
        <v>0</v>
      </c>
      <c r="O172" s="42">
        <f t="shared" si="17"/>
        <v>128.64999389648437</v>
      </c>
      <c r="P172" s="42">
        <f t="shared" si="18"/>
        <v>128.64999389648437</v>
      </c>
      <c r="Q172" s="42">
        <f t="shared" si="19"/>
        <v>47.805598050647646</v>
      </c>
    </row>
    <row r="173" spans="1:17" ht="90" x14ac:dyDescent="0.25">
      <c r="A173" s="5">
        <v>28</v>
      </c>
      <c r="B173" s="17" t="s">
        <v>174</v>
      </c>
      <c r="C173" s="17">
        <v>2001</v>
      </c>
      <c r="D173" s="17">
        <v>2001</v>
      </c>
      <c r="E173" s="17">
        <v>2001</v>
      </c>
      <c r="F173" s="17">
        <v>1</v>
      </c>
      <c r="G173" s="17" t="s">
        <v>25</v>
      </c>
      <c r="H173" s="17" t="s">
        <v>589</v>
      </c>
      <c r="I173" s="17" t="s">
        <v>139</v>
      </c>
      <c r="J173" s="42">
        <v>129.53999328613281</v>
      </c>
      <c r="K173" s="5">
        <v>0</v>
      </c>
      <c r="L173" s="42">
        <f t="shared" si="16"/>
        <v>129.53999328613281</v>
      </c>
      <c r="M173" s="42">
        <v>131.75999450683594</v>
      </c>
      <c r="N173" s="5">
        <v>0</v>
      </c>
      <c r="O173" s="42">
        <f t="shared" si="17"/>
        <v>131.75999450683594</v>
      </c>
      <c r="P173" s="42">
        <f t="shared" si="18"/>
        <v>129.53999328613281</v>
      </c>
      <c r="Q173" s="42">
        <f t="shared" si="19"/>
        <v>48.828115721014157</v>
      </c>
    </row>
    <row r="174" spans="1:17" ht="30" x14ac:dyDescent="0.25">
      <c r="A174" s="5">
        <v>29</v>
      </c>
      <c r="B174" s="17" t="s">
        <v>352</v>
      </c>
      <c r="C174" s="17">
        <v>2003</v>
      </c>
      <c r="D174" s="17">
        <v>2003</v>
      </c>
      <c r="E174" s="17">
        <v>2003</v>
      </c>
      <c r="F174" s="17">
        <v>2</v>
      </c>
      <c r="G174" s="17" t="s">
        <v>278</v>
      </c>
      <c r="H174" s="17" t="s">
        <v>279</v>
      </c>
      <c r="I174" s="17" t="s">
        <v>280</v>
      </c>
      <c r="J174" s="42">
        <v>127.29000091552734</v>
      </c>
      <c r="K174" s="5">
        <v>10</v>
      </c>
      <c r="L174" s="42">
        <f t="shared" si="16"/>
        <v>137.29000091552734</v>
      </c>
      <c r="M174" s="42">
        <v>129.94999694824219</v>
      </c>
      <c r="N174" s="5">
        <v>0</v>
      </c>
      <c r="O174" s="42">
        <f t="shared" si="17"/>
        <v>129.94999694824219</v>
      </c>
      <c r="P174" s="42">
        <f t="shared" si="18"/>
        <v>129.94999694824219</v>
      </c>
      <c r="Q174" s="42">
        <f t="shared" si="19"/>
        <v>49.299167717563748</v>
      </c>
    </row>
    <row r="175" spans="1:17" ht="45" x14ac:dyDescent="0.25">
      <c r="A175" s="5">
        <v>30</v>
      </c>
      <c r="B175" s="17" t="s">
        <v>259</v>
      </c>
      <c r="C175" s="17">
        <v>2002</v>
      </c>
      <c r="D175" s="17">
        <v>2002</v>
      </c>
      <c r="E175" s="17">
        <v>2002</v>
      </c>
      <c r="F175" s="17">
        <v>1</v>
      </c>
      <c r="G175" s="17" t="s">
        <v>87</v>
      </c>
      <c r="H175" s="17" t="s">
        <v>88</v>
      </c>
      <c r="I175" s="17" t="s">
        <v>111</v>
      </c>
      <c r="J175" s="42">
        <v>128.96000671386719</v>
      </c>
      <c r="K175" s="5">
        <v>2</v>
      </c>
      <c r="L175" s="42">
        <f t="shared" si="16"/>
        <v>130.96000671386719</v>
      </c>
      <c r="M175" s="42">
        <v>127.61000061035156</v>
      </c>
      <c r="N175" s="5">
        <v>4</v>
      </c>
      <c r="O175" s="42">
        <f t="shared" si="17"/>
        <v>131.61000061035156</v>
      </c>
      <c r="P175" s="42">
        <f t="shared" si="18"/>
        <v>130.96000671386719</v>
      </c>
      <c r="Q175" s="42">
        <f t="shared" si="19"/>
        <v>50.459564954467751</v>
      </c>
    </row>
    <row r="176" spans="1:17" ht="75" x14ac:dyDescent="0.25">
      <c r="A176" s="5">
        <v>31</v>
      </c>
      <c r="B176" s="17" t="s">
        <v>433</v>
      </c>
      <c r="C176" s="17">
        <v>2002</v>
      </c>
      <c r="D176" s="17">
        <v>2002</v>
      </c>
      <c r="E176" s="17">
        <v>2002</v>
      </c>
      <c r="F176" s="17">
        <v>2</v>
      </c>
      <c r="G176" s="17" t="s">
        <v>59</v>
      </c>
      <c r="H176" s="17" t="s">
        <v>100</v>
      </c>
      <c r="I176" s="17" t="s">
        <v>225</v>
      </c>
      <c r="J176" s="42">
        <v>127.83000183105469</v>
      </c>
      <c r="K176" s="5">
        <v>4</v>
      </c>
      <c r="L176" s="42">
        <f t="shared" si="16"/>
        <v>131.83000183105469</v>
      </c>
      <c r="M176" s="42">
        <v>139.58999633789063</v>
      </c>
      <c r="N176" s="5">
        <v>2</v>
      </c>
      <c r="O176" s="42">
        <f t="shared" si="17"/>
        <v>141.58999633789062</v>
      </c>
      <c r="P176" s="42">
        <f t="shared" si="18"/>
        <v>131.83000183105469</v>
      </c>
      <c r="Q176" s="42">
        <f t="shared" si="19"/>
        <v>51.459099775281722</v>
      </c>
    </row>
    <row r="177" spans="1:17" ht="45" x14ac:dyDescent="0.25">
      <c r="A177" s="5">
        <v>32</v>
      </c>
      <c r="B177" s="17" t="s">
        <v>108</v>
      </c>
      <c r="C177" s="17">
        <v>2001</v>
      </c>
      <c r="D177" s="17">
        <v>2001</v>
      </c>
      <c r="E177" s="17">
        <v>2001</v>
      </c>
      <c r="F177" s="17">
        <v>2</v>
      </c>
      <c r="G177" s="17" t="s">
        <v>12</v>
      </c>
      <c r="H177" s="17" t="s">
        <v>13</v>
      </c>
      <c r="I177" s="17" t="s">
        <v>14</v>
      </c>
      <c r="J177" s="42">
        <v>133.99000549316406</v>
      </c>
      <c r="K177" s="5">
        <v>0</v>
      </c>
      <c r="L177" s="42">
        <f t="shared" si="16"/>
        <v>133.99000549316406</v>
      </c>
      <c r="M177" s="42"/>
      <c r="N177" s="5"/>
      <c r="O177" s="42" t="s">
        <v>979</v>
      </c>
      <c r="P177" s="42">
        <f t="shared" si="18"/>
        <v>133.99000549316406</v>
      </c>
      <c r="Q177" s="42">
        <f t="shared" si="19"/>
        <v>53.94072160362439</v>
      </c>
    </row>
    <row r="178" spans="1:17" ht="90" x14ac:dyDescent="0.25">
      <c r="A178" s="5">
        <v>33</v>
      </c>
      <c r="B178" s="17" t="s">
        <v>321</v>
      </c>
      <c r="C178" s="17">
        <v>2004</v>
      </c>
      <c r="D178" s="17">
        <v>2004</v>
      </c>
      <c r="E178" s="17">
        <v>2004</v>
      </c>
      <c r="F178" s="17">
        <v>2</v>
      </c>
      <c r="G178" s="17" t="s">
        <v>19</v>
      </c>
      <c r="H178" s="17" t="s">
        <v>20</v>
      </c>
      <c r="I178" s="17" t="s">
        <v>21</v>
      </c>
      <c r="J178" s="42">
        <v>136.21000671386719</v>
      </c>
      <c r="K178" s="5">
        <v>0</v>
      </c>
      <c r="L178" s="42">
        <f t="shared" si="16"/>
        <v>136.21000671386719</v>
      </c>
      <c r="M178" s="42">
        <v>136.78999328613281</v>
      </c>
      <c r="N178" s="5">
        <v>4</v>
      </c>
      <c r="O178" s="42">
        <f t="shared" si="17"/>
        <v>140.78999328613281</v>
      </c>
      <c r="P178" s="42">
        <f t="shared" si="18"/>
        <v>136.21000671386719</v>
      </c>
      <c r="Q178" s="42">
        <f t="shared" si="19"/>
        <v>56.491274449846941</v>
      </c>
    </row>
    <row r="179" spans="1:17" ht="45" x14ac:dyDescent="0.25">
      <c r="A179" s="5">
        <v>34</v>
      </c>
      <c r="B179" s="17" t="s">
        <v>51</v>
      </c>
      <c r="C179" s="17">
        <v>1999</v>
      </c>
      <c r="D179" s="17">
        <v>1999</v>
      </c>
      <c r="E179" s="17">
        <v>1999</v>
      </c>
      <c r="F179" s="17">
        <v>1</v>
      </c>
      <c r="G179" s="17" t="s">
        <v>52</v>
      </c>
      <c r="H179" s="17" t="s">
        <v>53</v>
      </c>
      <c r="I179" s="17" t="s">
        <v>54</v>
      </c>
      <c r="J179" s="42">
        <v>132.44000244140625</v>
      </c>
      <c r="K179" s="5">
        <v>4</v>
      </c>
      <c r="L179" s="42">
        <f t="shared" si="16"/>
        <v>136.44000244140625</v>
      </c>
      <c r="M179" s="42">
        <v>139.91000366210937</v>
      </c>
      <c r="N179" s="5">
        <v>0</v>
      </c>
      <c r="O179" s="42">
        <f t="shared" si="17"/>
        <v>139.91000366210937</v>
      </c>
      <c r="P179" s="42">
        <f t="shared" si="18"/>
        <v>136.44000244140625</v>
      </c>
      <c r="Q179" s="42">
        <f t="shared" si="19"/>
        <v>56.755515861979134</v>
      </c>
    </row>
    <row r="180" spans="1:17" ht="30" x14ac:dyDescent="0.25">
      <c r="A180" s="5">
        <v>35</v>
      </c>
      <c r="B180" s="17" t="s">
        <v>143</v>
      </c>
      <c r="C180" s="17">
        <v>2004</v>
      </c>
      <c r="D180" s="17">
        <v>2004</v>
      </c>
      <c r="E180" s="17">
        <v>2004</v>
      </c>
      <c r="F180" s="17">
        <v>1</v>
      </c>
      <c r="G180" s="17" t="s">
        <v>69</v>
      </c>
      <c r="H180" s="17" t="s">
        <v>75</v>
      </c>
      <c r="I180" s="17" t="s">
        <v>76</v>
      </c>
      <c r="J180" s="42">
        <v>137.94000244140625</v>
      </c>
      <c r="K180" s="5">
        <v>4</v>
      </c>
      <c r="L180" s="42">
        <f t="shared" si="16"/>
        <v>141.94000244140625</v>
      </c>
      <c r="M180" s="42">
        <v>140.39999389648437</v>
      </c>
      <c r="N180" s="5">
        <v>4</v>
      </c>
      <c r="O180" s="42">
        <f t="shared" si="17"/>
        <v>144.39999389648437</v>
      </c>
      <c r="P180" s="42">
        <f t="shared" si="18"/>
        <v>141.94000244140625</v>
      </c>
      <c r="Q180" s="42">
        <f t="shared" si="19"/>
        <v>63.074449619043051</v>
      </c>
    </row>
    <row r="181" spans="1:17" ht="45" x14ac:dyDescent="0.25">
      <c r="A181" s="5">
        <v>36</v>
      </c>
      <c r="B181" s="17" t="s">
        <v>160</v>
      </c>
      <c r="C181" s="17">
        <v>2001</v>
      </c>
      <c r="D181" s="17">
        <v>2001</v>
      </c>
      <c r="E181" s="17">
        <v>2001</v>
      </c>
      <c r="F181" s="17">
        <v>1</v>
      </c>
      <c r="G181" s="17" t="s">
        <v>161</v>
      </c>
      <c r="H181" s="17" t="s">
        <v>162</v>
      </c>
      <c r="I181" s="17" t="s">
        <v>163</v>
      </c>
      <c r="J181" s="42">
        <v>135.67999267578125</v>
      </c>
      <c r="K181" s="5">
        <v>8</v>
      </c>
      <c r="L181" s="42">
        <f t="shared" si="16"/>
        <v>143.67999267578125</v>
      </c>
      <c r="M181" s="42">
        <v>138.30000305175781</v>
      </c>
      <c r="N181" s="5">
        <v>10</v>
      </c>
      <c r="O181" s="42">
        <f t="shared" si="17"/>
        <v>148.30000305175781</v>
      </c>
      <c r="P181" s="42">
        <f t="shared" si="18"/>
        <v>143.67999267578125</v>
      </c>
      <c r="Q181" s="42">
        <f t="shared" si="19"/>
        <v>65.073519260671006</v>
      </c>
    </row>
    <row r="182" spans="1:17" ht="30" x14ac:dyDescent="0.25">
      <c r="A182" s="5">
        <v>37</v>
      </c>
      <c r="B182" s="17" t="s">
        <v>299</v>
      </c>
      <c r="C182" s="17">
        <v>2004</v>
      </c>
      <c r="D182" s="17">
        <v>2004</v>
      </c>
      <c r="E182" s="17">
        <v>2004</v>
      </c>
      <c r="F182" s="17">
        <v>3</v>
      </c>
      <c r="G182" s="17" t="s">
        <v>278</v>
      </c>
      <c r="H182" s="17" t="s">
        <v>279</v>
      </c>
      <c r="I182" s="17" t="s">
        <v>280</v>
      </c>
      <c r="J182" s="42">
        <v>137.47000122070312</v>
      </c>
      <c r="K182" s="5">
        <v>56</v>
      </c>
      <c r="L182" s="42">
        <f t="shared" si="16"/>
        <v>193.47000122070313</v>
      </c>
      <c r="M182" s="42">
        <v>139.66000366210937</v>
      </c>
      <c r="N182" s="5">
        <v>6</v>
      </c>
      <c r="O182" s="42">
        <f t="shared" si="17"/>
        <v>145.66000366210937</v>
      </c>
      <c r="P182" s="42">
        <f t="shared" si="18"/>
        <v>145.66000366210937</v>
      </c>
      <c r="Q182" s="42">
        <f t="shared" si="19"/>
        <v>67.348348035373945</v>
      </c>
    </row>
    <row r="183" spans="1:17" ht="45" x14ac:dyDescent="0.25">
      <c r="A183" s="5">
        <v>38</v>
      </c>
      <c r="B183" s="17" t="s">
        <v>40</v>
      </c>
      <c r="C183" s="17">
        <v>2003</v>
      </c>
      <c r="D183" s="17">
        <v>2003</v>
      </c>
      <c r="E183" s="17">
        <v>2003</v>
      </c>
      <c r="F183" s="17">
        <v>3</v>
      </c>
      <c r="G183" s="17" t="s">
        <v>41</v>
      </c>
      <c r="H183" s="17" t="s">
        <v>42</v>
      </c>
      <c r="I183" s="17" t="s">
        <v>43</v>
      </c>
      <c r="J183" s="42">
        <v>142.69999694824219</v>
      </c>
      <c r="K183" s="5">
        <v>6</v>
      </c>
      <c r="L183" s="42">
        <f t="shared" si="16"/>
        <v>148.69999694824219</v>
      </c>
      <c r="M183" s="42">
        <v>147.25</v>
      </c>
      <c r="N183" s="5">
        <v>2</v>
      </c>
      <c r="O183" s="42">
        <f t="shared" si="17"/>
        <v>149.25</v>
      </c>
      <c r="P183" s="42">
        <f t="shared" si="18"/>
        <v>148.69999694824219</v>
      </c>
      <c r="Q183" s="42">
        <f t="shared" si="19"/>
        <v>70.840987343918002</v>
      </c>
    </row>
    <row r="184" spans="1:17" ht="45" x14ac:dyDescent="0.25">
      <c r="A184" s="5">
        <v>39</v>
      </c>
      <c r="B184" s="17" t="s">
        <v>423</v>
      </c>
      <c r="C184" s="17">
        <v>2003</v>
      </c>
      <c r="D184" s="17">
        <v>2003</v>
      </c>
      <c r="E184" s="17">
        <v>2003</v>
      </c>
      <c r="F184" s="17">
        <v>2</v>
      </c>
      <c r="G184" s="17" t="s">
        <v>87</v>
      </c>
      <c r="H184" s="17" t="s">
        <v>357</v>
      </c>
      <c r="I184" s="17" t="s">
        <v>205</v>
      </c>
      <c r="J184" s="42">
        <v>148.33000183105469</v>
      </c>
      <c r="K184" s="5">
        <v>2</v>
      </c>
      <c r="L184" s="42">
        <f t="shared" si="16"/>
        <v>150.33000183105469</v>
      </c>
      <c r="M184" s="42">
        <v>143.66999816894531</v>
      </c>
      <c r="N184" s="5">
        <v>6</v>
      </c>
      <c r="O184" s="42">
        <f t="shared" si="17"/>
        <v>149.66999816894531</v>
      </c>
      <c r="P184" s="42">
        <f t="shared" si="18"/>
        <v>149.66999816894531</v>
      </c>
      <c r="Q184" s="42">
        <f t="shared" si="19"/>
        <v>71.955418881716952</v>
      </c>
    </row>
    <row r="185" spans="1:17" ht="45" x14ac:dyDescent="0.25">
      <c r="A185" s="5">
        <v>40</v>
      </c>
      <c r="B185" s="17" t="s">
        <v>373</v>
      </c>
      <c r="C185" s="17">
        <v>2003</v>
      </c>
      <c r="D185" s="17">
        <v>2003</v>
      </c>
      <c r="E185" s="17">
        <v>2003</v>
      </c>
      <c r="F185" s="17">
        <v>2</v>
      </c>
      <c r="G185" s="17" t="s">
        <v>12</v>
      </c>
      <c r="H185" s="17" t="s">
        <v>13</v>
      </c>
      <c r="I185" s="17" t="s">
        <v>14</v>
      </c>
      <c r="J185" s="42">
        <v>161.32000732421875</v>
      </c>
      <c r="K185" s="5">
        <v>4</v>
      </c>
      <c r="L185" s="42">
        <f t="shared" si="16"/>
        <v>165.32000732421875</v>
      </c>
      <c r="M185" s="42">
        <v>171.61000061035156</v>
      </c>
      <c r="N185" s="5">
        <v>60</v>
      </c>
      <c r="O185" s="42">
        <f t="shared" si="17"/>
        <v>231.61000061035156</v>
      </c>
      <c r="P185" s="42">
        <f t="shared" si="18"/>
        <v>165.32000732421875</v>
      </c>
      <c r="Q185" s="42">
        <f t="shared" si="19"/>
        <v>89.935668181647259</v>
      </c>
    </row>
    <row r="186" spans="1:17" ht="45" x14ac:dyDescent="0.25">
      <c r="A186" s="5">
        <v>41</v>
      </c>
      <c r="B186" s="17" t="s">
        <v>198</v>
      </c>
      <c r="C186" s="17">
        <v>2001</v>
      </c>
      <c r="D186" s="17">
        <v>2001</v>
      </c>
      <c r="E186" s="17">
        <v>2001</v>
      </c>
      <c r="F186" s="17">
        <v>3</v>
      </c>
      <c r="G186" s="17" t="s">
        <v>12</v>
      </c>
      <c r="H186" s="17" t="s">
        <v>13</v>
      </c>
      <c r="I186" s="17" t="s">
        <v>14</v>
      </c>
      <c r="J186" s="42">
        <v>199.80000305175781</v>
      </c>
      <c r="K186" s="5">
        <v>218</v>
      </c>
      <c r="L186" s="42">
        <f t="shared" si="16"/>
        <v>417.80000305175781</v>
      </c>
      <c r="M186" s="42">
        <v>223.91999816894531</v>
      </c>
      <c r="N186" s="5">
        <v>62</v>
      </c>
      <c r="O186" s="42">
        <f t="shared" si="17"/>
        <v>285.91999816894531</v>
      </c>
      <c r="P186" s="42">
        <f t="shared" si="18"/>
        <v>285.91999816894531</v>
      </c>
      <c r="Q186" s="42">
        <f t="shared" si="19"/>
        <v>228.49264149989125</v>
      </c>
    </row>
    <row r="187" spans="1:17" x14ac:dyDescent="0.25">
      <c r="Q187" s="43" t="str">
        <f t="shared" si="19"/>
        <v/>
      </c>
    </row>
    <row r="188" spans="1:17" ht="18.75" x14ac:dyDescent="0.25">
      <c r="A188" s="21" t="s">
        <v>983</v>
      </c>
      <c r="B188" s="21"/>
      <c r="C188" s="21"/>
      <c r="D188" s="21"/>
      <c r="E188" s="21"/>
      <c r="F188" s="21"/>
      <c r="G188" s="21"/>
      <c r="H188" s="21"/>
      <c r="I188" s="21"/>
      <c r="J188" s="21"/>
      <c r="Q188" s="43" t="str">
        <f t="shared" si="19"/>
        <v/>
      </c>
    </row>
    <row r="189" spans="1:17" x14ac:dyDescent="0.25">
      <c r="A189" s="29" t="s">
        <v>912</v>
      </c>
      <c r="B189" s="29" t="s">
        <v>1</v>
      </c>
      <c r="C189" s="29" t="s">
        <v>2</v>
      </c>
      <c r="D189" s="29" t="s">
        <v>542</v>
      </c>
      <c r="E189" s="29" t="s">
        <v>543</v>
      </c>
      <c r="F189" s="29" t="s">
        <v>3</v>
      </c>
      <c r="G189" s="29" t="s">
        <v>4</v>
      </c>
      <c r="H189" s="29" t="s">
        <v>5</v>
      </c>
      <c r="I189" s="29" t="s">
        <v>6</v>
      </c>
      <c r="J189" s="31" t="s">
        <v>914</v>
      </c>
      <c r="K189" s="32"/>
      <c r="L189" s="33"/>
      <c r="M189" s="31" t="s">
        <v>918</v>
      </c>
      <c r="N189" s="32"/>
      <c r="O189" s="33"/>
      <c r="P189" s="29" t="s">
        <v>919</v>
      </c>
      <c r="Q189" s="29" t="s">
        <v>920</v>
      </c>
    </row>
    <row r="190" spans="1:17" x14ac:dyDescent="0.25">
      <c r="A190" s="30"/>
      <c r="B190" s="30"/>
      <c r="C190" s="30"/>
      <c r="D190" s="30"/>
      <c r="E190" s="30"/>
      <c r="F190" s="30"/>
      <c r="G190" s="30"/>
      <c r="H190" s="30"/>
      <c r="I190" s="30"/>
      <c r="J190" s="34" t="s">
        <v>915</v>
      </c>
      <c r="K190" s="34" t="s">
        <v>916</v>
      </c>
      <c r="L190" s="34" t="s">
        <v>917</v>
      </c>
      <c r="M190" s="34" t="s">
        <v>915</v>
      </c>
      <c r="N190" s="34" t="s">
        <v>916</v>
      </c>
      <c r="O190" s="34" t="s">
        <v>917</v>
      </c>
      <c r="P190" s="30"/>
      <c r="Q190" s="30"/>
    </row>
    <row r="191" spans="1:17" ht="75" x14ac:dyDescent="0.25">
      <c r="A191" s="39">
        <v>1</v>
      </c>
      <c r="B191" s="40" t="s">
        <v>263</v>
      </c>
      <c r="C191" s="40">
        <v>1999</v>
      </c>
      <c r="D191" s="40">
        <v>1999</v>
      </c>
      <c r="E191" s="40">
        <v>1999</v>
      </c>
      <c r="F191" s="40" t="s">
        <v>24</v>
      </c>
      <c r="G191" s="40" t="s">
        <v>47</v>
      </c>
      <c r="H191" s="40" t="s">
        <v>264</v>
      </c>
      <c r="I191" s="40" t="s">
        <v>265</v>
      </c>
      <c r="J191" s="41">
        <v>92.75</v>
      </c>
      <c r="K191" s="39">
        <v>8</v>
      </c>
      <c r="L191" s="41">
        <f t="shared" ref="L191:L222" si="20">J191+K191</f>
        <v>100.75</v>
      </c>
      <c r="M191" s="41">
        <v>84.680000305175781</v>
      </c>
      <c r="N191" s="39">
        <v>0</v>
      </c>
      <c r="O191" s="41">
        <f t="shared" ref="O191:O222" si="21">M191+N191</f>
        <v>84.680000305175781</v>
      </c>
      <c r="P191" s="41">
        <f t="shared" ref="P191:P222" si="22">MIN(O191,L191)</f>
        <v>84.680000305175781</v>
      </c>
      <c r="Q191" s="41">
        <f t="shared" ref="Q191:Q222" si="23">IF( AND(ISNUMBER(P$191),ISNUMBER(P191)),(P191-P$191)/P$191*100,"")</f>
        <v>0</v>
      </c>
    </row>
    <row r="192" spans="1:17" ht="75" x14ac:dyDescent="0.25">
      <c r="A192" s="5">
        <v>2</v>
      </c>
      <c r="B192" s="17" t="s">
        <v>501</v>
      </c>
      <c r="C192" s="17">
        <v>1999</v>
      </c>
      <c r="D192" s="17">
        <v>1999</v>
      </c>
      <c r="E192" s="17">
        <v>1999</v>
      </c>
      <c r="F192" s="17" t="s">
        <v>24</v>
      </c>
      <c r="G192" s="17" t="s">
        <v>36</v>
      </c>
      <c r="H192" s="17" t="s">
        <v>37</v>
      </c>
      <c r="I192" s="17" t="s">
        <v>38</v>
      </c>
      <c r="J192" s="42">
        <v>82.819999694824219</v>
      </c>
      <c r="K192" s="5">
        <v>2</v>
      </c>
      <c r="L192" s="42">
        <f t="shared" si="20"/>
        <v>84.819999694824219</v>
      </c>
      <c r="M192" s="42">
        <v>83.050003051757813</v>
      </c>
      <c r="N192" s="5">
        <v>52</v>
      </c>
      <c r="O192" s="42">
        <f t="shared" si="21"/>
        <v>135.05000305175781</v>
      </c>
      <c r="P192" s="42">
        <f t="shared" si="22"/>
        <v>84.819999694824219</v>
      </c>
      <c r="Q192" s="42">
        <f t="shared" si="23"/>
        <v>0.1653275733867475</v>
      </c>
    </row>
    <row r="193" spans="1:17" x14ac:dyDescent="0.25">
      <c r="A193" s="5" t="s">
        <v>8</v>
      </c>
      <c r="B193" s="17" t="s">
        <v>466</v>
      </c>
      <c r="C193" s="17">
        <v>1991</v>
      </c>
      <c r="D193" s="17">
        <v>1991</v>
      </c>
      <c r="E193" s="17">
        <v>1991</v>
      </c>
      <c r="F193" s="17" t="s">
        <v>268</v>
      </c>
      <c r="G193" s="17" t="s">
        <v>41</v>
      </c>
      <c r="H193" s="17" t="s">
        <v>132</v>
      </c>
      <c r="I193" s="17" t="s">
        <v>156</v>
      </c>
      <c r="J193" s="42">
        <v>84.099998474121094</v>
      </c>
      <c r="K193" s="5">
        <v>2</v>
      </c>
      <c r="L193" s="42">
        <f t="shared" si="20"/>
        <v>86.099998474121094</v>
      </c>
      <c r="M193" s="42">
        <v>83.900001525878906</v>
      </c>
      <c r="N193" s="5">
        <v>2</v>
      </c>
      <c r="O193" s="42">
        <f t="shared" si="21"/>
        <v>85.900001525878906</v>
      </c>
      <c r="P193" s="42">
        <f t="shared" si="22"/>
        <v>85.900001525878906</v>
      </c>
      <c r="Q193" s="42">
        <f t="shared" si="23"/>
        <v>1.4407194335219631</v>
      </c>
    </row>
    <row r="194" spans="1:17" ht="75" x14ac:dyDescent="0.25">
      <c r="A194" s="5">
        <v>3</v>
      </c>
      <c r="B194" s="17" t="s">
        <v>272</v>
      </c>
      <c r="C194" s="17">
        <v>2000</v>
      </c>
      <c r="D194" s="17">
        <v>2000</v>
      </c>
      <c r="E194" s="17">
        <v>2000</v>
      </c>
      <c r="F194" s="17" t="s">
        <v>24</v>
      </c>
      <c r="G194" s="17" t="s">
        <v>273</v>
      </c>
      <c r="H194" s="17" t="s">
        <v>274</v>
      </c>
      <c r="I194" s="17" t="s">
        <v>275</v>
      </c>
      <c r="J194" s="42">
        <v>94.970001220703125</v>
      </c>
      <c r="K194" s="5">
        <v>2</v>
      </c>
      <c r="L194" s="42">
        <f t="shared" si="20"/>
        <v>96.970001220703125</v>
      </c>
      <c r="M194" s="42">
        <v>89.830001831054688</v>
      </c>
      <c r="N194" s="5">
        <v>0</v>
      </c>
      <c r="O194" s="42">
        <f t="shared" si="21"/>
        <v>89.830001831054688</v>
      </c>
      <c r="P194" s="42">
        <f t="shared" si="22"/>
        <v>89.830001831054688</v>
      </c>
      <c r="Q194" s="42">
        <f t="shared" si="23"/>
        <v>6.0817211942831433</v>
      </c>
    </row>
    <row r="195" spans="1:17" x14ac:dyDescent="0.25">
      <c r="A195" s="5" t="s">
        <v>8</v>
      </c>
      <c r="B195" s="17" t="s">
        <v>155</v>
      </c>
      <c r="C195" s="17">
        <v>1995</v>
      </c>
      <c r="D195" s="17">
        <v>1995</v>
      </c>
      <c r="E195" s="17">
        <v>1995</v>
      </c>
      <c r="F195" s="17" t="s">
        <v>24</v>
      </c>
      <c r="G195" s="17" t="s">
        <v>41</v>
      </c>
      <c r="H195" s="17" t="s">
        <v>132</v>
      </c>
      <c r="I195" s="17" t="s">
        <v>156</v>
      </c>
      <c r="J195" s="42">
        <v>89.970001220703125</v>
      </c>
      <c r="K195" s="5">
        <v>2</v>
      </c>
      <c r="L195" s="42">
        <f t="shared" si="20"/>
        <v>91.970001220703125</v>
      </c>
      <c r="M195" s="42">
        <v>90.870002746582031</v>
      </c>
      <c r="N195" s="5">
        <v>2</v>
      </c>
      <c r="O195" s="42">
        <f t="shared" si="21"/>
        <v>92.870002746582031</v>
      </c>
      <c r="P195" s="42">
        <f t="shared" si="22"/>
        <v>91.970001220703125</v>
      </c>
      <c r="Q195" s="42">
        <f t="shared" si="23"/>
        <v>8.6088815413971691</v>
      </c>
    </row>
    <row r="196" spans="1:17" ht="75" x14ac:dyDescent="0.25">
      <c r="A196" s="5">
        <v>4</v>
      </c>
      <c r="B196" s="17" t="s">
        <v>301</v>
      </c>
      <c r="C196" s="17">
        <v>2000</v>
      </c>
      <c r="D196" s="17">
        <v>2000</v>
      </c>
      <c r="E196" s="17">
        <v>2000</v>
      </c>
      <c r="F196" s="17" t="s">
        <v>24</v>
      </c>
      <c r="G196" s="17" t="s">
        <v>59</v>
      </c>
      <c r="H196" s="17" t="s">
        <v>100</v>
      </c>
      <c r="I196" s="17" t="s">
        <v>114</v>
      </c>
      <c r="J196" s="42">
        <v>95.290000915527344</v>
      </c>
      <c r="K196" s="5">
        <v>2</v>
      </c>
      <c r="L196" s="42">
        <f t="shared" si="20"/>
        <v>97.290000915527344</v>
      </c>
      <c r="M196" s="42">
        <v>90.760002136230469</v>
      </c>
      <c r="N196" s="5">
        <v>2</v>
      </c>
      <c r="O196" s="42">
        <f t="shared" si="21"/>
        <v>92.760002136230469</v>
      </c>
      <c r="P196" s="42">
        <f t="shared" si="22"/>
        <v>92.760002136230469</v>
      </c>
      <c r="Q196" s="42">
        <f t="shared" si="23"/>
        <v>9.5418065681806858</v>
      </c>
    </row>
    <row r="197" spans="1:17" ht="60" x14ac:dyDescent="0.25">
      <c r="A197" s="5">
        <v>5</v>
      </c>
      <c r="B197" s="17" t="s">
        <v>408</v>
      </c>
      <c r="C197" s="17">
        <v>2000</v>
      </c>
      <c r="D197" s="17">
        <v>2000</v>
      </c>
      <c r="E197" s="17">
        <v>2000</v>
      </c>
      <c r="F197" s="17" t="s">
        <v>24</v>
      </c>
      <c r="G197" s="17" t="s">
        <v>273</v>
      </c>
      <c r="H197" s="17" t="s">
        <v>274</v>
      </c>
      <c r="I197" s="17" t="s">
        <v>409</v>
      </c>
      <c r="J197" s="42">
        <v>93.569999694824219</v>
      </c>
      <c r="K197" s="5">
        <v>0</v>
      </c>
      <c r="L197" s="42">
        <f t="shared" si="20"/>
        <v>93.569999694824219</v>
      </c>
      <c r="M197" s="42">
        <v>91.110000610351563</v>
      </c>
      <c r="N197" s="5">
        <v>2</v>
      </c>
      <c r="O197" s="42">
        <f t="shared" si="21"/>
        <v>93.110000610351562</v>
      </c>
      <c r="P197" s="42">
        <f t="shared" si="22"/>
        <v>93.110000610351562</v>
      </c>
      <c r="Q197" s="42">
        <f t="shared" si="23"/>
        <v>9.9551255016475544</v>
      </c>
    </row>
    <row r="198" spans="1:17" ht="75" x14ac:dyDescent="0.25">
      <c r="A198" s="5">
        <v>6</v>
      </c>
      <c r="B198" s="17" t="s">
        <v>495</v>
      </c>
      <c r="C198" s="17">
        <v>2002</v>
      </c>
      <c r="D198" s="17">
        <v>2002</v>
      </c>
      <c r="E198" s="17">
        <v>2002</v>
      </c>
      <c r="F198" s="17" t="s">
        <v>24</v>
      </c>
      <c r="G198" s="17" t="s">
        <v>36</v>
      </c>
      <c r="H198" s="17" t="s">
        <v>37</v>
      </c>
      <c r="I198" s="17" t="s">
        <v>38</v>
      </c>
      <c r="J198" s="42">
        <v>93.470001220703125</v>
      </c>
      <c r="K198" s="5">
        <v>0</v>
      </c>
      <c r="L198" s="42">
        <f t="shared" si="20"/>
        <v>93.470001220703125</v>
      </c>
      <c r="M198" s="42">
        <v>95.779998779296875</v>
      </c>
      <c r="N198" s="5">
        <v>4</v>
      </c>
      <c r="O198" s="42">
        <f t="shared" si="21"/>
        <v>99.779998779296875</v>
      </c>
      <c r="P198" s="42">
        <f t="shared" si="22"/>
        <v>93.470001220703125</v>
      </c>
      <c r="Q198" s="42">
        <f t="shared" si="23"/>
        <v>10.380256121692627</v>
      </c>
    </row>
    <row r="199" spans="1:17" ht="90" x14ac:dyDescent="0.25">
      <c r="A199" s="5">
        <v>7</v>
      </c>
      <c r="B199" s="17" t="s">
        <v>371</v>
      </c>
      <c r="C199" s="17">
        <v>2003</v>
      </c>
      <c r="D199" s="17">
        <v>2003</v>
      </c>
      <c r="E199" s="17">
        <v>2003</v>
      </c>
      <c r="F199" s="17">
        <v>1</v>
      </c>
      <c r="G199" s="17" t="s">
        <v>19</v>
      </c>
      <c r="H199" s="17" t="s">
        <v>20</v>
      </c>
      <c r="I199" s="17" t="s">
        <v>21</v>
      </c>
      <c r="J199" s="42">
        <v>95.269996643066406</v>
      </c>
      <c r="K199" s="5">
        <v>0</v>
      </c>
      <c r="L199" s="42">
        <f t="shared" si="20"/>
        <v>95.269996643066406</v>
      </c>
      <c r="M199" s="42">
        <v>96.089996337890625</v>
      </c>
      <c r="N199" s="5">
        <v>8</v>
      </c>
      <c r="O199" s="42">
        <f t="shared" si="21"/>
        <v>104.08999633789062</v>
      </c>
      <c r="P199" s="42">
        <f t="shared" si="22"/>
        <v>95.269996643066406</v>
      </c>
      <c r="Q199" s="42">
        <f t="shared" si="23"/>
        <v>12.505900212240961</v>
      </c>
    </row>
    <row r="200" spans="1:17" ht="30" x14ac:dyDescent="0.25">
      <c r="A200" s="5">
        <v>8</v>
      </c>
      <c r="B200" s="17" t="s">
        <v>217</v>
      </c>
      <c r="C200" s="17">
        <v>2000</v>
      </c>
      <c r="D200" s="17">
        <v>2000</v>
      </c>
      <c r="E200" s="17">
        <v>2000</v>
      </c>
      <c r="F200" s="17" t="s">
        <v>24</v>
      </c>
      <c r="G200" s="17" t="s">
        <v>41</v>
      </c>
      <c r="H200" s="17" t="s">
        <v>132</v>
      </c>
      <c r="I200" s="17" t="s">
        <v>133</v>
      </c>
      <c r="J200" s="42">
        <v>93.30999755859375</v>
      </c>
      <c r="K200" s="5">
        <v>2</v>
      </c>
      <c r="L200" s="42">
        <f t="shared" si="20"/>
        <v>95.30999755859375</v>
      </c>
      <c r="M200" s="42">
        <v>95.319999694824219</v>
      </c>
      <c r="N200" s="5">
        <v>2</v>
      </c>
      <c r="O200" s="42">
        <f t="shared" si="21"/>
        <v>97.319999694824219</v>
      </c>
      <c r="P200" s="42">
        <f t="shared" si="22"/>
        <v>95.30999755859375</v>
      </c>
      <c r="Q200" s="42">
        <f t="shared" si="23"/>
        <v>12.553137948876749</v>
      </c>
    </row>
    <row r="201" spans="1:17" ht="90" x14ac:dyDescent="0.25">
      <c r="A201" s="5">
        <v>9</v>
      </c>
      <c r="B201" s="17" t="s">
        <v>437</v>
      </c>
      <c r="C201" s="17">
        <v>2003</v>
      </c>
      <c r="D201" s="17">
        <v>2003</v>
      </c>
      <c r="E201" s="17">
        <v>2003</v>
      </c>
      <c r="F201" s="17">
        <v>1</v>
      </c>
      <c r="G201" s="17" t="s">
        <v>31</v>
      </c>
      <c r="H201" s="17" t="s">
        <v>803</v>
      </c>
      <c r="I201" s="17" t="s">
        <v>438</v>
      </c>
      <c r="J201" s="42">
        <v>95.419998168945313</v>
      </c>
      <c r="K201" s="5">
        <v>0</v>
      </c>
      <c r="L201" s="42">
        <f t="shared" si="20"/>
        <v>95.419998168945313</v>
      </c>
      <c r="M201" s="42">
        <v>97.989997863769531</v>
      </c>
      <c r="N201" s="5">
        <v>2</v>
      </c>
      <c r="O201" s="42">
        <f t="shared" si="21"/>
        <v>99.989997863769531</v>
      </c>
      <c r="P201" s="42">
        <f t="shared" si="22"/>
        <v>95.419998168945313</v>
      </c>
      <c r="Q201" s="42">
        <f t="shared" si="23"/>
        <v>12.683039472205913</v>
      </c>
    </row>
    <row r="202" spans="1:17" ht="75" x14ac:dyDescent="0.25">
      <c r="A202" s="5">
        <v>10</v>
      </c>
      <c r="B202" s="17" t="s">
        <v>435</v>
      </c>
      <c r="C202" s="17">
        <v>2003</v>
      </c>
      <c r="D202" s="17">
        <v>2003</v>
      </c>
      <c r="E202" s="17">
        <v>2003</v>
      </c>
      <c r="F202" s="17" t="s">
        <v>24</v>
      </c>
      <c r="G202" s="17" t="s">
        <v>47</v>
      </c>
      <c r="H202" s="17" t="s">
        <v>48</v>
      </c>
      <c r="I202" s="17" t="s">
        <v>49</v>
      </c>
      <c r="J202" s="42">
        <v>98.44000244140625</v>
      </c>
      <c r="K202" s="5">
        <v>0</v>
      </c>
      <c r="L202" s="42">
        <f t="shared" si="20"/>
        <v>98.44000244140625</v>
      </c>
      <c r="M202" s="42">
        <v>94.029998779296875</v>
      </c>
      <c r="N202" s="5">
        <v>2</v>
      </c>
      <c r="O202" s="42">
        <f t="shared" si="21"/>
        <v>96.029998779296875</v>
      </c>
      <c r="P202" s="42">
        <f t="shared" si="22"/>
        <v>96.029998779296875</v>
      </c>
      <c r="Q202" s="42">
        <f t="shared" si="23"/>
        <v>13.403399188966894</v>
      </c>
    </row>
    <row r="203" spans="1:17" ht="30" x14ac:dyDescent="0.25">
      <c r="A203" s="5">
        <v>11</v>
      </c>
      <c r="B203" s="17" t="s">
        <v>489</v>
      </c>
      <c r="C203" s="17">
        <v>2001</v>
      </c>
      <c r="D203" s="17">
        <v>2001</v>
      </c>
      <c r="E203" s="17">
        <v>2001</v>
      </c>
      <c r="F203" s="17" t="s">
        <v>24</v>
      </c>
      <c r="G203" s="17" t="s">
        <v>213</v>
      </c>
      <c r="H203" s="17" t="s">
        <v>214</v>
      </c>
      <c r="I203" s="17" t="s">
        <v>215</v>
      </c>
      <c r="J203" s="42">
        <v>94.139999389648438</v>
      </c>
      <c r="K203" s="5">
        <v>2</v>
      </c>
      <c r="L203" s="42">
        <f t="shared" si="20"/>
        <v>96.139999389648438</v>
      </c>
      <c r="M203" s="42">
        <v>96.75</v>
      </c>
      <c r="N203" s="5">
        <v>0</v>
      </c>
      <c r="O203" s="42">
        <f t="shared" si="21"/>
        <v>96.75</v>
      </c>
      <c r="P203" s="42">
        <f t="shared" si="22"/>
        <v>96.139999389648438</v>
      </c>
      <c r="Q203" s="42">
        <f t="shared" si="23"/>
        <v>13.533300712296056</v>
      </c>
    </row>
    <row r="204" spans="1:17" x14ac:dyDescent="0.25">
      <c r="A204" s="5">
        <v>12</v>
      </c>
      <c r="B204" s="17" t="s">
        <v>361</v>
      </c>
      <c r="C204" s="17">
        <v>2000</v>
      </c>
      <c r="D204" s="17">
        <v>2000</v>
      </c>
      <c r="E204" s="17">
        <v>2000</v>
      </c>
      <c r="F204" s="17" t="s">
        <v>24</v>
      </c>
      <c r="G204" s="17" t="s">
        <v>47</v>
      </c>
      <c r="H204" s="17" t="s">
        <v>83</v>
      </c>
      <c r="I204" s="17" t="s">
        <v>362</v>
      </c>
      <c r="J204" s="42">
        <v>94.919998168945313</v>
      </c>
      <c r="K204" s="5">
        <v>2</v>
      </c>
      <c r="L204" s="42">
        <f t="shared" si="20"/>
        <v>96.919998168945313</v>
      </c>
      <c r="M204" s="42">
        <v>94.830001831054688</v>
      </c>
      <c r="N204" s="5">
        <v>6</v>
      </c>
      <c r="O204" s="42">
        <f t="shared" si="21"/>
        <v>100.83000183105469</v>
      </c>
      <c r="P204" s="42">
        <f t="shared" si="22"/>
        <v>96.919998168945313</v>
      </c>
      <c r="Q204" s="42">
        <f t="shared" si="23"/>
        <v>14.454414052501372</v>
      </c>
    </row>
    <row r="205" spans="1:17" ht="45" x14ac:dyDescent="0.25">
      <c r="A205" s="5">
        <v>13</v>
      </c>
      <c r="B205" s="17" t="s">
        <v>183</v>
      </c>
      <c r="C205" s="17">
        <v>2000</v>
      </c>
      <c r="D205" s="17">
        <v>2000</v>
      </c>
      <c r="E205" s="17">
        <v>2000</v>
      </c>
      <c r="F205" s="17">
        <v>1</v>
      </c>
      <c r="G205" s="17" t="s">
        <v>184</v>
      </c>
      <c r="H205" s="17" t="s">
        <v>185</v>
      </c>
      <c r="I205" s="17" t="s">
        <v>186</v>
      </c>
      <c r="J205" s="42">
        <v>99.300003051757813</v>
      </c>
      <c r="K205" s="5">
        <v>4</v>
      </c>
      <c r="L205" s="42">
        <f t="shared" si="20"/>
        <v>103.30000305175781</v>
      </c>
      <c r="M205" s="42">
        <v>96.980003356933594</v>
      </c>
      <c r="N205" s="5">
        <v>0</v>
      </c>
      <c r="O205" s="42">
        <f t="shared" si="21"/>
        <v>96.980003356933594</v>
      </c>
      <c r="P205" s="42">
        <f t="shared" si="22"/>
        <v>96.980003356933594</v>
      </c>
      <c r="Q205" s="42">
        <f t="shared" si="23"/>
        <v>14.525275162293564</v>
      </c>
    </row>
    <row r="206" spans="1:17" ht="45" x14ac:dyDescent="0.25">
      <c r="A206" s="5">
        <v>14</v>
      </c>
      <c r="B206" s="17" t="s">
        <v>344</v>
      </c>
      <c r="C206" s="17">
        <v>2000</v>
      </c>
      <c r="D206" s="17">
        <v>2000</v>
      </c>
      <c r="E206" s="17">
        <v>2000</v>
      </c>
      <c r="F206" s="17" t="s">
        <v>24</v>
      </c>
      <c r="G206" s="17" t="s">
        <v>184</v>
      </c>
      <c r="H206" s="17" t="s">
        <v>345</v>
      </c>
      <c r="I206" s="17" t="s">
        <v>346</v>
      </c>
      <c r="J206" s="42">
        <v>97.629997253417969</v>
      </c>
      <c r="K206" s="5">
        <v>0</v>
      </c>
      <c r="L206" s="42">
        <f t="shared" si="20"/>
        <v>97.629997253417969</v>
      </c>
      <c r="M206" s="42">
        <v>98.379997253417969</v>
      </c>
      <c r="N206" s="5">
        <v>0</v>
      </c>
      <c r="O206" s="42">
        <f t="shared" si="21"/>
        <v>98.379997253417969</v>
      </c>
      <c r="P206" s="42">
        <f t="shared" si="22"/>
        <v>97.629997253417969</v>
      </c>
      <c r="Q206" s="42">
        <f t="shared" si="23"/>
        <v>15.292863606013309</v>
      </c>
    </row>
    <row r="207" spans="1:17" ht="30" x14ac:dyDescent="0.25">
      <c r="A207" s="5">
        <v>15</v>
      </c>
      <c r="B207" s="17" t="s">
        <v>248</v>
      </c>
      <c r="C207" s="17">
        <v>2000</v>
      </c>
      <c r="D207" s="17">
        <v>2000</v>
      </c>
      <c r="E207" s="17">
        <v>2000</v>
      </c>
      <c r="F207" s="17" t="s">
        <v>24</v>
      </c>
      <c r="G207" s="17" t="s">
        <v>41</v>
      </c>
      <c r="H207" s="17" t="s">
        <v>132</v>
      </c>
      <c r="I207" s="17" t="s">
        <v>133</v>
      </c>
      <c r="J207" s="42">
        <v>101.05000305175781</v>
      </c>
      <c r="K207" s="5">
        <v>2</v>
      </c>
      <c r="L207" s="42">
        <f t="shared" si="20"/>
        <v>103.05000305175781</v>
      </c>
      <c r="M207" s="42">
        <v>95.94000244140625</v>
      </c>
      <c r="N207" s="5">
        <v>2</v>
      </c>
      <c r="O207" s="42">
        <f t="shared" si="21"/>
        <v>97.94000244140625</v>
      </c>
      <c r="P207" s="42">
        <f t="shared" si="22"/>
        <v>97.94000244140625</v>
      </c>
      <c r="Q207" s="42">
        <f t="shared" si="23"/>
        <v>15.658953812521414</v>
      </c>
    </row>
    <row r="208" spans="1:17" ht="75" x14ac:dyDescent="0.25">
      <c r="A208" s="5">
        <v>16</v>
      </c>
      <c r="B208" s="17" t="s">
        <v>452</v>
      </c>
      <c r="C208" s="17">
        <v>2000</v>
      </c>
      <c r="D208" s="17">
        <v>2000</v>
      </c>
      <c r="E208" s="17">
        <v>2000</v>
      </c>
      <c r="F208" s="17" t="s">
        <v>24</v>
      </c>
      <c r="G208" s="17" t="s">
        <v>59</v>
      </c>
      <c r="H208" s="17" t="s">
        <v>100</v>
      </c>
      <c r="I208" s="17" t="s">
        <v>453</v>
      </c>
      <c r="J208" s="42">
        <v>99.05999755859375</v>
      </c>
      <c r="K208" s="5">
        <v>8</v>
      </c>
      <c r="L208" s="42">
        <f t="shared" si="20"/>
        <v>107.05999755859375</v>
      </c>
      <c r="M208" s="42">
        <v>96.839996337890625</v>
      </c>
      <c r="N208" s="5">
        <v>2</v>
      </c>
      <c r="O208" s="42">
        <f t="shared" si="21"/>
        <v>98.839996337890625</v>
      </c>
      <c r="P208" s="42">
        <f t="shared" si="22"/>
        <v>98.839996337890625</v>
      </c>
      <c r="Q208" s="42">
        <f t="shared" si="23"/>
        <v>16.72177135295707</v>
      </c>
    </row>
    <row r="209" spans="1:17" ht="75" x14ac:dyDescent="0.25">
      <c r="A209" s="5">
        <v>17</v>
      </c>
      <c r="B209" s="17" t="s">
        <v>459</v>
      </c>
      <c r="C209" s="17">
        <v>2000</v>
      </c>
      <c r="D209" s="17">
        <v>2000</v>
      </c>
      <c r="E209" s="17">
        <v>2000</v>
      </c>
      <c r="F209" s="17">
        <v>1</v>
      </c>
      <c r="G209" s="17" t="s">
        <v>59</v>
      </c>
      <c r="H209" s="17" t="s">
        <v>100</v>
      </c>
      <c r="I209" s="17" t="s">
        <v>460</v>
      </c>
      <c r="J209" s="42">
        <v>106</v>
      </c>
      <c r="K209" s="5">
        <v>2</v>
      </c>
      <c r="L209" s="42">
        <f t="shared" si="20"/>
        <v>108</v>
      </c>
      <c r="M209" s="42">
        <v>98.879997253417969</v>
      </c>
      <c r="N209" s="5">
        <v>0</v>
      </c>
      <c r="O209" s="42">
        <f t="shared" si="21"/>
        <v>98.879997253417969</v>
      </c>
      <c r="P209" s="42">
        <f t="shared" si="22"/>
        <v>98.879997253417969</v>
      </c>
      <c r="Q209" s="42">
        <f t="shared" si="23"/>
        <v>16.76900908959286</v>
      </c>
    </row>
    <row r="210" spans="1:17" ht="30" x14ac:dyDescent="0.25">
      <c r="A210" s="5">
        <v>18</v>
      </c>
      <c r="B210" s="17" t="s">
        <v>131</v>
      </c>
      <c r="C210" s="17">
        <v>1999</v>
      </c>
      <c r="D210" s="17">
        <v>1999</v>
      </c>
      <c r="E210" s="17">
        <v>1999</v>
      </c>
      <c r="F210" s="17" t="s">
        <v>24</v>
      </c>
      <c r="G210" s="17" t="s">
        <v>41</v>
      </c>
      <c r="H210" s="17" t="s">
        <v>132</v>
      </c>
      <c r="I210" s="17" t="s">
        <v>133</v>
      </c>
      <c r="J210" s="42">
        <v>94.919998168945313</v>
      </c>
      <c r="K210" s="5">
        <v>4</v>
      </c>
      <c r="L210" s="42">
        <f t="shared" si="20"/>
        <v>98.919998168945313</v>
      </c>
      <c r="M210" s="42">
        <v>100.69999694824219</v>
      </c>
      <c r="N210" s="5">
        <v>0</v>
      </c>
      <c r="O210" s="42">
        <f t="shared" si="21"/>
        <v>100.69999694824219</v>
      </c>
      <c r="P210" s="42">
        <f t="shared" si="22"/>
        <v>98.919998168945313</v>
      </c>
      <c r="Q210" s="42">
        <f t="shared" si="23"/>
        <v>16.81624682622865</v>
      </c>
    </row>
    <row r="211" spans="1:17" ht="75" x14ac:dyDescent="0.25">
      <c r="A211" s="5">
        <v>19</v>
      </c>
      <c r="B211" s="17" t="s">
        <v>395</v>
      </c>
      <c r="C211" s="17">
        <v>1999</v>
      </c>
      <c r="D211" s="17">
        <v>1999</v>
      </c>
      <c r="E211" s="17">
        <v>1999</v>
      </c>
      <c r="F211" s="17" t="s">
        <v>24</v>
      </c>
      <c r="G211" s="17" t="s">
        <v>396</v>
      </c>
      <c r="H211" s="17" t="s">
        <v>20</v>
      </c>
      <c r="I211" s="17" t="s">
        <v>397</v>
      </c>
      <c r="J211" s="42">
        <v>97.519996643066406</v>
      </c>
      <c r="K211" s="5">
        <v>2</v>
      </c>
      <c r="L211" s="42">
        <f t="shared" si="20"/>
        <v>99.519996643066406</v>
      </c>
      <c r="M211" s="42">
        <v>96.819999694824219</v>
      </c>
      <c r="N211" s="5">
        <v>102</v>
      </c>
      <c r="O211" s="42">
        <f t="shared" si="21"/>
        <v>198.81999969482422</v>
      </c>
      <c r="P211" s="42">
        <f t="shared" si="22"/>
        <v>99.519996643066406</v>
      </c>
      <c r="Q211" s="42">
        <f t="shared" si="23"/>
        <v>17.524794856411425</v>
      </c>
    </row>
    <row r="212" spans="1:17" ht="45" x14ac:dyDescent="0.25">
      <c r="A212" s="5">
        <v>20</v>
      </c>
      <c r="B212" s="17" t="s">
        <v>193</v>
      </c>
      <c r="C212" s="17">
        <v>2002</v>
      </c>
      <c r="D212" s="17">
        <v>2002</v>
      </c>
      <c r="E212" s="17">
        <v>2002</v>
      </c>
      <c r="F212" s="17">
        <v>1</v>
      </c>
      <c r="G212" s="17" t="s">
        <v>194</v>
      </c>
      <c r="H212" s="17" t="s">
        <v>753</v>
      </c>
      <c r="I212" s="17" t="s">
        <v>196</v>
      </c>
      <c r="J212" s="42">
        <v>99.989997863769531</v>
      </c>
      <c r="K212" s="5">
        <v>0</v>
      </c>
      <c r="L212" s="42">
        <f t="shared" si="20"/>
        <v>99.989997863769531</v>
      </c>
      <c r="M212" s="42">
        <v>102.98000335693359</v>
      </c>
      <c r="N212" s="5">
        <v>2</v>
      </c>
      <c r="O212" s="42">
        <f t="shared" si="21"/>
        <v>104.98000335693359</v>
      </c>
      <c r="P212" s="42">
        <f t="shared" si="22"/>
        <v>99.989997863769531</v>
      </c>
      <c r="Q212" s="42">
        <f t="shared" si="23"/>
        <v>18.079826999785659</v>
      </c>
    </row>
    <row r="213" spans="1:17" ht="45" x14ac:dyDescent="0.25">
      <c r="A213" s="5">
        <v>21</v>
      </c>
      <c r="B213" s="17" t="s">
        <v>327</v>
      </c>
      <c r="C213" s="17">
        <v>2000</v>
      </c>
      <c r="D213" s="17">
        <v>2000</v>
      </c>
      <c r="E213" s="17">
        <v>2000</v>
      </c>
      <c r="F213" s="17" t="s">
        <v>24</v>
      </c>
      <c r="G213" s="17" t="s">
        <v>239</v>
      </c>
      <c r="H213" s="17" t="s">
        <v>240</v>
      </c>
      <c r="I213" s="17" t="s">
        <v>241</v>
      </c>
      <c r="J213" s="42">
        <v>98.699996948242188</v>
      </c>
      <c r="K213" s="5">
        <v>2</v>
      </c>
      <c r="L213" s="42">
        <f t="shared" si="20"/>
        <v>100.69999694824219</v>
      </c>
      <c r="M213" s="42"/>
      <c r="N213" s="5"/>
      <c r="O213" s="42" t="s">
        <v>921</v>
      </c>
      <c r="P213" s="42">
        <f t="shared" si="22"/>
        <v>100.69999694824219</v>
      </c>
      <c r="Q213" s="42">
        <f t="shared" si="23"/>
        <v>18.918276553297598</v>
      </c>
    </row>
    <row r="214" spans="1:17" ht="75" x14ac:dyDescent="0.25">
      <c r="A214" s="5">
        <v>22</v>
      </c>
      <c r="B214" s="17" t="s">
        <v>233</v>
      </c>
      <c r="C214" s="17">
        <v>2002</v>
      </c>
      <c r="D214" s="17">
        <v>2002</v>
      </c>
      <c r="E214" s="17">
        <v>2002</v>
      </c>
      <c r="F214" s="17">
        <v>2</v>
      </c>
      <c r="G214" s="17" t="s">
        <v>47</v>
      </c>
      <c r="H214" s="17" t="s">
        <v>48</v>
      </c>
      <c r="I214" s="17" t="s">
        <v>234</v>
      </c>
      <c r="J214" s="42">
        <v>102.36000061035156</v>
      </c>
      <c r="K214" s="5">
        <v>4</v>
      </c>
      <c r="L214" s="42">
        <f t="shared" si="20"/>
        <v>106.36000061035156</v>
      </c>
      <c r="M214" s="42">
        <v>99.709999084472656</v>
      </c>
      <c r="N214" s="5">
        <v>2</v>
      </c>
      <c r="O214" s="42">
        <f t="shared" si="21"/>
        <v>101.70999908447266</v>
      </c>
      <c r="P214" s="42">
        <f t="shared" si="22"/>
        <v>101.70999908447266</v>
      </c>
      <c r="Q214" s="42">
        <f t="shared" si="23"/>
        <v>20.111004626739444</v>
      </c>
    </row>
    <row r="215" spans="1:17" ht="45" x14ac:dyDescent="0.25">
      <c r="A215" s="5">
        <v>23</v>
      </c>
      <c r="B215" s="17" t="s">
        <v>450</v>
      </c>
      <c r="C215" s="17">
        <v>2001</v>
      </c>
      <c r="D215" s="17">
        <v>2001</v>
      </c>
      <c r="E215" s="17">
        <v>2001</v>
      </c>
      <c r="F215" s="17" t="s">
        <v>24</v>
      </c>
      <c r="G215" s="17" t="s">
        <v>194</v>
      </c>
      <c r="H215" s="17" t="s">
        <v>753</v>
      </c>
      <c r="I215" s="17" t="s">
        <v>196</v>
      </c>
      <c r="J215" s="42">
        <v>93.730003356933594</v>
      </c>
      <c r="K215" s="5">
        <v>8</v>
      </c>
      <c r="L215" s="42">
        <f t="shared" si="20"/>
        <v>101.73000335693359</v>
      </c>
      <c r="M215" s="42">
        <v>108.37999725341797</v>
      </c>
      <c r="N215" s="5">
        <v>6</v>
      </c>
      <c r="O215" s="42">
        <f t="shared" si="21"/>
        <v>114.37999725341797</v>
      </c>
      <c r="P215" s="42">
        <f t="shared" si="22"/>
        <v>101.73000335693359</v>
      </c>
      <c r="Q215" s="42">
        <f t="shared" si="23"/>
        <v>20.134627999895848</v>
      </c>
    </row>
    <row r="216" spans="1:17" ht="75" x14ac:dyDescent="0.25">
      <c r="A216" s="5">
        <v>24</v>
      </c>
      <c r="B216" s="17" t="s">
        <v>181</v>
      </c>
      <c r="C216" s="17">
        <v>2003</v>
      </c>
      <c r="D216" s="17">
        <v>2003</v>
      </c>
      <c r="E216" s="17">
        <v>2003</v>
      </c>
      <c r="F216" s="17">
        <v>2</v>
      </c>
      <c r="G216" s="17" t="s">
        <v>36</v>
      </c>
      <c r="H216" s="17" t="s">
        <v>37</v>
      </c>
      <c r="I216" s="17" t="s">
        <v>38</v>
      </c>
      <c r="J216" s="42">
        <v>105.51999664306641</v>
      </c>
      <c r="K216" s="5">
        <v>0</v>
      </c>
      <c r="L216" s="42">
        <f t="shared" si="20"/>
        <v>105.51999664306641</v>
      </c>
      <c r="M216" s="42">
        <v>102.40000152587891</v>
      </c>
      <c r="N216" s="5">
        <v>0</v>
      </c>
      <c r="O216" s="42">
        <f t="shared" si="21"/>
        <v>102.40000152587891</v>
      </c>
      <c r="P216" s="42">
        <f t="shared" si="22"/>
        <v>102.40000152587891</v>
      </c>
      <c r="Q216" s="42">
        <f t="shared" si="23"/>
        <v>20.925839816772001</v>
      </c>
    </row>
    <row r="217" spans="1:17" ht="60" x14ac:dyDescent="0.25">
      <c r="A217" s="5">
        <v>25</v>
      </c>
      <c r="B217" s="17" t="s">
        <v>520</v>
      </c>
      <c r="C217" s="17">
        <v>2003</v>
      </c>
      <c r="D217" s="17">
        <v>2003</v>
      </c>
      <c r="E217" s="17">
        <v>2003</v>
      </c>
      <c r="F217" s="17">
        <v>1</v>
      </c>
      <c r="G217" s="17" t="s">
        <v>92</v>
      </c>
      <c r="H217" s="17" t="s">
        <v>651</v>
      </c>
      <c r="I217" s="17" t="s">
        <v>367</v>
      </c>
      <c r="J217" s="42">
        <v>101.22000122070312</v>
      </c>
      <c r="K217" s="5">
        <v>2</v>
      </c>
      <c r="L217" s="42">
        <f t="shared" si="20"/>
        <v>103.22000122070312</v>
      </c>
      <c r="M217" s="42">
        <v>104.77999877929687</v>
      </c>
      <c r="N217" s="5">
        <v>2</v>
      </c>
      <c r="O217" s="42">
        <f t="shared" si="21"/>
        <v>106.77999877929687</v>
      </c>
      <c r="P217" s="42">
        <f t="shared" si="22"/>
        <v>103.22000122070312</v>
      </c>
      <c r="Q217" s="42">
        <f t="shared" si="23"/>
        <v>21.894190893613104</v>
      </c>
    </row>
    <row r="218" spans="1:17" ht="75" x14ac:dyDescent="0.25">
      <c r="A218" s="5">
        <v>26</v>
      </c>
      <c r="B218" s="17" t="s">
        <v>480</v>
      </c>
      <c r="C218" s="17">
        <v>2003</v>
      </c>
      <c r="D218" s="17">
        <v>2003</v>
      </c>
      <c r="E218" s="17">
        <v>2003</v>
      </c>
      <c r="F218" s="17">
        <v>2</v>
      </c>
      <c r="G218" s="17" t="s">
        <v>47</v>
      </c>
      <c r="H218" s="17" t="s">
        <v>83</v>
      </c>
      <c r="I218" s="17" t="s">
        <v>84</v>
      </c>
      <c r="J218" s="42">
        <v>104.08000183105469</v>
      </c>
      <c r="K218" s="5">
        <v>2</v>
      </c>
      <c r="L218" s="42">
        <f t="shared" si="20"/>
        <v>106.08000183105469</v>
      </c>
      <c r="M218" s="42">
        <v>103.69000244140625</v>
      </c>
      <c r="N218" s="5">
        <v>0</v>
      </c>
      <c r="O218" s="42">
        <f t="shared" si="21"/>
        <v>103.69000244140625</v>
      </c>
      <c r="P218" s="42">
        <f t="shared" si="22"/>
        <v>103.69000244140625</v>
      </c>
      <c r="Q218" s="42">
        <f t="shared" si="23"/>
        <v>22.449223036987338</v>
      </c>
    </row>
    <row r="219" spans="1:17" ht="75" x14ac:dyDescent="0.25">
      <c r="A219" s="5">
        <v>27</v>
      </c>
      <c r="B219" s="17" t="s">
        <v>113</v>
      </c>
      <c r="C219" s="17">
        <v>2001</v>
      </c>
      <c r="D219" s="17">
        <v>2001</v>
      </c>
      <c r="E219" s="17">
        <v>2001</v>
      </c>
      <c r="F219" s="17" t="s">
        <v>24</v>
      </c>
      <c r="G219" s="17" t="s">
        <v>59</v>
      </c>
      <c r="H219" s="17" t="s">
        <v>100</v>
      </c>
      <c r="I219" s="17" t="s">
        <v>114</v>
      </c>
      <c r="J219" s="42">
        <v>115.91999816894531</v>
      </c>
      <c r="K219" s="5">
        <v>4</v>
      </c>
      <c r="L219" s="42">
        <f t="shared" si="20"/>
        <v>119.91999816894531</v>
      </c>
      <c r="M219" s="42">
        <v>102.23999786376953</v>
      </c>
      <c r="N219" s="5">
        <v>2</v>
      </c>
      <c r="O219" s="42">
        <f t="shared" si="21"/>
        <v>104.23999786376953</v>
      </c>
      <c r="P219" s="42">
        <f t="shared" si="22"/>
        <v>104.23999786376953</v>
      </c>
      <c r="Q219" s="42">
        <f t="shared" si="23"/>
        <v>23.098721643956125</v>
      </c>
    </row>
    <row r="220" spans="1:17" ht="75" x14ac:dyDescent="0.25">
      <c r="A220" s="5">
        <v>28</v>
      </c>
      <c r="B220" s="17" t="s">
        <v>231</v>
      </c>
      <c r="C220" s="17">
        <v>2003</v>
      </c>
      <c r="D220" s="17">
        <v>2003</v>
      </c>
      <c r="E220" s="17">
        <v>2003</v>
      </c>
      <c r="F220" s="17">
        <v>2</v>
      </c>
      <c r="G220" s="17" t="s">
        <v>47</v>
      </c>
      <c r="H220" s="17" t="s">
        <v>48</v>
      </c>
      <c r="I220" s="17" t="s">
        <v>84</v>
      </c>
      <c r="J220" s="42">
        <v>102.79000091552734</v>
      </c>
      <c r="K220" s="5">
        <v>4</v>
      </c>
      <c r="L220" s="42">
        <f t="shared" si="20"/>
        <v>106.79000091552734</v>
      </c>
      <c r="M220" s="42">
        <v>100.37999725341797</v>
      </c>
      <c r="N220" s="5">
        <v>4</v>
      </c>
      <c r="O220" s="42">
        <f t="shared" si="21"/>
        <v>104.37999725341797</v>
      </c>
      <c r="P220" s="42">
        <f t="shared" si="22"/>
        <v>104.37999725341797</v>
      </c>
      <c r="Q220" s="42">
        <f t="shared" si="23"/>
        <v>23.264049217342873</v>
      </c>
    </row>
    <row r="221" spans="1:17" ht="45" x14ac:dyDescent="0.25">
      <c r="A221" s="5">
        <v>29</v>
      </c>
      <c r="B221" s="17" t="s">
        <v>482</v>
      </c>
      <c r="C221" s="17">
        <v>2002</v>
      </c>
      <c r="D221" s="17">
        <v>2002</v>
      </c>
      <c r="E221" s="17">
        <v>2002</v>
      </c>
      <c r="F221" s="17">
        <v>1</v>
      </c>
      <c r="G221" s="17" t="s">
        <v>12</v>
      </c>
      <c r="H221" s="17" t="s">
        <v>13</v>
      </c>
      <c r="I221" s="17" t="s">
        <v>14</v>
      </c>
      <c r="J221" s="42">
        <v>103.20999908447266</v>
      </c>
      <c r="K221" s="5">
        <v>52</v>
      </c>
      <c r="L221" s="42">
        <f t="shared" si="20"/>
        <v>155.20999908447266</v>
      </c>
      <c r="M221" s="42">
        <v>100.62999725341797</v>
      </c>
      <c r="N221" s="5">
        <v>4</v>
      </c>
      <c r="O221" s="42">
        <f t="shared" si="21"/>
        <v>104.62999725341797</v>
      </c>
      <c r="P221" s="42">
        <f t="shared" si="22"/>
        <v>104.62999725341797</v>
      </c>
      <c r="Q221" s="42">
        <f t="shared" si="23"/>
        <v>23.559278314058783</v>
      </c>
    </row>
    <row r="222" spans="1:17" ht="45" x14ac:dyDescent="0.25">
      <c r="A222" s="5">
        <v>30</v>
      </c>
      <c r="B222" s="17" t="s">
        <v>238</v>
      </c>
      <c r="C222" s="17">
        <v>2000</v>
      </c>
      <c r="D222" s="17">
        <v>2000</v>
      </c>
      <c r="E222" s="17">
        <v>2000</v>
      </c>
      <c r="F222" s="17" t="s">
        <v>24</v>
      </c>
      <c r="G222" s="17" t="s">
        <v>239</v>
      </c>
      <c r="H222" s="17" t="s">
        <v>240</v>
      </c>
      <c r="I222" s="17" t="s">
        <v>241</v>
      </c>
      <c r="J222" s="42">
        <v>103.05000305175781</v>
      </c>
      <c r="K222" s="5">
        <v>2</v>
      </c>
      <c r="L222" s="42">
        <f t="shared" si="20"/>
        <v>105.05000305175781</v>
      </c>
      <c r="M222" s="42">
        <v>99.029998779296875</v>
      </c>
      <c r="N222" s="5">
        <v>6</v>
      </c>
      <c r="O222" s="42">
        <f t="shared" si="21"/>
        <v>105.02999877929687</v>
      </c>
      <c r="P222" s="42">
        <f t="shared" si="22"/>
        <v>105.02999877929687</v>
      </c>
      <c r="Q222" s="42">
        <f t="shared" si="23"/>
        <v>24.031646670739644</v>
      </c>
    </row>
    <row r="223" spans="1:17" ht="60" x14ac:dyDescent="0.25">
      <c r="A223" s="5">
        <v>31</v>
      </c>
      <c r="B223" s="17" t="s">
        <v>250</v>
      </c>
      <c r="C223" s="17">
        <v>2002</v>
      </c>
      <c r="D223" s="17">
        <v>2002</v>
      </c>
      <c r="E223" s="17">
        <v>2002</v>
      </c>
      <c r="F223" s="17">
        <v>1</v>
      </c>
      <c r="G223" s="17" t="s">
        <v>69</v>
      </c>
      <c r="H223" s="17" t="s">
        <v>70</v>
      </c>
      <c r="I223" s="17" t="s">
        <v>71</v>
      </c>
      <c r="J223" s="42">
        <v>102.26000213623047</v>
      </c>
      <c r="K223" s="5">
        <v>50</v>
      </c>
      <c r="L223" s="42">
        <f t="shared" ref="L223:L254" si="24">J223+K223</f>
        <v>152.26000213623047</v>
      </c>
      <c r="M223" s="42">
        <v>105.04000091552734</v>
      </c>
      <c r="N223" s="5">
        <v>0</v>
      </c>
      <c r="O223" s="42">
        <f t="shared" ref="O223:O254" si="25">M223+N223</f>
        <v>105.04000091552734</v>
      </c>
      <c r="P223" s="42">
        <f t="shared" ref="P223:P254" si="26">MIN(O223,L223)</f>
        <v>105.04000091552734</v>
      </c>
      <c r="Q223" s="42">
        <f t="shared" ref="Q223:Q254" si="27">IF( AND(ISNUMBER(P$191),ISNUMBER(P223)),(P223-P$191)/P$191*100,"")</f>
        <v>24.043458357317846</v>
      </c>
    </row>
    <row r="224" spans="1:17" ht="45" x14ac:dyDescent="0.25">
      <c r="A224" s="5">
        <v>32</v>
      </c>
      <c r="B224" s="17" t="s">
        <v>204</v>
      </c>
      <c r="C224" s="17">
        <v>2002</v>
      </c>
      <c r="D224" s="17">
        <v>2002</v>
      </c>
      <c r="E224" s="17">
        <v>2002</v>
      </c>
      <c r="F224" s="17">
        <v>1</v>
      </c>
      <c r="G224" s="17" t="s">
        <v>87</v>
      </c>
      <c r="H224" s="17" t="s">
        <v>88</v>
      </c>
      <c r="I224" s="17" t="s">
        <v>205</v>
      </c>
      <c r="J224" s="42">
        <v>101.23999786376953</v>
      </c>
      <c r="K224" s="5">
        <v>4</v>
      </c>
      <c r="L224" s="42">
        <f t="shared" si="24"/>
        <v>105.23999786376953</v>
      </c>
      <c r="M224" s="42">
        <v>107.01999664306641</v>
      </c>
      <c r="N224" s="5">
        <v>0</v>
      </c>
      <c r="O224" s="42">
        <f t="shared" si="25"/>
        <v>107.01999664306641</v>
      </c>
      <c r="P224" s="42">
        <f t="shared" si="26"/>
        <v>105.23999786376953</v>
      </c>
      <c r="Q224" s="42">
        <f t="shared" si="27"/>
        <v>24.279638030819761</v>
      </c>
    </row>
    <row r="225" spans="1:17" ht="45" x14ac:dyDescent="0.25">
      <c r="A225" s="5">
        <v>33</v>
      </c>
      <c r="B225" s="17" t="s">
        <v>91</v>
      </c>
      <c r="C225" s="17">
        <v>2001</v>
      </c>
      <c r="D225" s="17">
        <v>2001</v>
      </c>
      <c r="E225" s="17">
        <v>2001</v>
      </c>
      <c r="F225" s="17">
        <v>1</v>
      </c>
      <c r="G225" s="17" t="s">
        <v>92</v>
      </c>
      <c r="H225" s="17" t="s">
        <v>93</v>
      </c>
      <c r="I225" s="17" t="s">
        <v>94</v>
      </c>
      <c r="J225" s="42">
        <v>109.26999664306641</v>
      </c>
      <c r="K225" s="5">
        <v>10</v>
      </c>
      <c r="L225" s="42">
        <f t="shared" si="24"/>
        <v>119.26999664306641</v>
      </c>
      <c r="M225" s="42">
        <v>103.79000091552734</v>
      </c>
      <c r="N225" s="5">
        <v>2</v>
      </c>
      <c r="O225" s="42">
        <f t="shared" si="25"/>
        <v>105.79000091552734</v>
      </c>
      <c r="P225" s="42">
        <f t="shared" si="26"/>
        <v>105.79000091552734</v>
      </c>
      <c r="Q225" s="42">
        <f t="shared" si="27"/>
        <v>24.929145647465571</v>
      </c>
    </row>
    <row r="226" spans="1:17" ht="30" x14ac:dyDescent="0.25">
      <c r="A226" s="5">
        <v>34</v>
      </c>
      <c r="B226" s="17" t="s">
        <v>468</v>
      </c>
      <c r="C226" s="17">
        <v>2000</v>
      </c>
      <c r="D226" s="17">
        <v>2000</v>
      </c>
      <c r="E226" s="17">
        <v>2000</v>
      </c>
      <c r="F226" s="17">
        <v>1</v>
      </c>
      <c r="G226" s="17" t="s">
        <v>31</v>
      </c>
      <c r="H226" s="17" t="s">
        <v>555</v>
      </c>
      <c r="I226" s="17" t="s">
        <v>33</v>
      </c>
      <c r="J226" s="42">
        <v>106.56999969482422</v>
      </c>
      <c r="K226" s="5">
        <v>0</v>
      </c>
      <c r="L226" s="42">
        <f t="shared" si="24"/>
        <v>106.56999969482422</v>
      </c>
      <c r="M226" s="42">
        <v>116.01999664306641</v>
      </c>
      <c r="N226" s="5">
        <v>2</v>
      </c>
      <c r="O226" s="42">
        <f t="shared" si="25"/>
        <v>118.01999664306641</v>
      </c>
      <c r="P226" s="42">
        <f t="shared" si="26"/>
        <v>106.56999969482422</v>
      </c>
      <c r="Q226" s="42">
        <f t="shared" si="27"/>
        <v>25.850258987670887</v>
      </c>
    </row>
    <row r="227" spans="1:17" ht="45" x14ac:dyDescent="0.25">
      <c r="A227" s="5">
        <v>35</v>
      </c>
      <c r="B227" s="17" t="s">
        <v>256</v>
      </c>
      <c r="C227" s="17">
        <v>2000</v>
      </c>
      <c r="D227" s="17">
        <v>2000</v>
      </c>
      <c r="E227" s="17">
        <v>2000</v>
      </c>
      <c r="F227" s="17" t="s">
        <v>24</v>
      </c>
      <c r="G227" s="17" t="s">
        <v>257</v>
      </c>
      <c r="H227" s="17" t="s">
        <v>240</v>
      </c>
      <c r="I227" s="17" t="s">
        <v>241</v>
      </c>
      <c r="J227" s="42">
        <v>106.73999786376953</v>
      </c>
      <c r="K227" s="5">
        <v>0</v>
      </c>
      <c r="L227" s="42">
        <f t="shared" si="24"/>
        <v>106.73999786376953</v>
      </c>
      <c r="M227" s="42">
        <v>109.55000305175781</v>
      </c>
      <c r="N227" s="5">
        <v>52</v>
      </c>
      <c r="O227" s="42">
        <f t="shared" si="25"/>
        <v>161.55000305175781</v>
      </c>
      <c r="P227" s="42">
        <f t="shared" si="26"/>
        <v>106.73999786376953</v>
      </c>
      <c r="Q227" s="42">
        <f t="shared" si="27"/>
        <v>26.051012611115219</v>
      </c>
    </row>
    <row r="228" spans="1:17" ht="90" x14ac:dyDescent="0.25">
      <c r="A228" s="5">
        <v>36</v>
      </c>
      <c r="B228" s="17" t="s">
        <v>369</v>
      </c>
      <c r="C228" s="17">
        <v>2002</v>
      </c>
      <c r="D228" s="17">
        <v>2002</v>
      </c>
      <c r="E228" s="17">
        <v>2002</v>
      </c>
      <c r="F228" s="17">
        <v>1</v>
      </c>
      <c r="G228" s="17" t="s">
        <v>25</v>
      </c>
      <c r="H228" s="17" t="s">
        <v>589</v>
      </c>
      <c r="I228" s="17" t="s">
        <v>139</v>
      </c>
      <c r="J228" s="42">
        <v>110.76999664306641</v>
      </c>
      <c r="K228" s="5">
        <v>2</v>
      </c>
      <c r="L228" s="42">
        <f t="shared" si="24"/>
        <v>112.76999664306641</v>
      </c>
      <c r="M228" s="42">
        <v>103.27999877929687</v>
      </c>
      <c r="N228" s="5">
        <v>4</v>
      </c>
      <c r="O228" s="42">
        <f t="shared" si="25"/>
        <v>107.27999877929687</v>
      </c>
      <c r="P228" s="42">
        <f t="shared" si="26"/>
        <v>107.27999877929687</v>
      </c>
      <c r="Q228" s="42">
        <f t="shared" si="27"/>
        <v>26.688708541182827</v>
      </c>
    </row>
    <row r="229" spans="1:17" ht="45" x14ac:dyDescent="0.25">
      <c r="A229" s="5">
        <v>37</v>
      </c>
      <c r="B229" s="17" t="s">
        <v>285</v>
      </c>
      <c r="C229" s="17">
        <v>2000</v>
      </c>
      <c r="D229" s="17">
        <v>2000</v>
      </c>
      <c r="E229" s="17">
        <v>2000</v>
      </c>
      <c r="F229" s="17" t="s">
        <v>24</v>
      </c>
      <c r="G229" s="17" t="s">
        <v>92</v>
      </c>
      <c r="H229" s="17" t="s">
        <v>286</v>
      </c>
      <c r="I229" s="17" t="s">
        <v>94</v>
      </c>
      <c r="J229" s="42">
        <v>113.87000274658203</v>
      </c>
      <c r="K229" s="5">
        <v>4</v>
      </c>
      <c r="L229" s="42">
        <f t="shared" si="24"/>
        <v>117.87000274658203</v>
      </c>
      <c r="M229" s="42">
        <v>103.44999694824219</v>
      </c>
      <c r="N229" s="5">
        <v>4</v>
      </c>
      <c r="O229" s="42">
        <f t="shared" si="25"/>
        <v>107.44999694824219</v>
      </c>
      <c r="P229" s="42">
        <f t="shared" si="26"/>
        <v>107.44999694824219</v>
      </c>
      <c r="Q229" s="42">
        <f t="shared" si="27"/>
        <v>26.889462164627158</v>
      </c>
    </row>
    <row r="230" spans="1:17" ht="30" x14ac:dyDescent="0.25">
      <c r="A230" s="5">
        <v>38</v>
      </c>
      <c r="B230" s="17" t="s">
        <v>413</v>
      </c>
      <c r="C230" s="17">
        <v>2002</v>
      </c>
      <c r="D230" s="17">
        <v>2002</v>
      </c>
      <c r="E230" s="17">
        <v>2002</v>
      </c>
      <c r="F230" s="17">
        <v>1</v>
      </c>
      <c r="G230" s="17" t="s">
        <v>92</v>
      </c>
      <c r="H230" s="17" t="s">
        <v>93</v>
      </c>
      <c r="I230" s="17" t="s">
        <v>106</v>
      </c>
      <c r="J230" s="42">
        <v>116.69000244140625</v>
      </c>
      <c r="K230" s="5">
        <v>8</v>
      </c>
      <c r="L230" s="42">
        <f t="shared" si="24"/>
        <v>124.69000244140625</v>
      </c>
      <c r="M230" s="42">
        <v>107.01999664306641</v>
      </c>
      <c r="N230" s="5">
        <v>2</v>
      </c>
      <c r="O230" s="42">
        <f t="shared" si="25"/>
        <v>109.01999664306641</v>
      </c>
      <c r="P230" s="42">
        <f t="shared" si="26"/>
        <v>109.01999664306641</v>
      </c>
      <c r="Q230" s="42">
        <f t="shared" si="27"/>
        <v>28.743500531615997</v>
      </c>
    </row>
    <row r="231" spans="1:17" ht="90" x14ac:dyDescent="0.25">
      <c r="A231" s="5">
        <v>39</v>
      </c>
      <c r="B231" s="17" t="s">
        <v>236</v>
      </c>
      <c r="C231" s="17">
        <v>2002</v>
      </c>
      <c r="D231" s="17">
        <v>2002</v>
      </c>
      <c r="E231" s="17">
        <v>2002</v>
      </c>
      <c r="F231" s="17">
        <v>1</v>
      </c>
      <c r="G231" s="17" t="s">
        <v>25</v>
      </c>
      <c r="H231" s="17" t="s">
        <v>589</v>
      </c>
      <c r="I231" s="17" t="s">
        <v>139</v>
      </c>
      <c r="J231" s="42">
        <v>111.86000061035156</v>
      </c>
      <c r="K231" s="5">
        <v>52</v>
      </c>
      <c r="L231" s="42">
        <f t="shared" si="24"/>
        <v>163.86000061035156</v>
      </c>
      <c r="M231" s="42">
        <v>107.81999969482422</v>
      </c>
      <c r="N231" s="5">
        <v>2</v>
      </c>
      <c r="O231" s="42">
        <f t="shared" si="25"/>
        <v>109.81999969482422</v>
      </c>
      <c r="P231" s="42">
        <f t="shared" si="26"/>
        <v>109.81999969482422</v>
      </c>
      <c r="Q231" s="42">
        <f t="shared" si="27"/>
        <v>29.68823724497771</v>
      </c>
    </row>
    <row r="232" spans="1:17" ht="75" x14ac:dyDescent="0.25">
      <c r="A232" s="5">
        <v>40</v>
      </c>
      <c r="B232" s="17" t="s">
        <v>169</v>
      </c>
      <c r="C232" s="17">
        <v>2002</v>
      </c>
      <c r="D232" s="17">
        <v>2002</v>
      </c>
      <c r="E232" s="17">
        <v>2002</v>
      </c>
      <c r="F232" s="17">
        <v>2</v>
      </c>
      <c r="G232" s="17" t="s">
        <v>47</v>
      </c>
      <c r="H232" s="17" t="s">
        <v>48</v>
      </c>
      <c r="I232" s="17" t="s">
        <v>170</v>
      </c>
      <c r="J232" s="42">
        <v>108.94999694824219</v>
      </c>
      <c r="K232" s="5">
        <v>12</v>
      </c>
      <c r="L232" s="42">
        <f t="shared" si="24"/>
        <v>120.94999694824219</v>
      </c>
      <c r="M232" s="42">
        <v>110.01000213623047</v>
      </c>
      <c r="N232" s="5">
        <v>0</v>
      </c>
      <c r="O232" s="42">
        <f t="shared" si="25"/>
        <v>110.01000213623047</v>
      </c>
      <c r="P232" s="42">
        <f t="shared" si="26"/>
        <v>110.01000213623047</v>
      </c>
      <c r="Q232" s="42">
        <f t="shared" si="27"/>
        <v>29.912614241578449</v>
      </c>
    </row>
    <row r="233" spans="1:17" ht="60" x14ac:dyDescent="0.25">
      <c r="A233" s="5">
        <v>41</v>
      </c>
      <c r="B233" s="17" t="s">
        <v>329</v>
      </c>
      <c r="C233" s="17">
        <v>2003</v>
      </c>
      <c r="D233" s="17">
        <v>2003</v>
      </c>
      <c r="E233" s="17">
        <v>2003</v>
      </c>
      <c r="F233" s="17">
        <v>1</v>
      </c>
      <c r="G233" s="17" t="s">
        <v>31</v>
      </c>
      <c r="H233" s="17" t="s">
        <v>146</v>
      </c>
      <c r="I233" s="17" t="s">
        <v>129</v>
      </c>
      <c r="J233" s="42">
        <v>114.19999694824219</v>
      </c>
      <c r="K233" s="5">
        <v>0</v>
      </c>
      <c r="L233" s="42">
        <f t="shared" si="24"/>
        <v>114.19999694824219</v>
      </c>
      <c r="M233" s="42">
        <v>108.55000305175781</v>
      </c>
      <c r="N233" s="5">
        <v>2</v>
      </c>
      <c r="O233" s="42">
        <f t="shared" si="25"/>
        <v>110.55000305175781</v>
      </c>
      <c r="P233" s="42">
        <f t="shared" si="26"/>
        <v>110.55000305175781</v>
      </c>
      <c r="Q233" s="42">
        <f t="shared" si="27"/>
        <v>30.550310171646061</v>
      </c>
    </row>
    <row r="234" spans="1:17" ht="30" x14ac:dyDescent="0.25">
      <c r="A234" s="5">
        <v>42</v>
      </c>
      <c r="B234" s="17" t="s">
        <v>165</v>
      </c>
      <c r="C234" s="17">
        <v>2002</v>
      </c>
      <c r="D234" s="17">
        <v>2002</v>
      </c>
      <c r="E234" s="17">
        <v>2002</v>
      </c>
      <c r="F234" s="17">
        <v>1</v>
      </c>
      <c r="G234" s="17" t="s">
        <v>69</v>
      </c>
      <c r="H234" s="17" t="s">
        <v>75</v>
      </c>
      <c r="I234" s="17" t="s">
        <v>76</v>
      </c>
      <c r="J234" s="42">
        <v>110.98000335693359</v>
      </c>
      <c r="K234" s="5">
        <v>2</v>
      </c>
      <c r="L234" s="42">
        <f t="shared" si="24"/>
        <v>112.98000335693359</v>
      </c>
      <c r="M234" s="42">
        <v>106.62000274658203</v>
      </c>
      <c r="N234" s="5">
        <v>4</v>
      </c>
      <c r="O234" s="42">
        <f t="shared" si="25"/>
        <v>110.62000274658203</v>
      </c>
      <c r="P234" s="42">
        <f t="shared" si="26"/>
        <v>110.62000274658203</v>
      </c>
      <c r="Q234" s="42">
        <f t="shared" si="27"/>
        <v>30.632973958339431</v>
      </c>
    </row>
    <row r="235" spans="1:17" ht="60" x14ac:dyDescent="0.25">
      <c r="A235" s="5">
        <v>43</v>
      </c>
      <c r="B235" s="17" t="s">
        <v>444</v>
      </c>
      <c r="C235" s="17">
        <v>2002</v>
      </c>
      <c r="D235" s="17">
        <v>2002</v>
      </c>
      <c r="E235" s="17">
        <v>2002</v>
      </c>
      <c r="F235" s="17" t="s">
        <v>24</v>
      </c>
      <c r="G235" s="17" t="s">
        <v>74</v>
      </c>
      <c r="H235" s="17" t="s">
        <v>70</v>
      </c>
      <c r="I235" s="17" t="s">
        <v>71</v>
      </c>
      <c r="J235" s="42">
        <v>117.51000213623047</v>
      </c>
      <c r="K235" s="5">
        <v>4</v>
      </c>
      <c r="L235" s="42">
        <f t="shared" si="24"/>
        <v>121.51000213623047</v>
      </c>
      <c r="M235" s="42">
        <v>106.84999847412109</v>
      </c>
      <c r="N235" s="5">
        <v>4</v>
      </c>
      <c r="O235" s="42">
        <f t="shared" si="25"/>
        <v>110.84999847412109</v>
      </c>
      <c r="P235" s="42">
        <f t="shared" si="26"/>
        <v>110.84999847412109</v>
      </c>
      <c r="Q235" s="42">
        <f t="shared" si="27"/>
        <v>30.904579681898937</v>
      </c>
    </row>
    <row r="236" spans="1:17" ht="120" x14ac:dyDescent="0.25">
      <c r="A236" s="5">
        <v>44</v>
      </c>
      <c r="B236" s="17" t="s">
        <v>150</v>
      </c>
      <c r="C236" s="17">
        <v>2003</v>
      </c>
      <c r="D236" s="17">
        <v>2003</v>
      </c>
      <c r="E236" s="17">
        <v>2003</v>
      </c>
      <c r="F236" s="17">
        <v>2</v>
      </c>
      <c r="G236" s="17" t="s">
        <v>25</v>
      </c>
      <c r="H236" s="17" t="s">
        <v>153</v>
      </c>
      <c r="I236" s="17" t="s">
        <v>27</v>
      </c>
      <c r="J236" s="42">
        <v>109.83999633789063</v>
      </c>
      <c r="K236" s="5">
        <v>6</v>
      </c>
      <c r="L236" s="42">
        <f t="shared" si="24"/>
        <v>115.83999633789062</v>
      </c>
      <c r="M236" s="42">
        <v>108.23999786376953</v>
      </c>
      <c r="N236" s="5">
        <v>4</v>
      </c>
      <c r="O236" s="42">
        <f t="shared" si="25"/>
        <v>112.23999786376953</v>
      </c>
      <c r="P236" s="42">
        <f t="shared" si="26"/>
        <v>112.23999786376953</v>
      </c>
      <c r="Q236" s="42">
        <f t="shared" si="27"/>
        <v>32.546052738865235</v>
      </c>
    </row>
    <row r="237" spans="1:17" ht="60" x14ac:dyDescent="0.25">
      <c r="A237" s="5">
        <v>45</v>
      </c>
      <c r="B237" s="17" t="s">
        <v>350</v>
      </c>
      <c r="C237" s="17">
        <v>2001</v>
      </c>
      <c r="D237" s="17">
        <v>2001</v>
      </c>
      <c r="E237" s="17">
        <v>2001</v>
      </c>
      <c r="F237" s="17" t="s">
        <v>24</v>
      </c>
      <c r="G237" s="17" t="s">
        <v>69</v>
      </c>
      <c r="H237" s="17" t="s">
        <v>70</v>
      </c>
      <c r="I237" s="17" t="s">
        <v>71</v>
      </c>
      <c r="J237" s="42">
        <v>122.43000030517578</v>
      </c>
      <c r="K237" s="5">
        <v>4</v>
      </c>
      <c r="L237" s="42">
        <f t="shared" si="24"/>
        <v>126.43000030517578</v>
      </c>
      <c r="M237" s="42">
        <v>110.81999969482422</v>
      </c>
      <c r="N237" s="5">
        <v>2</v>
      </c>
      <c r="O237" s="42">
        <f t="shared" si="25"/>
        <v>112.81999969482422</v>
      </c>
      <c r="P237" s="42">
        <f t="shared" si="26"/>
        <v>112.81999969482422</v>
      </c>
      <c r="Q237" s="42">
        <f t="shared" si="27"/>
        <v>33.230986405568629</v>
      </c>
    </row>
    <row r="238" spans="1:17" ht="90" x14ac:dyDescent="0.25">
      <c r="A238" s="5">
        <v>46</v>
      </c>
      <c r="B238" s="17" t="s">
        <v>254</v>
      </c>
      <c r="C238" s="17">
        <v>2003</v>
      </c>
      <c r="D238" s="17">
        <v>2003</v>
      </c>
      <c r="E238" s="17">
        <v>2003</v>
      </c>
      <c r="F238" s="17">
        <v>1</v>
      </c>
      <c r="G238" s="17" t="s">
        <v>19</v>
      </c>
      <c r="H238" s="17" t="s">
        <v>20</v>
      </c>
      <c r="I238" s="17" t="s">
        <v>21</v>
      </c>
      <c r="J238" s="42">
        <v>120.94000244140625</v>
      </c>
      <c r="K238" s="5">
        <v>2</v>
      </c>
      <c r="L238" s="42">
        <f t="shared" si="24"/>
        <v>122.94000244140625</v>
      </c>
      <c r="M238" s="42">
        <v>116.65000152587891</v>
      </c>
      <c r="N238" s="5">
        <v>0</v>
      </c>
      <c r="O238" s="42">
        <f t="shared" si="25"/>
        <v>116.65000152587891</v>
      </c>
      <c r="P238" s="42">
        <f t="shared" si="26"/>
        <v>116.65000152587891</v>
      </c>
      <c r="Q238" s="42">
        <f t="shared" si="27"/>
        <v>37.753898329578853</v>
      </c>
    </row>
    <row r="239" spans="1:17" ht="45" x14ac:dyDescent="0.25">
      <c r="A239" s="5">
        <v>47</v>
      </c>
      <c r="B239" s="17" t="s">
        <v>339</v>
      </c>
      <c r="C239" s="17">
        <v>2002</v>
      </c>
      <c r="D239" s="17">
        <v>2002</v>
      </c>
      <c r="E239" s="17">
        <v>2002</v>
      </c>
      <c r="F239" s="17">
        <v>2</v>
      </c>
      <c r="G239" s="17" t="s">
        <v>340</v>
      </c>
      <c r="H239" s="17" t="s">
        <v>341</v>
      </c>
      <c r="I239" s="17" t="s">
        <v>342</v>
      </c>
      <c r="J239" s="42">
        <v>114.80999755859375</v>
      </c>
      <c r="K239" s="5">
        <v>4</v>
      </c>
      <c r="L239" s="42">
        <f t="shared" si="24"/>
        <v>118.80999755859375</v>
      </c>
      <c r="M239" s="42">
        <v>111.88999938964844</v>
      </c>
      <c r="N239" s="5">
        <v>6</v>
      </c>
      <c r="O239" s="42">
        <f t="shared" si="25"/>
        <v>117.88999938964844</v>
      </c>
      <c r="P239" s="42">
        <f t="shared" si="26"/>
        <v>117.88999938964844</v>
      </c>
      <c r="Q239" s="42">
        <f t="shared" si="27"/>
        <v>39.21823212658019</v>
      </c>
    </row>
    <row r="240" spans="1:17" ht="30" x14ac:dyDescent="0.25">
      <c r="A240" s="5">
        <v>48</v>
      </c>
      <c r="B240" s="17" t="s">
        <v>309</v>
      </c>
      <c r="C240" s="17">
        <v>2003</v>
      </c>
      <c r="D240" s="17">
        <v>2003</v>
      </c>
      <c r="E240" s="17">
        <v>2003</v>
      </c>
      <c r="F240" s="17">
        <v>1</v>
      </c>
      <c r="G240" s="17" t="s">
        <v>69</v>
      </c>
      <c r="H240" s="17" t="s">
        <v>75</v>
      </c>
      <c r="I240" s="17" t="s">
        <v>76</v>
      </c>
      <c r="J240" s="42">
        <v>155.71000671386719</v>
      </c>
      <c r="K240" s="5">
        <v>0</v>
      </c>
      <c r="L240" s="42">
        <f t="shared" si="24"/>
        <v>155.71000671386719</v>
      </c>
      <c r="M240" s="42">
        <v>113.19000244140625</v>
      </c>
      <c r="N240" s="5">
        <v>6</v>
      </c>
      <c r="O240" s="42">
        <f t="shared" si="25"/>
        <v>119.19000244140625</v>
      </c>
      <c r="P240" s="42">
        <f t="shared" si="26"/>
        <v>119.19000244140625</v>
      </c>
      <c r="Q240" s="42">
        <f t="shared" si="27"/>
        <v>40.753427033373733</v>
      </c>
    </row>
    <row r="241" spans="1:17" ht="60" x14ac:dyDescent="0.25">
      <c r="A241" s="5">
        <v>49</v>
      </c>
      <c r="B241" s="17" t="s">
        <v>311</v>
      </c>
      <c r="C241" s="17">
        <v>2001</v>
      </c>
      <c r="D241" s="17">
        <v>2001</v>
      </c>
      <c r="E241" s="17">
        <v>2001</v>
      </c>
      <c r="F241" s="17">
        <v>1</v>
      </c>
      <c r="G241" s="17" t="s">
        <v>31</v>
      </c>
      <c r="H241" s="17" t="s">
        <v>146</v>
      </c>
      <c r="I241" s="17" t="s">
        <v>129</v>
      </c>
      <c r="J241" s="42">
        <v>118.5</v>
      </c>
      <c r="K241" s="5">
        <v>6</v>
      </c>
      <c r="L241" s="42">
        <f t="shared" si="24"/>
        <v>124.5</v>
      </c>
      <c r="M241" s="42">
        <v>117.30000305175781</v>
      </c>
      <c r="N241" s="5">
        <v>2</v>
      </c>
      <c r="O241" s="42">
        <f t="shared" si="25"/>
        <v>119.30000305175781</v>
      </c>
      <c r="P241" s="42">
        <f t="shared" si="26"/>
        <v>119.30000305175781</v>
      </c>
      <c r="Q241" s="42">
        <f t="shared" si="27"/>
        <v>40.883328556702899</v>
      </c>
    </row>
    <row r="242" spans="1:17" ht="45" x14ac:dyDescent="0.25">
      <c r="A242" s="5">
        <v>50</v>
      </c>
      <c r="B242" s="17" t="s">
        <v>390</v>
      </c>
      <c r="C242" s="17">
        <v>2004</v>
      </c>
      <c r="D242" s="17">
        <v>2004</v>
      </c>
      <c r="E242" s="17">
        <v>2004</v>
      </c>
      <c r="F242" s="17">
        <v>2</v>
      </c>
      <c r="G242" s="17" t="s">
        <v>87</v>
      </c>
      <c r="H242" s="17" t="s">
        <v>357</v>
      </c>
      <c r="I242" s="17" t="s">
        <v>391</v>
      </c>
      <c r="J242" s="42">
        <v>131.66999816894531</v>
      </c>
      <c r="K242" s="5">
        <v>2</v>
      </c>
      <c r="L242" s="42">
        <f t="shared" si="24"/>
        <v>133.66999816894531</v>
      </c>
      <c r="M242" s="42">
        <v>120.48999786376953</v>
      </c>
      <c r="N242" s="5">
        <v>0</v>
      </c>
      <c r="O242" s="42">
        <f t="shared" si="25"/>
        <v>120.48999786376953</v>
      </c>
      <c r="P242" s="42">
        <f t="shared" si="26"/>
        <v>120.48999786376953</v>
      </c>
      <c r="Q242" s="42">
        <f t="shared" si="27"/>
        <v>42.288612930490252</v>
      </c>
    </row>
    <row r="243" spans="1:17" ht="30" x14ac:dyDescent="0.25">
      <c r="A243" s="5">
        <v>51</v>
      </c>
      <c r="B243" s="17" t="s">
        <v>499</v>
      </c>
      <c r="C243" s="17">
        <v>2002</v>
      </c>
      <c r="D243" s="17">
        <v>2002</v>
      </c>
      <c r="E243" s="17">
        <v>2002</v>
      </c>
      <c r="F243" s="17">
        <v>1</v>
      </c>
      <c r="G243" s="17" t="s">
        <v>92</v>
      </c>
      <c r="H243" s="17" t="s">
        <v>93</v>
      </c>
      <c r="I243" s="17" t="s">
        <v>106</v>
      </c>
      <c r="J243" s="42">
        <v>128.71000671386719</v>
      </c>
      <c r="K243" s="5">
        <v>2</v>
      </c>
      <c r="L243" s="42">
        <f t="shared" si="24"/>
        <v>130.71000671386719</v>
      </c>
      <c r="M243" s="42">
        <v>117.61000061035156</v>
      </c>
      <c r="N243" s="5">
        <v>4</v>
      </c>
      <c r="O243" s="42">
        <f t="shared" si="25"/>
        <v>121.61000061035156</v>
      </c>
      <c r="P243" s="42">
        <f t="shared" si="26"/>
        <v>121.61000061035156</v>
      </c>
      <c r="Q243" s="42">
        <f t="shared" si="27"/>
        <v>43.611242527261254</v>
      </c>
    </row>
    <row r="244" spans="1:17" ht="30" x14ac:dyDescent="0.25">
      <c r="A244" s="5">
        <v>52</v>
      </c>
      <c r="B244" s="17" t="s">
        <v>507</v>
      </c>
      <c r="C244" s="17">
        <v>2003</v>
      </c>
      <c r="D244" s="17">
        <v>2003</v>
      </c>
      <c r="E244" s="17">
        <v>2003</v>
      </c>
      <c r="F244" s="17">
        <v>1</v>
      </c>
      <c r="G244" s="17" t="s">
        <v>92</v>
      </c>
      <c r="H244" s="17" t="s">
        <v>93</v>
      </c>
      <c r="I244" s="17" t="s">
        <v>106</v>
      </c>
      <c r="J244" s="42">
        <v>132.30999755859375</v>
      </c>
      <c r="K244" s="5">
        <v>2</v>
      </c>
      <c r="L244" s="42">
        <f t="shared" si="24"/>
        <v>134.30999755859375</v>
      </c>
      <c r="M244" s="42">
        <v>112.40000152587891</v>
      </c>
      <c r="N244" s="5">
        <v>10</v>
      </c>
      <c r="O244" s="42">
        <f t="shared" si="25"/>
        <v>122.40000152587891</v>
      </c>
      <c r="P244" s="42">
        <f t="shared" si="26"/>
        <v>122.40000152587891</v>
      </c>
      <c r="Q244" s="42">
        <f t="shared" si="27"/>
        <v>44.544167554044769</v>
      </c>
    </row>
    <row r="245" spans="1:17" ht="30" x14ac:dyDescent="0.25">
      <c r="A245" s="5">
        <v>53</v>
      </c>
      <c r="B245" s="17" t="s">
        <v>402</v>
      </c>
      <c r="C245" s="17">
        <v>2003</v>
      </c>
      <c r="D245" s="17">
        <v>2003</v>
      </c>
      <c r="E245" s="17">
        <v>2003</v>
      </c>
      <c r="F245" s="17">
        <v>2</v>
      </c>
      <c r="G245" s="17" t="s">
        <v>92</v>
      </c>
      <c r="H245" s="17" t="s">
        <v>93</v>
      </c>
      <c r="I245" s="17" t="s">
        <v>106</v>
      </c>
      <c r="J245" s="42">
        <v>126.5</v>
      </c>
      <c r="K245" s="5">
        <v>0</v>
      </c>
      <c r="L245" s="42">
        <f t="shared" si="24"/>
        <v>126.5</v>
      </c>
      <c r="M245" s="42">
        <v>139.07000732421875</v>
      </c>
      <c r="N245" s="5">
        <v>2</v>
      </c>
      <c r="O245" s="42">
        <f t="shared" si="25"/>
        <v>141.07000732421875</v>
      </c>
      <c r="P245" s="42">
        <f t="shared" si="26"/>
        <v>126.5</v>
      </c>
      <c r="Q245" s="42">
        <f t="shared" si="27"/>
        <v>49.385922938250289</v>
      </c>
    </row>
    <row r="246" spans="1:17" ht="60" x14ac:dyDescent="0.25">
      <c r="A246" s="5">
        <v>54</v>
      </c>
      <c r="B246" s="17" t="s">
        <v>127</v>
      </c>
      <c r="C246" s="17">
        <v>2004</v>
      </c>
      <c r="D246" s="17">
        <v>2004</v>
      </c>
      <c r="E246" s="17">
        <v>2004</v>
      </c>
      <c r="F246" s="17">
        <v>2</v>
      </c>
      <c r="G246" s="17" t="s">
        <v>31</v>
      </c>
      <c r="H246" s="17" t="s">
        <v>128</v>
      </c>
      <c r="I246" s="17" t="s">
        <v>129</v>
      </c>
      <c r="J246" s="42">
        <v>126.94000244140625</v>
      </c>
      <c r="K246" s="5">
        <v>2</v>
      </c>
      <c r="L246" s="42">
        <f t="shared" si="24"/>
        <v>128.94000244140625</v>
      </c>
      <c r="M246" s="42">
        <v>137.07000732421875</v>
      </c>
      <c r="N246" s="5">
        <v>8</v>
      </c>
      <c r="O246" s="42">
        <f t="shared" si="25"/>
        <v>145.07000732421875</v>
      </c>
      <c r="P246" s="42">
        <f t="shared" si="26"/>
        <v>128.94000244140625</v>
      </c>
      <c r="Q246" s="42">
        <f t="shared" si="27"/>
        <v>52.267361805294207</v>
      </c>
    </row>
    <row r="247" spans="1:17" ht="45" x14ac:dyDescent="0.25">
      <c r="A247" s="5">
        <v>55</v>
      </c>
      <c r="B247" s="17" t="s">
        <v>307</v>
      </c>
      <c r="C247" s="17">
        <v>2003</v>
      </c>
      <c r="D247" s="17">
        <v>2003</v>
      </c>
      <c r="E247" s="17">
        <v>2003</v>
      </c>
      <c r="F247" s="17">
        <v>1</v>
      </c>
      <c r="G247" s="17" t="s">
        <v>161</v>
      </c>
      <c r="H247" s="17" t="s">
        <v>162</v>
      </c>
      <c r="I247" s="17" t="s">
        <v>163</v>
      </c>
      <c r="J247" s="42">
        <v>139.24000549316406</v>
      </c>
      <c r="K247" s="5">
        <v>6</v>
      </c>
      <c r="L247" s="42">
        <f t="shared" si="24"/>
        <v>145.24000549316406</v>
      </c>
      <c r="M247" s="42">
        <v>133.67999267578125</v>
      </c>
      <c r="N247" s="5">
        <v>6</v>
      </c>
      <c r="O247" s="42">
        <f t="shared" si="25"/>
        <v>139.67999267578125</v>
      </c>
      <c r="P247" s="42">
        <f t="shared" si="26"/>
        <v>139.67999267578125</v>
      </c>
      <c r="Q247" s="42">
        <f t="shared" si="27"/>
        <v>64.950392267823105</v>
      </c>
    </row>
    <row r="248" spans="1:17" ht="45" x14ac:dyDescent="0.25">
      <c r="A248" s="5">
        <v>56</v>
      </c>
      <c r="B248" s="17" t="s">
        <v>96</v>
      </c>
      <c r="C248" s="17">
        <v>2000</v>
      </c>
      <c r="D248" s="17">
        <v>2000</v>
      </c>
      <c r="E248" s="17">
        <v>2000</v>
      </c>
      <c r="F248" s="17">
        <v>2</v>
      </c>
      <c r="G248" s="17" t="s">
        <v>12</v>
      </c>
      <c r="H248" s="17" t="s">
        <v>13</v>
      </c>
      <c r="I248" s="17" t="s">
        <v>97</v>
      </c>
      <c r="J248" s="42">
        <v>148.27999877929687</v>
      </c>
      <c r="K248" s="5">
        <v>54</v>
      </c>
      <c r="L248" s="42">
        <f t="shared" si="24"/>
        <v>202.27999877929687</v>
      </c>
      <c r="M248" s="42">
        <v>138.33999633789063</v>
      </c>
      <c r="N248" s="5">
        <v>4</v>
      </c>
      <c r="O248" s="42">
        <f t="shared" si="25"/>
        <v>142.33999633789063</v>
      </c>
      <c r="P248" s="42">
        <f t="shared" si="26"/>
        <v>142.33999633789063</v>
      </c>
      <c r="Q248" s="42">
        <f t="shared" si="27"/>
        <v>68.09163418152535</v>
      </c>
    </row>
    <row r="249" spans="1:17" ht="75" x14ac:dyDescent="0.25">
      <c r="A249" s="5">
        <v>57</v>
      </c>
      <c r="B249" s="17" t="s">
        <v>359</v>
      </c>
      <c r="C249" s="17">
        <v>2003</v>
      </c>
      <c r="D249" s="17">
        <v>2003</v>
      </c>
      <c r="E249" s="17">
        <v>2003</v>
      </c>
      <c r="F249" s="17">
        <v>2</v>
      </c>
      <c r="G249" s="17" t="s">
        <v>59</v>
      </c>
      <c r="H249" s="17" t="s">
        <v>100</v>
      </c>
      <c r="I249" s="17" t="s">
        <v>61</v>
      </c>
      <c r="J249" s="42">
        <v>136.72000122070312</v>
      </c>
      <c r="K249" s="5">
        <v>8</v>
      </c>
      <c r="L249" s="42">
        <f t="shared" si="24"/>
        <v>144.72000122070312</v>
      </c>
      <c r="M249" s="42">
        <v>140.74000549316406</v>
      </c>
      <c r="N249" s="5">
        <v>52</v>
      </c>
      <c r="O249" s="42">
        <f t="shared" si="25"/>
        <v>192.74000549316406</v>
      </c>
      <c r="P249" s="42">
        <f t="shared" si="26"/>
        <v>144.72000122070312</v>
      </c>
      <c r="Q249" s="42">
        <f t="shared" si="27"/>
        <v>70.902220948454115</v>
      </c>
    </row>
    <row r="250" spans="1:17" ht="45" x14ac:dyDescent="0.25">
      <c r="A250" s="5">
        <v>58</v>
      </c>
      <c r="B250" s="17" t="s">
        <v>116</v>
      </c>
      <c r="C250" s="17">
        <v>2003</v>
      </c>
      <c r="D250" s="17">
        <v>2003</v>
      </c>
      <c r="E250" s="17">
        <v>2003</v>
      </c>
      <c r="F250" s="17">
        <v>3</v>
      </c>
      <c r="G250" s="17" t="s">
        <v>64</v>
      </c>
      <c r="H250" s="17" t="s">
        <v>117</v>
      </c>
      <c r="I250" s="17" t="s">
        <v>118</v>
      </c>
      <c r="J250" s="42">
        <v>198.60000610351562</v>
      </c>
      <c r="K250" s="5">
        <v>4</v>
      </c>
      <c r="L250" s="42">
        <f t="shared" si="24"/>
        <v>202.60000610351562</v>
      </c>
      <c r="M250" s="42">
        <v>147.6300048828125</v>
      </c>
      <c r="N250" s="5">
        <v>8</v>
      </c>
      <c r="O250" s="42">
        <f t="shared" si="25"/>
        <v>155.6300048828125</v>
      </c>
      <c r="P250" s="42">
        <f t="shared" si="26"/>
        <v>155.6300048828125</v>
      </c>
      <c r="Q250" s="42">
        <f t="shared" si="27"/>
        <v>83.786023053781378</v>
      </c>
    </row>
    <row r="251" spans="1:17" ht="45" x14ac:dyDescent="0.25">
      <c r="A251" s="5">
        <v>59</v>
      </c>
      <c r="B251" s="17" t="s">
        <v>172</v>
      </c>
      <c r="C251" s="17">
        <v>2002</v>
      </c>
      <c r="D251" s="17">
        <v>2002</v>
      </c>
      <c r="E251" s="17">
        <v>2002</v>
      </c>
      <c r="F251" s="17">
        <v>2</v>
      </c>
      <c r="G251" s="17" t="s">
        <v>64</v>
      </c>
      <c r="H251" s="17" t="s">
        <v>117</v>
      </c>
      <c r="I251" s="17" t="s">
        <v>118</v>
      </c>
      <c r="J251" s="42">
        <v>161.71000671386719</v>
      </c>
      <c r="K251" s="5">
        <v>8</v>
      </c>
      <c r="L251" s="42">
        <f t="shared" si="24"/>
        <v>169.71000671386719</v>
      </c>
      <c r="M251" s="42"/>
      <c r="N251" s="5"/>
      <c r="O251" s="42" t="s">
        <v>979</v>
      </c>
      <c r="P251" s="42">
        <f t="shared" si="26"/>
        <v>169.71000671386719</v>
      </c>
      <c r="Q251" s="42">
        <f t="shared" si="27"/>
        <v>100.41332794314388</v>
      </c>
    </row>
    <row r="252" spans="1:17" ht="45" x14ac:dyDescent="0.25">
      <c r="A252" s="5">
        <v>60</v>
      </c>
      <c r="B252" s="17" t="s">
        <v>200</v>
      </c>
      <c r="C252" s="17">
        <v>2001</v>
      </c>
      <c r="D252" s="17">
        <v>2001</v>
      </c>
      <c r="E252" s="17">
        <v>2001</v>
      </c>
      <c r="F252" s="17">
        <v>1</v>
      </c>
      <c r="G252" s="17" t="s">
        <v>161</v>
      </c>
      <c r="H252" s="17" t="s">
        <v>162</v>
      </c>
      <c r="I252" s="17" t="s">
        <v>163</v>
      </c>
      <c r="J252" s="42">
        <v>202.83000183105469</v>
      </c>
      <c r="K252" s="5">
        <v>54</v>
      </c>
      <c r="L252" s="42">
        <f t="shared" si="24"/>
        <v>256.83000183105469</v>
      </c>
      <c r="M252" s="42">
        <v>186.16000366210937</v>
      </c>
      <c r="N252" s="5">
        <v>8</v>
      </c>
      <c r="O252" s="42">
        <f t="shared" si="25"/>
        <v>194.16000366210937</v>
      </c>
      <c r="P252" s="42">
        <f t="shared" si="26"/>
        <v>194.16000366210937</v>
      </c>
      <c r="Q252" s="42">
        <f t="shared" si="27"/>
        <v>129.28672999808904</v>
      </c>
    </row>
    <row r="254" spans="1:17" ht="18.75" x14ac:dyDescent="0.25">
      <c r="A254" s="21" t="s">
        <v>984</v>
      </c>
      <c r="B254" s="21"/>
      <c r="C254" s="21"/>
      <c r="D254" s="21"/>
      <c r="E254" s="21"/>
      <c r="F254" s="21"/>
      <c r="G254" s="21"/>
      <c r="H254" s="21"/>
      <c r="I254" s="21"/>
      <c r="J254" s="21"/>
    </row>
    <row r="255" spans="1:17" x14ac:dyDescent="0.25">
      <c r="A255" s="29" t="s">
        <v>912</v>
      </c>
      <c r="B255" s="29" t="s">
        <v>1</v>
      </c>
      <c r="C255" s="29" t="s">
        <v>2</v>
      </c>
      <c r="D255" s="29" t="s">
        <v>542</v>
      </c>
      <c r="E255" s="29" t="s">
        <v>543</v>
      </c>
      <c r="F255" s="29" t="s">
        <v>3</v>
      </c>
      <c r="G255" s="29" t="s">
        <v>4</v>
      </c>
      <c r="H255" s="29" t="s">
        <v>5</v>
      </c>
      <c r="I255" s="29" t="s">
        <v>6</v>
      </c>
      <c r="J255" s="31" t="s">
        <v>914</v>
      </c>
      <c r="K255" s="32"/>
      <c r="L255" s="33"/>
      <c r="M255" s="31" t="s">
        <v>918</v>
      </c>
      <c r="N255" s="32"/>
      <c r="O255" s="33"/>
      <c r="P255" s="29" t="s">
        <v>919</v>
      </c>
      <c r="Q255" s="29" t="s">
        <v>920</v>
      </c>
    </row>
    <row r="256" spans="1:17" x14ac:dyDescent="0.25">
      <c r="A256" s="30"/>
      <c r="B256" s="30"/>
      <c r="C256" s="30"/>
      <c r="D256" s="30"/>
      <c r="E256" s="30"/>
      <c r="F256" s="30"/>
      <c r="G256" s="30"/>
      <c r="H256" s="30"/>
      <c r="I256" s="30"/>
      <c r="J256" s="34" t="s">
        <v>915</v>
      </c>
      <c r="K256" s="34" t="s">
        <v>916</v>
      </c>
      <c r="L256" s="34" t="s">
        <v>917</v>
      </c>
      <c r="M256" s="34" t="s">
        <v>915</v>
      </c>
      <c r="N256" s="34" t="s">
        <v>916</v>
      </c>
      <c r="O256" s="34" t="s">
        <v>917</v>
      </c>
      <c r="P256" s="30"/>
      <c r="Q256" s="30"/>
    </row>
    <row r="257" spans="1:17" ht="60" x14ac:dyDescent="0.25">
      <c r="A257" s="39">
        <v>1</v>
      </c>
      <c r="B257" s="40" t="s">
        <v>470</v>
      </c>
      <c r="C257" s="40">
        <v>2001</v>
      </c>
      <c r="D257" s="40">
        <v>2001</v>
      </c>
      <c r="E257" s="40">
        <v>2001</v>
      </c>
      <c r="F257" s="40" t="s">
        <v>24</v>
      </c>
      <c r="G257" s="40" t="s">
        <v>31</v>
      </c>
      <c r="H257" s="40" t="s">
        <v>471</v>
      </c>
      <c r="I257" s="40" t="s">
        <v>472</v>
      </c>
      <c r="J257" s="41">
        <v>97.330001831054687</v>
      </c>
      <c r="K257" s="39">
        <v>2</v>
      </c>
      <c r="L257" s="41">
        <f t="shared" ref="L257:L284" si="28">J257+K257</f>
        <v>99.330001831054688</v>
      </c>
      <c r="M257" s="41">
        <v>94.980003356933594</v>
      </c>
      <c r="N257" s="39">
        <v>0</v>
      </c>
      <c r="O257" s="41">
        <f t="shared" ref="O257:O284" si="29">M257+N257</f>
        <v>94.980003356933594</v>
      </c>
      <c r="P257" s="41">
        <f t="shared" ref="P257:P284" si="30">MIN(O257,L257)</f>
        <v>94.980003356933594</v>
      </c>
      <c r="Q257" s="41">
        <f t="shared" ref="Q257:Q284" si="31">IF( AND(ISNUMBER(P$257),ISNUMBER(P257)),(P257-P$257)/P$257*100,"")</f>
        <v>0</v>
      </c>
    </row>
    <row r="258" spans="1:17" ht="60" x14ac:dyDescent="0.25">
      <c r="A258" s="5">
        <v>2</v>
      </c>
      <c r="B258" s="17" t="s">
        <v>290</v>
      </c>
      <c r="C258" s="17">
        <v>1999</v>
      </c>
      <c r="D258" s="17">
        <v>1999</v>
      </c>
      <c r="E258" s="17">
        <v>1999</v>
      </c>
      <c r="F258" s="17" t="s">
        <v>24</v>
      </c>
      <c r="G258" s="17" t="s">
        <v>41</v>
      </c>
      <c r="H258" s="17" t="s">
        <v>274</v>
      </c>
      <c r="I258" s="17" t="s">
        <v>291</v>
      </c>
      <c r="J258" s="42">
        <v>99.730003356933594</v>
      </c>
      <c r="K258" s="5">
        <v>6</v>
      </c>
      <c r="L258" s="42">
        <f t="shared" si="28"/>
        <v>105.73000335693359</v>
      </c>
      <c r="M258" s="42">
        <v>97.580001831054688</v>
      </c>
      <c r="N258" s="5">
        <v>2</v>
      </c>
      <c r="O258" s="42">
        <f t="shared" si="29"/>
        <v>99.580001831054688</v>
      </c>
      <c r="P258" s="42">
        <f t="shared" si="30"/>
        <v>99.580001831054688</v>
      </c>
      <c r="Q258" s="42">
        <f t="shared" si="31"/>
        <v>4.8431230906934806</v>
      </c>
    </row>
    <row r="259" spans="1:17" ht="30" x14ac:dyDescent="0.25">
      <c r="A259" s="5">
        <v>3</v>
      </c>
      <c r="B259" s="17" t="s">
        <v>416</v>
      </c>
      <c r="C259" s="17">
        <v>1999</v>
      </c>
      <c r="D259" s="17">
        <v>1999</v>
      </c>
      <c r="E259" s="17">
        <v>1999</v>
      </c>
      <c r="F259" s="17" t="s">
        <v>24</v>
      </c>
      <c r="G259" s="17" t="s">
        <v>213</v>
      </c>
      <c r="H259" s="17" t="s">
        <v>214</v>
      </c>
      <c r="I259" s="17" t="s">
        <v>417</v>
      </c>
      <c r="J259" s="42">
        <v>106.18000030517578</v>
      </c>
      <c r="K259" s="5">
        <v>0</v>
      </c>
      <c r="L259" s="42">
        <f t="shared" si="28"/>
        <v>106.18000030517578</v>
      </c>
      <c r="M259" s="42">
        <v>99.580001831054688</v>
      </c>
      <c r="N259" s="5">
        <v>0</v>
      </c>
      <c r="O259" s="42">
        <f t="shared" si="29"/>
        <v>99.580001831054688</v>
      </c>
      <c r="P259" s="42">
        <f t="shared" si="30"/>
        <v>99.580001831054688</v>
      </c>
      <c r="Q259" s="42">
        <f t="shared" si="31"/>
        <v>4.8431230906934806</v>
      </c>
    </row>
    <row r="260" spans="1:17" ht="120" x14ac:dyDescent="0.25">
      <c r="A260" s="5">
        <v>4</v>
      </c>
      <c r="B260" s="17" t="s">
        <v>511</v>
      </c>
      <c r="C260" s="17">
        <v>2000</v>
      </c>
      <c r="D260" s="17">
        <v>2000</v>
      </c>
      <c r="E260" s="17">
        <v>2000</v>
      </c>
      <c r="F260" s="17" t="s">
        <v>268</v>
      </c>
      <c r="G260" s="17" t="s">
        <v>512</v>
      </c>
      <c r="H260" s="17" t="s">
        <v>513</v>
      </c>
      <c r="I260" s="17" t="s">
        <v>514</v>
      </c>
      <c r="J260" s="42">
        <v>98.19000244140625</v>
      </c>
      <c r="K260" s="5">
        <v>4</v>
      </c>
      <c r="L260" s="42">
        <f t="shared" si="28"/>
        <v>102.19000244140625</v>
      </c>
      <c r="M260" s="42">
        <v>96.360000610351563</v>
      </c>
      <c r="N260" s="5">
        <v>4</v>
      </c>
      <c r="O260" s="42">
        <f t="shared" si="29"/>
        <v>100.36000061035156</v>
      </c>
      <c r="P260" s="42">
        <f t="shared" si="30"/>
        <v>100.36000061035156</v>
      </c>
      <c r="Q260" s="42">
        <f t="shared" si="31"/>
        <v>5.6643472976095932</v>
      </c>
    </row>
    <row r="261" spans="1:17" ht="30" x14ac:dyDescent="0.25">
      <c r="A261" s="5">
        <v>5</v>
      </c>
      <c r="B261" s="17" t="s">
        <v>348</v>
      </c>
      <c r="C261" s="17">
        <v>2000</v>
      </c>
      <c r="D261" s="17">
        <v>2000</v>
      </c>
      <c r="E261" s="17">
        <v>2000</v>
      </c>
      <c r="F261" s="17">
        <v>2</v>
      </c>
      <c r="G261" s="17" t="s">
        <v>213</v>
      </c>
      <c r="H261" s="17" t="s">
        <v>214</v>
      </c>
      <c r="I261" s="17" t="s">
        <v>215</v>
      </c>
      <c r="J261" s="42">
        <v>111.05000305175781</v>
      </c>
      <c r="K261" s="5">
        <v>2</v>
      </c>
      <c r="L261" s="42">
        <f t="shared" si="28"/>
        <v>113.05000305175781</v>
      </c>
      <c r="M261" s="42">
        <v>107.83000183105469</v>
      </c>
      <c r="N261" s="5">
        <v>0</v>
      </c>
      <c r="O261" s="42">
        <f t="shared" si="29"/>
        <v>107.83000183105469</v>
      </c>
      <c r="P261" s="42">
        <f t="shared" si="30"/>
        <v>107.83000183105469</v>
      </c>
      <c r="Q261" s="42">
        <f t="shared" si="31"/>
        <v>13.529161949837979</v>
      </c>
    </row>
    <row r="262" spans="1:17" ht="60" x14ac:dyDescent="0.25">
      <c r="A262" s="5">
        <v>6</v>
      </c>
      <c r="B262" s="17" t="s">
        <v>366</v>
      </c>
      <c r="C262" s="17">
        <v>2003</v>
      </c>
      <c r="D262" s="17">
        <v>2003</v>
      </c>
      <c r="E262" s="17">
        <v>2003</v>
      </c>
      <c r="F262" s="17" t="s">
        <v>24</v>
      </c>
      <c r="G262" s="17" t="s">
        <v>92</v>
      </c>
      <c r="H262" s="17" t="s">
        <v>651</v>
      </c>
      <c r="I262" s="17" t="s">
        <v>367</v>
      </c>
      <c r="J262" s="42">
        <v>108.26999664306641</v>
      </c>
      <c r="K262" s="5">
        <v>2</v>
      </c>
      <c r="L262" s="42">
        <f t="shared" si="28"/>
        <v>110.26999664306641</v>
      </c>
      <c r="M262" s="42">
        <v>108.77999877929687</v>
      </c>
      <c r="N262" s="5">
        <v>0</v>
      </c>
      <c r="O262" s="42">
        <f t="shared" si="29"/>
        <v>108.77999877929687</v>
      </c>
      <c r="P262" s="42">
        <f t="shared" si="30"/>
        <v>108.77999877929687</v>
      </c>
      <c r="Q262" s="42">
        <f t="shared" si="31"/>
        <v>14.529369272080443</v>
      </c>
    </row>
    <row r="263" spans="1:17" ht="45" x14ac:dyDescent="0.25">
      <c r="A263" s="5">
        <v>7</v>
      </c>
      <c r="B263" s="17" t="s">
        <v>325</v>
      </c>
      <c r="C263" s="17">
        <v>2003</v>
      </c>
      <c r="D263" s="17">
        <v>2003</v>
      </c>
      <c r="E263" s="17">
        <v>2003</v>
      </c>
      <c r="F263" s="17">
        <v>1</v>
      </c>
      <c r="G263" s="17" t="s">
        <v>25</v>
      </c>
      <c r="H263" s="17" t="s">
        <v>138</v>
      </c>
      <c r="I263" s="17" t="s">
        <v>139</v>
      </c>
      <c r="J263" s="42">
        <v>108.97000122070312</v>
      </c>
      <c r="K263" s="5">
        <v>4</v>
      </c>
      <c r="L263" s="42">
        <f t="shared" si="28"/>
        <v>112.97000122070312</v>
      </c>
      <c r="M263" s="42">
        <v>108.43000030517578</v>
      </c>
      <c r="N263" s="5">
        <v>2</v>
      </c>
      <c r="O263" s="42">
        <f t="shared" si="29"/>
        <v>110.43000030517578</v>
      </c>
      <c r="P263" s="42">
        <f t="shared" si="30"/>
        <v>110.43000030517578</v>
      </c>
      <c r="Q263" s="42">
        <f t="shared" si="31"/>
        <v>16.266578650435822</v>
      </c>
    </row>
    <row r="264" spans="1:17" ht="75" x14ac:dyDescent="0.25">
      <c r="A264" s="5">
        <v>8</v>
      </c>
      <c r="B264" s="17" t="s">
        <v>386</v>
      </c>
      <c r="C264" s="17">
        <v>2001</v>
      </c>
      <c r="D264" s="17">
        <v>2001</v>
      </c>
      <c r="E264" s="17">
        <v>2001</v>
      </c>
      <c r="F264" s="17" t="s">
        <v>24</v>
      </c>
      <c r="G264" s="17" t="s">
        <v>41</v>
      </c>
      <c r="H264" s="17" t="s">
        <v>387</v>
      </c>
      <c r="I264" s="17" t="s">
        <v>388</v>
      </c>
      <c r="J264" s="42">
        <v>109.94999694824219</v>
      </c>
      <c r="K264" s="5">
        <v>2</v>
      </c>
      <c r="L264" s="42">
        <f t="shared" si="28"/>
        <v>111.94999694824219</v>
      </c>
      <c r="M264" s="42">
        <v>107.44000244140625</v>
      </c>
      <c r="N264" s="5">
        <v>4</v>
      </c>
      <c r="O264" s="42">
        <f t="shared" si="29"/>
        <v>111.44000244140625</v>
      </c>
      <c r="P264" s="42">
        <f t="shared" si="30"/>
        <v>111.44000244140625</v>
      </c>
      <c r="Q264" s="42">
        <f t="shared" si="31"/>
        <v>17.329962626571195</v>
      </c>
    </row>
    <row r="265" spans="1:17" ht="45" x14ac:dyDescent="0.25">
      <c r="A265" s="5">
        <v>9</v>
      </c>
      <c r="B265" s="17" t="s">
        <v>530</v>
      </c>
      <c r="C265" s="17">
        <v>2001</v>
      </c>
      <c r="D265" s="17">
        <v>2001</v>
      </c>
      <c r="E265" s="17">
        <v>2001</v>
      </c>
      <c r="F265" s="17" t="s">
        <v>24</v>
      </c>
      <c r="G265" s="17" t="s">
        <v>92</v>
      </c>
      <c r="H265" s="17" t="s">
        <v>93</v>
      </c>
      <c r="I265" s="17" t="s">
        <v>94</v>
      </c>
      <c r="J265" s="42">
        <v>121.81999969482422</v>
      </c>
      <c r="K265" s="5">
        <v>4</v>
      </c>
      <c r="L265" s="42">
        <f t="shared" si="28"/>
        <v>125.81999969482422</v>
      </c>
      <c r="M265" s="42">
        <v>112.5</v>
      </c>
      <c r="N265" s="5">
        <v>0</v>
      </c>
      <c r="O265" s="42">
        <f t="shared" si="29"/>
        <v>112.5</v>
      </c>
      <c r="P265" s="42">
        <f t="shared" si="30"/>
        <v>112.5</v>
      </c>
      <c r="Q265" s="42">
        <f t="shared" si="31"/>
        <v>18.44598444287951</v>
      </c>
    </row>
    <row r="266" spans="1:17" ht="90" x14ac:dyDescent="0.25">
      <c r="A266" s="5">
        <v>10</v>
      </c>
      <c r="B266" s="17" t="s">
        <v>440</v>
      </c>
      <c r="C266" s="17">
        <v>2001</v>
      </c>
      <c r="D266" s="17">
        <v>2001</v>
      </c>
      <c r="E266" s="17">
        <v>2001</v>
      </c>
      <c r="F266" s="17">
        <v>1</v>
      </c>
      <c r="G266" s="17" t="s">
        <v>31</v>
      </c>
      <c r="H266" s="17" t="s">
        <v>803</v>
      </c>
      <c r="I266" s="17" t="s">
        <v>438</v>
      </c>
      <c r="J266" s="42">
        <v>121.69000244140625</v>
      </c>
      <c r="K266" s="5">
        <v>8</v>
      </c>
      <c r="L266" s="42">
        <f t="shared" si="28"/>
        <v>129.69000244140625</v>
      </c>
      <c r="M266" s="42">
        <v>112.44000244140625</v>
      </c>
      <c r="N266" s="5">
        <v>2</v>
      </c>
      <c r="O266" s="42">
        <f t="shared" si="29"/>
        <v>114.44000244140625</v>
      </c>
      <c r="P266" s="42">
        <f t="shared" si="30"/>
        <v>114.44000244140625</v>
      </c>
      <c r="Q266" s="42">
        <f t="shared" si="31"/>
        <v>20.488522211714645</v>
      </c>
    </row>
    <row r="267" spans="1:17" ht="75" x14ac:dyDescent="0.25">
      <c r="A267" s="5">
        <v>11</v>
      </c>
      <c r="B267" s="17" t="s">
        <v>393</v>
      </c>
      <c r="C267" s="17">
        <v>2002</v>
      </c>
      <c r="D267" s="17">
        <v>2002</v>
      </c>
      <c r="E267" s="17">
        <v>2002</v>
      </c>
      <c r="F267" s="17" t="s">
        <v>24</v>
      </c>
      <c r="G267" s="17" t="s">
        <v>59</v>
      </c>
      <c r="H267" s="17" t="s">
        <v>100</v>
      </c>
      <c r="I267" s="17" t="s">
        <v>101</v>
      </c>
      <c r="J267" s="42">
        <v>115.04000091552734</v>
      </c>
      <c r="K267" s="5">
        <v>0</v>
      </c>
      <c r="L267" s="42">
        <f t="shared" si="28"/>
        <v>115.04000091552734</v>
      </c>
      <c r="M267" s="42">
        <v>130.55999755859375</v>
      </c>
      <c r="N267" s="5">
        <v>4</v>
      </c>
      <c r="O267" s="42">
        <f t="shared" si="29"/>
        <v>134.55999755859375</v>
      </c>
      <c r="P267" s="42">
        <f t="shared" si="30"/>
        <v>115.04000091552734</v>
      </c>
      <c r="Q267" s="42">
        <f t="shared" si="31"/>
        <v>21.120232522216856</v>
      </c>
    </row>
    <row r="268" spans="1:17" ht="60" x14ac:dyDescent="0.25">
      <c r="A268" s="5">
        <v>12</v>
      </c>
      <c r="B268" s="17" t="s">
        <v>145</v>
      </c>
      <c r="C268" s="17">
        <v>2003</v>
      </c>
      <c r="D268" s="17">
        <v>2003</v>
      </c>
      <c r="E268" s="17">
        <v>2003</v>
      </c>
      <c r="F268" s="17">
        <v>1</v>
      </c>
      <c r="G268" s="17" t="s">
        <v>31</v>
      </c>
      <c r="H268" s="17" t="s">
        <v>146</v>
      </c>
      <c r="I268" s="17" t="s">
        <v>129</v>
      </c>
      <c r="J268" s="42">
        <v>115.73000335693359</v>
      </c>
      <c r="K268" s="5">
        <v>0</v>
      </c>
      <c r="L268" s="42">
        <f t="shared" si="28"/>
        <v>115.73000335693359</v>
      </c>
      <c r="M268" s="42">
        <v>114.25</v>
      </c>
      <c r="N268" s="5">
        <v>2</v>
      </c>
      <c r="O268" s="42">
        <f t="shared" si="29"/>
        <v>116.25</v>
      </c>
      <c r="P268" s="42">
        <f t="shared" si="30"/>
        <v>115.73000335693359</v>
      </c>
      <c r="Q268" s="42">
        <f t="shared" si="31"/>
        <v>21.84670379724222</v>
      </c>
    </row>
    <row r="269" spans="1:17" ht="60" x14ac:dyDescent="0.25">
      <c r="A269" s="5">
        <v>13</v>
      </c>
      <c r="B269" s="17" t="s">
        <v>210</v>
      </c>
      <c r="C269" s="17">
        <v>2001</v>
      </c>
      <c r="D269" s="17">
        <v>2001</v>
      </c>
      <c r="E269" s="17">
        <v>2001</v>
      </c>
      <c r="F269" s="17" t="s">
        <v>24</v>
      </c>
      <c r="G269" s="17" t="s">
        <v>69</v>
      </c>
      <c r="H269" s="17" t="s">
        <v>70</v>
      </c>
      <c r="I269" s="17" t="s">
        <v>71</v>
      </c>
      <c r="J269" s="42">
        <v>110.05000305175781</v>
      </c>
      <c r="K269" s="5">
        <v>6</v>
      </c>
      <c r="L269" s="42">
        <f t="shared" si="28"/>
        <v>116.05000305175781</v>
      </c>
      <c r="M269" s="42">
        <v>120.18000030517578</v>
      </c>
      <c r="N269" s="5">
        <v>2</v>
      </c>
      <c r="O269" s="42">
        <f t="shared" si="29"/>
        <v>122.18000030517578</v>
      </c>
      <c r="P269" s="42">
        <f t="shared" si="30"/>
        <v>116.05000305175781</v>
      </c>
      <c r="Q269" s="42">
        <f t="shared" si="31"/>
        <v>22.183616498352226</v>
      </c>
    </row>
    <row r="270" spans="1:17" ht="75" x14ac:dyDescent="0.25">
      <c r="A270" s="5">
        <v>14</v>
      </c>
      <c r="B270" s="17" t="s">
        <v>158</v>
      </c>
      <c r="C270" s="17">
        <v>1999</v>
      </c>
      <c r="D270" s="17">
        <v>1999</v>
      </c>
      <c r="E270" s="17">
        <v>1999</v>
      </c>
      <c r="F270" s="17" t="s">
        <v>24</v>
      </c>
      <c r="G270" s="17" t="s">
        <v>47</v>
      </c>
      <c r="H270" s="17" t="s">
        <v>83</v>
      </c>
      <c r="I270" s="17" t="s">
        <v>84</v>
      </c>
      <c r="J270" s="42">
        <v>115.62000274658203</v>
      </c>
      <c r="K270" s="5">
        <v>2</v>
      </c>
      <c r="L270" s="42">
        <f t="shared" si="28"/>
        <v>117.62000274658203</v>
      </c>
      <c r="M270" s="42">
        <v>114.70999908447266</v>
      </c>
      <c r="N270" s="5">
        <v>4</v>
      </c>
      <c r="O270" s="42">
        <f t="shared" si="29"/>
        <v>118.70999908447266</v>
      </c>
      <c r="P270" s="42">
        <f t="shared" si="30"/>
        <v>117.62000274658203</v>
      </c>
      <c r="Q270" s="42">
        <f t="shared" si="31"/>
        <v>23.836595693272002</v>
      </c>
    </row>
    <row r="271" spans="1:17" ht="60" x14ac:dyDescent="0.25">
      <c r="A271" s="5">
        <v>15</v>
      </c>
      <c r="B271" s="17" t="s">
        <v>364</v>
      </c>
      <c r="C271" s="17">
        <v>2002</v>
      </c>
      <c r="D271" s="17">
        <v>2002</v>
      </c>
      <c r="E271" s="17">
        <v>2002</v>
      </c>
      <c r="F271" s="17" t="s">
        <v>24</v>
      </c>
      <c r="G271" s="17" t="s">
        <v>74</v>
      </c>
      <c r="H271" s="17" t="s">
        <v>70</v>
      </c>
      <c r="I271" s="17" t="s">
        <v>71</v>
      </c>
      <c r="J271" s="42">
        <v>121.31999969482422</v>
      </c>
      <c r="K271" s="5">
        <v>6</v>
      </c>
      <c r="L271" s="42">
        <f t="shared" si="28"/>
        <v>127.31999969482422</v>
      </c>
      <c r="M271" s="42">
        <v>116.48999786376953</v>
      </c>
      <c r="N271" s="5">
        <v>2</v>
      </c>
      <c r="O271" s="42">
        <f t="shared" si="29"/>
        <v>118.48999786376953</v>
      </c>
      <c r="P271" s="42">
        <f t="shared" si="30"/>
        <v>118.48999786376953</v>
      </c>
      <c r="Q271" s="42">
        <f t="shared" si="31"/>
        <v>24.752572832078865</v>
      </c>
    </row>
    <row r="272" spans="1:17" ht="75" x14ac:dyDescent="0.25">
      <c r="A272" s="5">
        <v>16</v>
      </c>
      <c r="B272" s="17" t="s">
        <v>82</v>
      </c>
      <c r="C272" s="17">
        <v>1999</v>
      </c>
      <c r="D272" s="17">
        <v>1999</v>
      </c>
      <c r="E272" s="17">
        <v>1999</v>
      </c>
      <c r="F272" s="17" t="s">
        <v>24</v>
      </c>
      <c r="G272" s="17" t="s">
        <v>47</v>
      </c>
      <c r="H272" s="17" t="s">
        <v>83</v>
      </c>
      <c r="I272" s="17" t="s">
        <v>84</v>
      </c>
      <c r="J272" s="42">
        <v>124.19000244140625</v>
      </c>
      <c r="K272" s="5">
        <v>50</v>
      </c>
      <c r="L272" s="42">
        <f t="shared" si="28"/>
        <v>174.19000244140625</v>
      </c>
      <c r="M272" s="42">
        <v>118.34999847412109</v>
      </c>
      <c r="N272" s="5">
        <v>2</v>
      </c>
      <c r="O272" s="42">
        <f t="shared" si="29"/>
        <v>120.34999847412109</v>
      </c>
      <c r="P272" s="42">
        <f t="shared" si="30"/>
        <v>120.34999847412109</v>
      </c>
      <c r="Q272" s="42">
        <f t="shared" si="31"/>
        <v>26.7108804174784</v>
      </c>
    </row>
    <row r="273" spans="1:17" ht="45" x14ac:dyDescent="0.25">
      <c r="A273" s="5">
        <v>17</v>
      </c>
      <c r="B273" s="17" t="s">
        <v>110</v>
      </c>
      <c r="C273" s="17">
        <v>2002</v>
      </c>
      <c r="D273" s="17">
        <v>2002</v>
      </c>
      <c r="E273" s="17">
        <v>2002</v>
      </c>
      <c r="F273" s="17" t="s">
        <v>24</v>
      </c>
      <c r="G273" s="17" t="s">
        <v>87</v>
      </c>
      <c r="H273" s="17" t="s">
        <v>88</v>
      </c>
      <c r="I273" s="17" t="s">
        <v>111</v>
      </c>
      <c r="J273" s="42">
        <v>121.33999633789062</v>
      </c>
      <c r="K273" s="5">
        <v>0</v>
      </c>
      <c r="L273" s="42">
        <f t="shared" si="28"/>
        <v>121.33999633789062</v>
      </c>
      <c r="M273" s="42">
        <v>117.51999664306641</v>
      </c>
      <c r="N273" s="5">
        <v>6</v>
      </c>
      <c r="O273" s="42">
        <f t="shared" si="29"/>
        <v>123.51999664306641</v>
      </c>
      <c r="P273" s="42">
        <f t="shared" si="30"/>
        <v>121.33999633789062</v>
      </c>
      <c r="Q273" s="42">
        <f t="shared" si="31"/>
        <v>27.75320283143866</v>
      </c>
    </row>
    <row r="274" spans="1:17" ht="30" x14ac:dyDescent="0.25">
      <c r="A274" s="5">
        <v>18</v>
      </c>
      <c r="B274" s="17" t="s">
        <v>229</v>
      </c>
      <c r="C274" s="17">
        <v>2002</v>
      </c>
      <c r="D274" s="17">
        <v>2002</v>
      </c>
      <c r="E274" s="17">
        <v>2002</v>
      </c>
      <c r="F274" s="17">
        <v>1</v>
      </c>
      <c r="G274" s="17" t="s">
        <v>69</v>
      </c>
      <c r="H274" s="17" t="s">
        <v>75</v>
      </c>
      <c r="I274" s="17" t="s">
        <v>76</v>
      </c>
      <c r="J274" s="42">
        <v>127.15000152587891</v>
      </c>
      <c r="K274" s="5">
        <v>2</v>
      </c>
      <c r="L274" s="42">
        <f t="shared" si="28"/>
        <v>129.15000152587891</v>
      </c>
      <c r="M274" s="42">
        <v>139.36000061035156</v>
      </c>
      <c r="N274" s="5">
        <v>2</v>
      </c>
      <c r="O274" s="42">
        <f t="shared" si="29"/>
        <v>141.36000061035156</v>
      </c>
      <c r="P274" s="42">
        <f t="shared" si="30"/>
        <v>129.15000152587891</v>
      </c>
      <c r="Q274" s="42">
        <f t="shared" si="31"/>
        <v>35.975991746952154</v>
      </c>
    </row>
    <row r="275" spans="1:17" ht="75" x14ac:dyDescent="0.25">
      <c r="A275" s="5">
        <v>19</v>
      </c>
      <c r="B275" s="17" t="s">
        <v>446</v>
      </c>
      <c r="C275" s="17">
        <v>2004</v>
      </c>
      <c r="D275" s="17">
        <v>2004</v>
      </c>
      <c r="E275" s="17">
        <v>2004</v>
      </c>
      <c r="F275" s="17" t="s">
        <v>24</v>
      </c>
      <c r="G275" s="17" t="s">
        <v>59</v>
      </c>
      <c r="H275" s="17" t="s">
        <v>100</v>
      </c>
      <c r="I275" s="17" t="s">
        <v>101</v>
      </c>
      <c r="J275" s="42">
        <v>141.41999816894531</v>
      </c>
      <c r="K275" s="5">
        <v>2</v>
      </c>
      <c r="L275" s="42">
        <f t="shared" si="28"/>
        <v>143.41999816894531</v>
      </c>
      <c r="M275" s="42">
        <v>131.19999694824219</v>
      </c>
      <c r="N275" s="5">
        <v>2</v>
      </c>
      <c r="O275" s="42">
        <f t="shared" si="29"/>
        <v>133.19999694824219</v>
      </c>
      <c r="P275" s="42">
        <f t="shared" si="30"/>
        <v>133.19999694824219</v>
      </c>
      <c r="Q275" s="42">
        <f t="shared" si="31"/>
        <v>40.240042367316377</v>
      </c>
    </row>
    <row r="276" spans="1:17" ht="45" x14ac:dyDescent="0.25">
      <c r="A276" s="5">
        <v>20</v>
      </c>
      <c r="B276" s="17" t="s">
        <v>404</v>
      </c>
      <c r="C276" s="17">
        <v>2000</v>
      </c>
      <c r="D276" s="17">
        <v>2000</v>
      </c>
      <c r="E276" s="17">
        <v>2000</v>
      </c>
      <c r="F276" s="17">
        <v>2</v>
      </c>
      <c r="G276" s="17" t="s">
        <v>59</v>
      </c>
      <c r="H276" s="17" t="s">
        <v>60</v>
      </c>
      <c r="I276" s="17" t="s">
        <v>101</v>
      </c>
      <c r="J276" s="42">
        <v>144.77000427246094</v>
      </c>
      <c r="K276" s="5">
        <v>4</v>
      </c>
      <c r="L276" s="42">
        <f t="shared" si="28"/>
        <v>148.77000427246094</v>
      </c>
      <c r="M276" s="42">
        <v>131.78999328613281</v>
      </c>
      <c r="N276" s="5">
        <v>4</v>
      </c>
      <c r="O276" s="42">
        <f t="shared" si="29"/>
        <v>135.78999328613281</v>
      </c>
      <c r="P276" s="42">
        <f t="shared" si="30"/>
        <v>135.78999328613281</v>
      </c>
      <c r="Q276" s="42">
        <f t="shared" si="31"/>
        <v>42.966928286826665</v>
      </c>
    </row>
    <row r="277" spans="1:17" ht="45" x14ac:dyDescent="0.25">
      <c r="A277" s="5">
        <v>21</v>
      </c>
      <c r="B277" s="17" t="s">
        <v>227</v>
      </c>
      <c r="C277" s="17">
        <v>2001</v>
      </c>
      <c r="D277" s="17">
        <v>2001</v>
      </c>
      <c r="E277" s="17">
        <v>2001</v>
      </c>
      <c r="F277" s="17">
        <v>1</v>
      </c>
      <c r="G277" s="17" t="s">
        <v>194</v>
      </c>
      <c r="H277" s="17" t="s">
        <v>753</v>
      </c>
      <c r="I277" s="17" t="s">
        <v>332</v>
      </c>
      <c r="J277" s="42">
        <v>139</v>
      </c>
      <c r="K277" s="5">
        <v>6</v>
      </c>
      <c r="L277" s="42">
        <f t="shared" si="28"/>
        <v>145</v>
      </c>
      <c r="M277" s="42">
        <v>146.75999450683594</v>
      </c>
      <c r="N277" s="5">
        <v>52</v>
      </c>
      <c r="O277" s="42">
        <f t="shared" si="29"/>
        <v>198.75999450683594</v>
      </c>
      <c r="P277" s="42">
        <f t="shared" si="30"/>
        <v>145</v>
      </c>
      <c r="Q277" s="42">
        <f t="shared" si="31"/>
        <v>52.663713281933589</v>
      </c>
    </row>
    <row r="278" spans="1:17" ht="45" x14ac:dyDescent="0.25">
      <c r="A278" s="5">
        <v>22</v>
      </c>
      <c r="B278" s="17" t="s">
        <v>252</v>
      </c>
      <c r="C278" s="17">
        <v>2003</v>
      </c>
      <c r="D278" s="17">
        <v>2003</v>
      </c>
      <c r="E278" s="17">
        <v>2003</v>
      </c>
      <c r="F278" s="17">
        <v>1</v>
      </c>
      <c r="G278" s="17" t="s">
        <v>161</v>
      </c>
      <c r="H278" s="17" t="s">
        <v>162</v>
      </c>
      <c r="I278" s="17" t="s">
        <v>163</v>
      </c>
      <c r="J278" s="42">
        <v>161.32000732421875</v>
      </c>
      <c r="K278" s="5">
        <v>52</v>
      </c>
      <c r="L278" s="42">
        <f t="shared" si="28"/>
        <v>213.32000732421875</v>
      </c>
      <c r="M278" s="42">
        <v>145.32000732421875</v>
      </c>
      <c r="N278" s="5">
        <v>4</v>
      </c>
      <c r="O278" s="42">
        <f t="shared" si="29"/>
        <v>149.32000732421875</v>
      </c>
      <c r="P278" s="42">
        <f t="shared" si="30"/>
        <v>149.32000732421875</v>
      </c>
      <c r="Q278" s="42">
        <f t="shared" si="31"/>
        <v>57.21204679586728</v>
      </c>
    </row>
    <row r="279" spans="1:17" ht="45" x14ac:dyDescent="0.25">
      <c r="A279" s="5">
        <v>23</v>
      </c>
      <c r="B279" s="17" t="s">
        <v>423</v>
      </c>
      <c r="C279" s="17">
        <v>2003</v>
      </c>
      <c r="D279" s="17">
        <v>2003</v>
      </c>
      <c r="E279" s="17">
        <v>2003</v>
      </c>
      <c r="F279" s="17">
        <v>2</v>
      </c>
      <c r="G279" s="17" t="s">
        <v>87</v>
      </c>
      <c r="H279" s="17" t="s">
        <v>357</v>
      </c>
      <c r="I279" s="17" t="s">
        <v>205</v>
      </c>
      <c r="J279" s="42">
        <v>154.35000610351562</v>
      </c>
      <c r="K279" s="5">
        <v>0</v>
      </c>
      <c r="L279" s="42">
        <f t="shared" si="28"/>
        <v>154.35000610351562</v>
      </c>
      <c r="M279" s="42">
        <v>148.5</v>
      </c>
      <c r="N279" s="5">
        <v>2</v>
      </c>
      <c r="O279" s="42">
        <f t="shared" si="29"/>
        <v>150.5</v>
      </c>
      <c r="P279" s="42">
        <f t="shared" si="30"/>
        <v>150.5</v>
      </c>
      <c r="Q279" s="42">
        <f t="shared" si="31"/>
        <v>58.454405854696589</v>
      </c>
    </row>
    <row r="280" spans="1:17" ht="45" x14ac:dyDescent="0.25">
      <c r="A280" s="5">
        <v>24</v>
      </c>
      <c r="B280" s="17" t="s">
        <v>331</v>
      </c>
      <c r="C280" s="17">
        <v>2001</v>
      </c>
      <c r="D280" s="17">
        <v>2001</v>
      </c>
      <c r="E280" s="17">
        <v>2001</v>
      </c>
      <c r="F280" s="17">
        <v>1</v>
      </c>
      <c r="G280" s="17" t="s">
        <v>194</v>
      </c>
      <c r="H280" s="17" t="s">
        <v>195</v>
      </c>
      <c r="I280" s="17" t="s">
        <v>332</v>
      </c>
      <c r="J280" s="42">
        <v>175.63999938964844</v>
      </c>
      <c r="K280" s="5">
        <v>150</v>
      </c>
      <c r="L280" s="42">
        <f t="shared" si="28"/>
        <v>325.63999938964844</v>
      </c>
      <c r="M280" s="42">
        <v>152.58999633789062</v>
      </c>
      <c r="N280" s="5">
        <v>8</v>
      </c>
      <c r="O280" s="42">
        <f t="shared" si="29"/>
        <v>160.58999633789062</v>
      </c>
      <c r="P280" s="42">
        <f t="shared" si="30"/>
        <v>160.58999633789062</v>
      </c>
      <c r="Q280" s="42">
        <f t="shared" si="31"/>
        <v>69.07769073706551</v>
      </c>
    </row>
    <row r="281" spans="1:17" ht="45" x14ac:dyDescent="0.25">
      <c r="A281" s="5">
        <v>25</v>
      </c>
      <c r="B281" s="17" t="s">
        <v>259</v>
      </c>
      <c r="C281" s="17">
        <v>2002</v>
      </c>
      <c r="D281" s="17">
        <v>2002</v>
      </c>
      <c r="E281" s="17">
        <v>2002</v>
      </c>
      <c r="F281" s="17">
        <v>1</v>
      </c>
      <c r="G281" s="17" t="s">
        <v>87</v>
      </c>
      <c r="H281" s="17" t="s">
        <v>88</v>
      </c>
      <c r="I281" s="17" t="s">
        <v>111</v>
      </c>
      <c r="J281" s="42">
        <v>154.92999267578125</v>
      </c>
      <c r="K281" s="5">
        <v>6</v>
      </c>
      <c r="L281" s="42">
        <f t="shared" si="28"/>
        <v>160.92999267578125</v>
      </c>
      <c r="M281" s="42">
        <v>162.07000732421875</v>
      </c>
      <c r="N281" s="5">
        <v>6</v>
      </c>
      <c r="O281" s="42">
        <f t="shared" si="29"/>
        <v>168.07000732421875</v>
      </c>
      <c r="P281" s="42">
        <f t="shared" si="30"/>
        <v>160.92999267578125</v>
      </c>
      <c r="Q281" s="42">
        <f t="shared" si="31"/>
        <v>69.435656967718216</v>
      </c>
    </row>
    <row r="282" spans="1:17" ht="45" x14ac:dyDescent="0.25">
      <c r="A282" s="5">
        <v>26</v>
      </c>
      <c r="B282" s="17" t="s">
        <v>399</v>
      </c>
      <c r="C282" s="17">
        <v>2003</v>
      </c>
      <c r="D282" s="17">
        <v>2003</v>
      </c>
      <c r="E282" s="17">
        <v>2003</v>
      </c>
      <c r="F282" s="17">
        <v>3</v>
      </c>
      <c r="G282" s="17" t="s">
        <v>41</v>
      </c>
      <c r="H282" s="17" t="s">
        <v>42</v>
      </c>
      <c r="I282" s="17" t="s">
        <v>400</v>
      </c>
      <c r="J282" s="42">
        <v>176.08999633789062</v>
      </c>
      <c r="K282" s="5">
        <v>2</v>
      </c>
      <c r="L282" s="42">
        <f t="shared" si="28"/>
        <v>178.08999633789063</v>
      </c>
      <c r="M282" s="42">
        <v>174.05999755859375</v>
      </c>
      <c r="N282" s="5">
        <v>154</v>
      </c>
      <c r="O282" s="42">
        <f t="shared" si="29"/>
        <v>328.05999755859375</v>
      </c>
      <c r="P282" s="42">
        <f t="shared" si="30"/>
        <v>178.08999633789063</v>
      </c>
      <c r="Q282" s="42">
        <f t="shared" si="31"/>
        <v>87.502621650402318</v>
      </c>
    </row>
    <row r="283" spans="1:17" ht="45" x14ac:dyDescent="0.25">
      <c r="A283" s="5">
        <v>27</v>
      </c>
      <c r="B283" s="17" t="s">
        <v>373</v>
      </c>
      <c r="C283" s="17">
        <v>2003</v>
      </c>
      <c r="D283" s="17">
        <v>2003</v>
      </c>
      <c r="E283" s="17">
        <v>2003</v>
      </c>
      <c r="F283" s="17">
        <v>2</v>
      </c>
      <c r="G283" s="17" t="s">
        <v>12</v>
      </c>
      <c r="H283" s="17" t="s">
        <v>13</v>
      </c>
      <c r="I283" s="17" t="s">
        <v>14</v>
      </c>
      <c r="J283" s="42">
        <v>186.83999633789062</v>
      </c>
      <c r="K283" s="5">
        <v>2</v>
      </c>
      <c r="L283" s="42">
        <f t="shared" si="28"/>
        <v>188.83999633789062</v>
      </c>
      <c r="M283" s="42">
        <v>188.50999450683594</v>
      </c>
      <c r="N283" s="5">
        <v>52</v>
      </c>
      <c r="O283" s="42">
        <f t="shared" si="29"/>
        <v>240.50999450683594</v>
      </c>
      <c r="P283" s="42">
        <f t="shared" si="30"/>
        <v>188.83999633789062</v>
      </c>
      <c r="Q283" s="42">
        <f t="shared" si="31"/>
        <v>98.820793497166363</v>
      </c>
    </row>
    <row r="284" spans="1:17" ht="45" x14ac:dyDescent="0.25">
      <c r="A284" s="5"/>
      <c r="B284" s="17" t="s">
        <v>464</v>
      </c>
      <c r="C284" s="17">
        <v>2000</v>
      </c>
      <c r="D284" s="17">
        <v>2000</v>
      </c>
      <c r="E284" s="17">
        <v>2000</v>
      </c>
      <c r="F284" s="17">
        <v>1</v>
      </c>
      <c r="G284" s="17" t="s">
        <v>52</v>
      </c>
      <c r="H284" s="17" t="s">
        <v>53</v>
      </c>
      <c r="I284" s="17" t="s">
        <v>54</v>
      </c>
      <c r="J284" s="42"/>
      <c r="K284" s="5"/>
      <c r="L284" s="42" t="s">
        <v>921</v>
      </c>
      <c r="M284" s="42"/>
      <c r="N284" s="5"/>
      <c r="O284" s="42" t="s">
        <v>921</v>
      </c>
      <c r="P284" s="42"/>
      <c r="Q284" s="42" t="str">
        <f t="shared" si="31"/>
        <v/>
      </c>
    </row>
  </sheetData>
  <mergeCells count="76">
    <mergeCell ref="P255:P256"/>
    <mergeCell ref="Q255:Q256"/>
    <mergeCell ref="G255:G256"/>
    <mergeCell ref="H255:H256"/>
    <mergeCell ref="I255:I256"/>
    <mergeCell ref="A254:J254"/>
    <mergeCell ref="J255:L255"/>
    <mergeCell ref="M255:O255"/>
    <mergeCell ref="A255:A256"/>
    <mergeCell ref="B255:B256"/>
    <mergeCell ref="C255:C256"/>
    <mergeCell ref="D255:D256"/>
    <mergeCell ref="E255:E256"/>
    <mergeCell ref="F255:F256"/>
    <mergeCell ref="I189:I190"/>
    <mergeCell ref="A188:J188"/>
    <mergeCell ref="J189:L189"/>
    <mergeCell ref="M189:O189"/>
    <mergeCell ref="P189:P190"/>
    <mergeCell ref="Q189:Q190"/>
    <mergeCell ref="P142:P143"/>
    <mergeCell ref="Q142:Q143"/>
    <mergeCell ref="A189:A190"/>
    <mergeCell ref="B189:B190"/>
    <mergeCell ref="C189:C190"/>
    <mergeCell ref="D189:D190"/>
    <mergeCell ref="E189:E190"/>
    <mergeCell ref="F189:F190"/>
    <mergeCell ref="G189:G190"/>
    <mergeCell ref="H189:H190"/>
    <mergeCell ref="G142:G143"/>
    <mergeCell ref="H142:H143"/>
    <mergeCell ref="I142:I143"/>
    <mergeCell ref="A141:J141"/>
    <mergeCell ref="J142:L142"/>
    <mergeCell ref="M142:O142"/>
    <mergeCell ref="A142:A143"/>
    <mergeCell ref="B142:B143"/>
    <mergeCell ref="C142:C143"/>
    <mergeCell ref="D142:D143"/>
    <mergeCell ref="E142:E143"/>
    <mergeCell ref="F142:F143"/>
    <mergeCell ref="I107:I108"/>
    <mergeCell ref="A106:J106"/>
    <mergeCell ref="J107:L107"/>
    <mergeCell ref="M107:O107"/>
    <mergeCell ref="P107:P108"/>
    <mergeCell ref="Q107:Q108"/>
    <mergeCell ref="P8:P9"/>
    <mergeCell ref="Q8:Q9"/>
    <mergeCell ref="A107:A108"/>
    <mergeCell ref="B107:B108"/>
    <mergeCell ref="C107:C108"/>
    <mergeCell ref="D107:D108"/>
    <mergeCell ref="E107:E108"/>
    <mergeCell ref="F107:F108"/>
    <mergeCell ref="G107:G108"/>
    <mergeCell ref="H107:H108"/>
    <mergeCell ref="G8:G9"/>
    <mergeCell ref="H8:H9"/>
    <mergeCell ref="I8:I9"/>
    <mergeCell ref="A7:J7"/>
    <mergeCell ref="J8:L8"/>
    <mergeCell ref="M8:O8"/>
    <mergeCell ref="A8:A9"/>
    <mergeCell ref="B8:B9"/>
    <mergeCell ref="C8:C9"/>
    <mergeCell ref="D8:D9"/>
    <mergeCell ref="E8:E9"/>
    <mergeCell ref="F8:F9"/>
    <mergeCell ref="A1:Q1"/>
    <mergeCell ref="A2:Q2"/>
    <mergeCell ref="A3:B3"/>
    <mergeCell ref="C3:Q3"/>
    <mergeCell ref="A4:Q4"/>
    <mergeCell ref="A5:Q5"/>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0"/>
  <sheetViews>
    <sheetView workbookViewId="0"/>
  </sheetViews>
  <sheetFormatPr defaultRowHeight="15" x14ac:dyDescent="0.25"/>
  <cols>
    <col min="1" max="2" width="5.7109375" style="1" customWidth="1"/>
    <col min="3" max="3" width="21.85546875" style="1" customWidth="1"/>
    <col min="4" max="6" width="5.7109375" style="1" customWidth="1"/>
    <col min="7" max="7" width="5.140625" style="1" customWidth="1"/>
    <col min="8" max="8" width="17.28515625" style="1" customWidth="1"/>
    <col min="9" max="9" width="43.28515625" style="1" customWidth="1"/>
    <col min="10" max="10" width="33.28515625" style="1" customWidth="1"/>
    <col min="11" max="11" width="43.28515625" style="1" customWidth="1"/>
    <col min="12" max="13" width="5.7109375" style="1" customWidth="1"/>
    <col min="14" max="16384" width="9.140625" style="1"/>
  </cols>
  <sheetData>
    <row r="1" spans="1:13" x14ac:dyDescent="0.25">
      <c r="A1" s="1" t="s">
        <v>540</v>
      </c>
      <c r="B1" s="1" t="s">
        <v>541</v>
      </c>
      <c r="C1" s="1" t="s">
        <v>1</v>
      </c>
      <c r="D1" s="1" t="s">
        <v>542</v>
      </c>
      <c r="E1" s="1" t="s">
        <v>543</v>
      </c>
      <c r="F1" s="1" t="s">
        <v>2</v>
      </c>
      <c r="G1" s="1" t="s">
        <v>3</v>
      </c>
      <c r="H1" s="1" t="s">
        <v>4</v>
      </c>
      <c r="I1" s="1" t="s">
        <v>5</v>
      </c>
      <c r="J1" s="1" t="s">
        <v>6</v>
      </c>
      <c r="K1" s="1" t="s">
        <v>531</v>
      </c>
      <c r="L1" s="1" t="s">
        <v>544</v>
      </c>
      <c r="M1" s="1" t="s">
        <v>8</v>
      </c>
    </row>
    <row r="2" spans="1:13" x14ac:dyDescent="0.25">
      <c r="A2" s="3" t="s">
        <v>545</v>
      </c>
      <c r="B2" s="2" t="s">
        <v>546</v>
      </c>
      <c r="C2" s="3" t="s">
        <v>10</v>
      </c>
      <c r="D2" s="2">
        <v>2004</v>
      </c>
      <c r="E2" s="2">
        <v>2004</v>
      </c>
      <c r="F2" s="4" t="s">
        <v>547</v>
      </c>
      <c r="G2" s="4" t="s">
        <v>11</v>
      </c>
      <c r="H2" s="3" t="s">
        <v>12</v>
      </c>
      <c r="I2" s="3" t="s">
        <v>13</v>
      </c>
      <c r="J2" s="3" t="s">
        <v>14</v>
      </c>
      <c r="K2" s="3" t="s">
        <v>12</v>
      </c>
      <c r="L2" s="2">
        <v>0</v>
      </c>
      <c r="M2" s="2">
        <v>0</v>
      </c>
    </row>
    <row r="3" spans="1:13" x14ac:dyDescent="0.25">
      <c r="A3" s="6" t="s">
        <v>545</v>
      </c>
      <c r="B3" s="5" t="s">
        <v>548</v>
      </c>
      <c r="C3" s="6" t="s">
        <v>17</v>
      </c>
      <c r="D3" s="5">
        <v>2003</v>
      </c>
      <c r="E3" s="5">
        <v>2003</v>
      </c>
      <c r="F3" s="7" t="s">
        <v>549</v>
      </c>
      <c r="G3" s="7" t="s">
        <v>18</v>
      </c>
      <c r="H3" s="6" t="s">
        <v>19</v>
      </c>
      <c r="I3" s="6" t="s">
        <v>20</v>
      </c>
      <c r="J3" s="6" t="s">
        <v>21</v>
      </c>
      <c r="K3" s="6" t="s">
        <v>19</v>
      </c>
      <c r="L3" s="5">
        <v>0</v>
      </c>
      <c r="M3" s="5">
        <v>0</v>
      </c>
    </row>
    <row r="4" spans="1:13" x14ac:dyDescent="0.25">
      <c r="A4" s="6" t="s">
        <v>545</v>
      </c>
      <c r="B4" s="5" t="s">
        <v>550</v>
      </c>
      <c r="C4" s="6" t="s">
        <v>23</v>
      </c>
      <c r="D4" s="5">
        <v>2000</v>
      </c>
      <c r="E4" s="5">
        <v>2000</v>
      </c>
      <c r="F4" s="7" t="s">
        <v>551</v>
      </c>
      <c r="G4" s="7" t="s">
        <v>24</v>
      </c>
      <c r="H4" s="6" t="s">
        <v>25</v>
      </c>
      <c r="I4" s="6" t="s">
        <v>552</v>
      </c>
      <c r="J4" s="6" t="s">
        <v>27</v>
      </c>
      <c r="K4" s="6" t="s">
        <v>25</v>
      </c>
      <c r="L4" s="5">
        <v>0</v>
      </c>
      <c r="M4" s="5">
        <v>0</v>
      </c>
    </row>
    <row r="5" spans="1:13" x14ac:dyDescent="0.25">
      <c r="A5" s="6" t="s">
        <v>545</v>
      </c>
      <c r="B5" s="5" t="s">
        <v>553</v>
      </c>
      <c r="C5" s="6" t="s">
        <v>29</v>
      </c>
      <c r="D5" s="5">
        <v>2002</v>
      </c>
      <c r="E5" s="5">
        <v>2002</v>
      </c>
      <c r="F5" s="7" t="s">
        <v>554</v>
      </c>
      <c r="G5" s="7" t="s">
        <v>30</v>
      </c>
      <c r="H5" s="6" t="s">
        <v>31</v>
      </c>
      <c r="I5" s="6" t="s">
        <v>555</v>
      </c>
      <c r="J5" s="6" t="s">
        <v>33</v>
      </c>
      <c r="K5" s="6" t="s">
        <v>31</v>
      </c>
      <c r="L5" s="5">
        <v>0</v>
      </c>
      <c r="M5" s="5">
        <v>0</v>
      </c>
    </row>
    <row r="6" spans="1:13" x14ac:dyDescent="0.25">
      <c r="A6" s="6" t="s">
        <v>545</v>
      </c>
      <c r="B6" s="5" t="s">
        <v>556</v>
      </c>
      <c r="C6" s="6" t="s">
        <v>35</v>
      </c>
      <c r="D6" s="5">
        <v>2002</v>
      </c>
      <c r="E6" s="5">
        <v>2002</v>
      </c>
      <c r="F6" s="7" t="s">
        <v>554</v>
      </c>
      <c r="G6" s="7" t="s">
        <v>30</v>
      </c>
      <c r="H6" s="6" t="s">
        <v>36</v>
      </c>
      <c r="I6" s="6" t="s">
        <v>37</v>
      </c>
      <c r="J6" s="6" t="s">
        <v>38</v>
      </c>
      <c r="K6" s="6" t="s">
        <v>36</v>
      </c>
      <c r="L6" s="5">
        <v>0</v>
      </c>
      <c r="M6" s="5">
        <v>0</v>
      </c>
    </row>
    <row r="7" spans="1:13" x14ac:dyDescent="0.25">
      <c r="A7" s="6" t="s">
        <v>545</v>
      </c>
      <c r="B7" s="5" t="s">
        <v>557</v>
      </c>
      <c r="C7" s="6" t="s">
        <v>58</v>
      </c>
      <c r="D7" s="5">
        <v>2002</v>
      </c>
      <c r="E7" s="5">
        <v>2002</v>
      </c>
      <c r="F7" s="7" t="s">
        <v>554</v>
      </c>
      <c r="G7" s="7" t="s">
        <v>18</v>
      </c>
      <c r="H7" s="6" t="s">
        <v>59</v>
      </c>
      <c r="I7" s="6" t="s">
        <v>100</v>
      </c>
      <c r="J7" s="6" t="s">
        <v>558</v>
      </c>
      <c r="K7" s="6" t="s">
        <v>59</v>
      </c>
      <c r="L7" s="5">
        <v>0</v>
      </c>
      <c r="M7" s="5">
        <v>0</v>
      </c>
    </row>
    <row r="8" spans="1:13" x14ac:dyDescent="0.25">
      <c r="A8" s="6" t="s">
        <v>545</v>
      </c>
      <c r="B8" s="5" t="s">
        <v>559</v>
      </c>
      <c r="C8" s="6" t="s">
        <v>63</v>
      </c>
      <c r="D8" s="5">
        <v>2000</v>
      </c>
      <c r="E8" s="5">
        <v>2000</v>
      </c>
      <c r="F8" s="7" t="s">
        <v>551</v>
      </c>
      <c r="G8" s="7" t="s">
        <v>18</v>
      </c>
      <c r="H8" s="6" t="s">
        <v>64</v>
      </c>
      <c r="I8" s="6" t="s">
        <v>65</v>
      </c>
      <c r="J8" s="6" t="s">
        <v>66</v>
      </c>
      <c r="K8" s="6" t="s">
        <v>64</v>
      </c>
      <c r="L8" s="5">
        <v>0</v>
      </c>
      <c r="M8" s="5">
        <v>0</v>
      </c>
    </row>
    <row r="9" spans="1:13" x14ac:dyDescent="0.25">
      <c r="A9" s="6" t="s">
        <v>545</v>
      </c>
      <c r="B9" s="5" t="s">
        <v>560</v>
      </c>
      <c r="C9" s="6" t="s">
        <v>68</v>
      </c>
      <c r="D9" s="5">
        <v>2002</v>
      </c>
      <c r="E9" s="5">
        <v>2002</v>
      </c>
      <c r="F9" s="7" t="s">
        <v>554</v>
      </c>
      <c r="G9" s="7" t="s">
        <v>30</v>
      </c>
      <c r="H9" s="6" t="s">
        <v>69</v>
      </c>
      <c r="I9" s="6" t="s">
        <v>70</v>
      </c>
      <c r="J9" s="6" t="s">
        <v>71</v>
      </c>
      <c r="K9" s="6" t="s">
        <v>69</v>
      </c>
      <c r="L9" s="5">
        <v>0</v>
      </c>
      <c r="M9" s="5">
        <v>0</v>
      </c>
    </row>
    <row r="10" spans="1:13" x14ac:dyDescent="0.25">
      <c r="A10" s="6" t="s">
        <v>545</v>
      </c>
      <c r="B10" s="5" t="s">
        <v>561</v>
      </c>
      <c r="C10" s="6" t="s">
        <v>73</v>
      </c>
      <c r="D10" s="5">
        <v>2000</v>
      </c>
      <c r="E10" s="5">
        <v>2000</v>
      </c>
      <c r="F10" s="7" t="s">
        <v>551</v>
      </c>
      <c r="G10" s="7" t="s">
        <v>24</v>
      </c>
      <c r="H10" s="6" t="s">
        <v>74</v>
      </c>
      <c r="I10" s="6" t="s">
        <v>75</v>
      </c>
      <c r="J10" s="6" t="s">
        <v>76</v>
      </c>
      <c r="K10" s="6" t="s">
        <v>69</v>
      </c>
      <c r="L10" s="5">
        <v>0</v>
      </c>
      <c r="M10" s="5">
        <v>0</v>
      </c>
    </row>
    <row r="11" spans="1:13" x14ac:dyDescent="0.25">
      <c r="A11" s="6" t="s">
        <v>545</v>
      </c>
      <c r="B11" s="5" t="s">
        <v>562</v>
      </c>
      <c r="C11" s="6" t="s">
        <v>78</v>
      </c>
      <c r="D11" s="5">
        <v>2002</v>
      </c>
      <c r="E11" s="5">
        <v>2002</v>
      </c>
      <c r="F11" s="7" t="s">
        <v>554</v>
      </c>
      <c r="G11" s="7" t="s">
        <v>30</v>
      </c>
      <c r="H11" s="6" t="s">
        <v>47</v>
      </c>
      <c r="I11" s="6" t="s">
        <v>48</v>
      </c>
      <c r="J11" s="6" t="s">
        <v>563</v>
      </c>
      <c r="K11" s="6" t="s">
        <v>47</v>
      </c>
      <c r="L11" s="5">
        <v>0</v>
      </c>
      <c r="M11" s="5">
        <v>0</v>
      </c>
    </row>
    <row r="12" spans="1:13" x14ac:dyDescent="0.25">
      <c r="A12" s="6" t="s">
        <v>545</v>
      </c>
      <c r="B12" s="5" t="s">
        <v>564</v>
      </c>
      <c r="C12" s="6" t="s">
        <v>80</v>
      </c>
      <c r="D12" s="5">
        <v>2002</v>
      </c>
      <c r="E12" s="5">
        <v>2002</v>
      </c>
      <c r="F12" s="7" t="s">
        <v>554</v>
      </c>
      <c r="G12" s="7" t="s">
        <v>30</v>
      </c>
      <c r="H12" s="6" t="s">
        <v>69</v>
      </c>
      <c r="I12" s="6" t="s">
        <v>75</v>
      </c>
      <c r="J12" s="6" t="s">
        <v>76</v>
      </c>
      <c r="K12" s="6" t="s">
        <v>69</v>
      </c>
      <c r="L12" s="5">
        <v>0</v>
      </c>
      <c r="M12" s="5">
        <v>0</v>
      </c>
    </row>
    <row r="13" spans="1:13" x14ac:dyDescent="0.25">
      <c r="A13" s="6" t="s">
        <v>545</v>
      </c>
      <c r="B13" s="5" t="s">
        <v>565</v>
      </c>
      <c r="C13" s="6" t="s">
        <v>86</v>
      </c>
      <c r="D13" s="5">
        <v>2002</v>
      </c>
      <c r="E13" s="5">
        <v>2002</v>
      </c>
      <c r="F13" s="7" t="s">
        <v>554</v>
      </c>
      <c r="G13" s="7" t="s">
        <v>30</v>
      </c>
      <c r="H13" s="6" t="s">
        <v>87</v>
      </c>
      <c r="I13" s="6" t="s">
        <v>485</v>
      </c>
      <c r="J13" s="6" t="s">
        <v>89</v>
      </c>
      <c r="K13" s="6" t="s">
        <v>87</v>
      </c>
      <c r="L13" s="5">
        <v>0</v>
      </c>
      <c r="M13" s="5">
        <v>0</v>
      </c>
    </row>
    <row r="14" spans="1:13" x14ac:dyDescent="0.25">
      <c r="A14" s="6" t="s">
        <v>545</v>
      </c>
      <c r="B14" s="5" t="s">
        <v>566</v>
      </c>
      <c r="C14" s="6" t="s">
        <v>91</v>
      </c>
      <c r="D14" s="5">
        <v>2001</v>
      </c>
      <c r="E14" s="5">
        <v>2001</v>
      </c>
      <c r="F14" s="7" t="s">
        <v>567</v>
      </c>
      <c r="G14" s="7" t="s">
        <v>30</v>
      </c>
      <c r="H14" s="6" t="s">
        <v>92</v>
      </c>
      <c r="I14" s="6" t="s">
        <v>93</v>
      </c>
      <c r="J14" s="6" t="s">
        <v>94</v>
      </c>
      <c r="K14" s="6" t="s">
        <v>92</v>
      </c>
      <c r="L14" s="5">
        <v>0</v>
      </c>
      <c r="M14" s="5">
        <v>0</v>
      </c>
    </row>
    <row r="15" spans="1:13" x14ac:dyDescent="0.25">
      <c r="A15" s="6" t="s">
        <v>545</v>
      </c>
      <c r="B15" s="5" t="s">
        <v>568</v>
      </c>
      <c r="C15" s="6" t="s">
        <v>105</v>
      </c>
      <c r="D15" s="5">
        <v>2003</v>
      </c>
      <c r="E15" s="5">
        <v>2003</v>
      </c>
      <c r="F15" s="7" t="s">
        <v>549</v>
      </c>
      <c r="G15" s="7" t="s">
        <v>11</v>
      </c>
      <c r="H15" s="6" t="s">
        <v>92</v>
      </c>
      <c r="I15" s="6" t="s">
        <v>93</v>
      </c>
      <c r="J15" s="6" t="s">
        <v>106</v>
      </c>
      <c r="K15" s="6" t="s">
        <v>92</v>
      </c>
      <c r="L15" s="5">
        <v>0</v>
      </c>
      <c r="M15" s="5">
        <v>0</v>
      </c>
    </row>
    <row r="16" spans="1:13" x14ac:dyDescent="0.25">
      <c r="A16" s="6" t="s">
        <v>545</v>
      </c>
      <c r="B16" s="5" t="s">
        <v>569</v>
      </c>
      <c r="C16" s="6" t="s">
        <v>113</v>
      </c>
      <c r="D16" s="5">
        <v>2001</v>
      </c>
      <c r="E16" s="5">
        <v>2001</v>
      </c>
      <c r="F16" s="7" t="s">
        <v>567</v>
      </c>
      <c r="G16" s="7" t="s">
        <v>24</v>
      </c>
      <c r="H16" s="6" t="s">
        <v>59</v>
      </c>
      <c r="I16" s="6" t="s">
        <v>100</v>
      </c>
      <c r="J16" s="6" t="s">
        <v>114</v>
      </c>
      <c r="K16" s="6" t="s">
        <v>59</v>
      </c>
      <c r="L16" s="5">
        <v>0</v>
      </c>
      <c r="M16" s="5">
        <v>0</v>
      </c>
    </row>
    <row r="17" spans="1:13" x14ac:dyDescent="0.25">
      <c r="A17" s="6" t="s">
        <v>545</v>
      </c>
      <c r="B17" s="5" t="s">
        <v>570</v>
      </c>
      <c r="C17" s="6" t="s">
        <v>120</v>
      </c>
      <c r="D17" s="5">
        <v>2002</v>
      </c>
      <c r="E17" s="5">
        <v>2002</v>
      </c>
      <c r="F17" s="7" t="s">
        <v>554</v>
      </c>
      <c r="G17" s="7" t="s">
        <v>24</v>
      </c>
      <c r="H17" s="6" t="s">
        <v>41</v>
      </c>
      <c r="I17" s="6" t="s">
        <v>42</v>
      </c>
      <c r="J17" s="6" t="s">
        <v>121</v>
      </c>
      <c r="K17" s="6" t="s">
        <v>41</v>
      </c>
      <c r="L17" s="5">
        <v>0</v>
      </c>
      <c r="M17" s="5">
        <v>0</v>
      </c>
    </row>
    <row r="18" spans="1:13" x14ac:dyDescent="0.25">
      <c r="A18" s="6" t="s">
        <v>545</v>
      </c>
      <c r="B18" s="5" t="s">
        <v>571</v>
      </c>
      <c r="C18" s="6" t="s">
        <v>123</v>
      </c>
      <c r="D18" s="5">
        <v>2000</v>
      </c>
      <c r="E18" s="5">
        <v>2000</v>
      </c>
      <c r="F18" s="7" t="s">
        <v>551</v>
      </c>
      <c r="G18" s="7" t="s">
        <v>24</v>
      </c>
      <c r="H18" s="6" t="s">
        <v>41</v>
      </c>
      <c r="I18" s="6" t="s">
        <v>42</v>
      </c>
      <c r="J18" s="6" t="s">
        <v>121</v>
      </c>
      <c r="K18" s="6" t="s">
        <v>41</v>
      </c>
      <c r="L18" s="5">
        <v>0</v>
      </c>
      <c r="M18" s="5">
        <v>0</v>
      </c>
    </row>
    <row r="19" spans="1:13" x14ac:dyDescent="0.25">
      <c r="A19" s="6" t="s">
        <v>545</v>
      </c>
      <c r="B19" s="5" t="s">
        <v>572</v>
      </c>
      <c r="C19" s="6" t="s">
        <v>125</v>
      </c>
      <c r="D19" s="5">
        <v>2002</v>
      </c>
      <c r="E19" s="5">
        <v>2002</v>
      </c>
      <c r="F19" s="7" t="s">
        <v>554</v>
      </c>
      <c r="G19" s="7" t="s">
        <v>30</v>
      </c>
      <c r="H19" s="6" t="s">
        <v>47</v>
      </c>
      <c r="I19" s="6" t="s">
        <v>83</v>
      </c>
      <c r="J19" s="6" t="s">
        <v>84</v>
      </c>
      <c r="K19" s="6" t="s">
        <v>47</v>
      </c>
      <c r="L19" s="5">
        <v>0</v>
      </c>
      <c r="M19" s="5">
        <v>0</v>
      </c>
    </row>
    <row r="20" spans="1:13" x14ac:dyDescent="0.25">
      <c r="A20" s="6" t="s">
        <v>545</v>
      </c>
      <c r="B20" s="5" t="s">
        <v>573</v>
      </c>
      <c r="C20" s="6" t="s">
        <v>127</v>
      </c>
      <c r="D20" s="5">
        <v>2004</v>
      </c>
      <c r="E20" s="5">
        <v>2004</v>
      </c>
      <c r="F20" s="7" t="s">
        <v>547</v>
      </c>
      <c r="G20" s="7" t="s">
        <v>18</v>
      </c>
      <c r="H20" s="6" t="s">
        <v>31</v>
      </c>
      <c r="I20" s="6" t="s">
        <v>128</v>
      </c>
      <c r="J20" s="6" t="s">
        <v>129</v>
      </c>
      <c r="K20" s="6" t="s">
        <v>31</v>
      </c>
      <c r="L20" s="5">
        <v>0</v>
      </c>
      <c r="M20" s="5">
        <v>0</v>
      </c>
    </row>
    <row r="21" spans="1:13" x14ac:dyDescent="0.25">
      <c r="A21" s="6" t="s">
        <v>545</v>
      </c>
      <c r="B21" s="5" t="s">
        <v>574</v>
      </c>
      <c r="C21" s="6" t="s">
        <v>135</v>
      </c>
      <c r="D21" s="5">
        <v>2004</v>
      </c>
      <c r="E21" s="5">
        <v>2004</v>
      </c>
      <c r="F21" s="7" t="s">
        <v>547</v>
      </c>
      <c r="G21" s="7" t="s">
        <v>11</v>
      </c>
      <c r="H21" s="6" t="s">
        <v>36</v>
      </c>
      <c r="I21" s="6" t="s">
        <v>37</v>
      </c>
      <c r="J21" s="6" t="s">
        <v>38</v>
      </c>
      <c r="K21" s="6" t="s">
        <v>36</v>
      </c>
      <c r="L21" s="5">
        <v>0</v>
      </c>
      <c r="M21" s="5">
        <v>0</v>
      </c>
    </row>
    <row r="22" spans="1:13" x14ac:dyDescent="0.25">
      <c r="A22" s="6" t="s">
        <v>545</v>
      </c>
      <c r="B22" s="5" t="s">
        <v>575</v>
      </c>
      <c r="C22" s="6" t="s">
        <v>137</v>
      </c>
      <c r="D22" s="5">
        <v>2004</v>
      </c>
      <c r="E22" s="5">
        <v>2004</v>
      </c>
      <c r="F22" s="7" t="s">
        <v>547</v>
      </c>
      <c r="G22" s="7" t="s">
        <v>11</v>
      </c>
      <c r="H22" s="6" t="s">
        <v>25</v>
      </c>
      <c r="I22" s="6" t="s">
        <v>138</v>
      </c>
      <c r="J22" s="6" t="s">
        <v>139</v>
      </c>
      <c r="K22" s="6" t="s">
        <v>25</v>
      </c>
      <c r="L22" s="5">
        <v>0</v>
      </c>
      <c r="M22" s="5">
        <v>0</v>
      </c>
    </row>
    <row r="23" spans="1:13" x14ac:dyDescent="0.25">
      <c r="A23" s="6" t="s">
        <v>545</v>
      </c>
      <c r="B23" s="5" t="s">
        <v>576</v>
      </c>
      <c r="C23" s="6" t="s">
        <v>141</v>
      </c>
      <c r="D23" s="5">
        <v>2003</v>
      </c>
      <c r="E23" s="5">
        <v>2003</v>
      </c>
      <c r="F23" s="7" t="s">
        <v>549</v>
      </c>
      <c r="G23" s="7" t="s">
        <v>18</v>
      </c>
      <c r="H23" s="6" t="s">
        <v>12</v>
      </c>
      <c r="I23" s="6" t="s">
        <v>13</v>
      </c>
      <c r="J23" s="6" t="s">
        <v>14</v>
      </c>
      <c r="K23" s="6" t="s">
        <v>12</v>
      </c>
      <c r="L23" s="5">
        <v>0</v>
      </c>
      <c r="M23" s="5">
        <v>0</v>
      </c>
    </row>
    <row r="24" spans="1:13" x14ac:dyDescent="0.25">
      <c r="A24" s="6" t="s">
        <v>545</v>
      </c>
      <c r="B24" s="5" t="s">
        <v>577</v>
      </c>
      <c r="C24" s="6" t="s">
        <v>148</v>
      </c>
      <c r="D24" s="5">
        <v>2000</v>
      </c>
      <c r="E24" s="5">
        <v>2000</v>
      </c>
      <c r="F24" s="7" t="s">
        <v>551</v>
      </c>
      <c r="G24" s="7" t="s">
        <v>18</v>
      </c>
      <c r="H24" s="6" t="s">
        <v>52</v>
      </c>
      <c r="I24" s="6" t="s">
        <v>53</v>
      </c>
      <c r="J24" s="6" t="s">
        <v>54</v>
      </c>
      <c r="K24" s="6" t="s">
        <v>52</v>
      </c>
      <c r="L24" s="5">
        <v>0</v>
      </c>
      <c r="M24" s="5">
        <v>0</v>
      </c>
    </row>
    <row r="25" spans="1:13" x14ac:dyDescent="0.25">
      <c r="A25" s="6" t="s">
        <v>545</v>
      </c>
      <c r="B25" s="5" t="s">
        <v>578</v>
      </c>
      <c r="C25" s="6" t="s">
        <v>152</v>
      </c>
      <c r="D25" s="5">
        <v>2004</v>
      </c>
      <c r="E25" s="5">
        <v>2004</v>
      </c>
      <c r="F25" s="7" t="s">
        <v>547</v>
      </c>
      <c r="G25" s="7" t="s">
        <v>18</v>
      </c>
      <c r="H25" s="6" t="s">
        <v>25</v>
      </c>
      <c r="I25" s="6" t="s">
        <v>153</v>
      </c>
      <c r="J25" s="6" t="s">
        <v>27</v>
      </c>
      <c r="K25" s="6" t="s">
        <v>25</v>
      </c>
      <c r="L25" s="5">
        <v>0</v>
      </c>
      <c r="M25" s="5">
        <v>0</v>
      </c>
    </row>
    <row r="26" spans="1:13" x14ac:dyDescent="0.25">
      <c r="A26" s="6" t="s">
        <v>545</v>
      </c>
      <c r="B26" s="5" t="s">
        <v>579</v>
      </c>
      <c r="C26" s="6" t="s">
        <v>165</v>
      </c>
      <c r="D26" s="5">
        <v>2002</v>
      </c>
      <c r="E26" s="5">
        <v>2002</v>
      </c>
      <c r="F26" s="7" t="s">
        <v>554</v>
      </c>
      <c r="G26" s="7" t="s">
        <v>30</v>
      </c>
      <c r="H26" s="6" t="s">
        <v>69</v>
      </c>
      <c r="I26" s="6" t="s">
        <v>75</v>
      </c>
      <c r="J26" s="6" t="s">
        <v>76</v>
      </c>
      <c r="K26" s="6" t="s">
        <v>69</v>
      </c>
      <c r="L26" s="5">
        <v>0</v>
      </c>
      <c r="M26" s="5">
        <v>0</v>
      </c>
    </row>
    <row r="27" spans="1:13" x14ac:dyDescent="0.25">
      <c r="A27" s="6" t="s">
        <v>545</v>
      </c>
      <c r="B27" s="5" t="s">
        <v>580</v>
      </c>
      <c r="C27" s="6" t="s">
        <v>167</v>
      </c>
      <c r="D27" s="5">
        <v>2002</v>
      </c>
      <c r="E27" s="5">
        <v>2002</v>
      </c>
      <c r="F27" s="7" t="s">
        <v>554</v>
      </c>
      <c r="G27" s="7" t="s">
        <v>30</v>
      </c>
      <c r="H27" s="6" t="s">
        <v>36</v>
      </c>
      <c r="I27" s="6" t="s">
        <v>37</v>
      </c>
      <c r="J27" s="6" t="s">
        <v>38</v>
      </c>
      <c r="K27" s="6" t="s">
        <v>36</v>
      </c>
      <c r="L27" s="5">
        <v>0</v>
      </c>
      <c r="M27" s="5">
        <v>0</v>
      </c>
    </row>
    <row r="28" spans="1:13" x14ac:dyDescent="0.25">
      <c r="A28" s="6" t="s">
        <v>545</v>
      </c>
      <c r="B28" s="5" t="s">
        <v>581</v>
      </c>
      <c r="C28" s="6" t="s">
        <v>177</v>
      </c>
      <c r="D28" s="5">
        <v>2004</v>
      </c>
      <c r="E28" s="5">
        <v>2004</v>
      </c>
      <c r="F28" s="7" t="s">
        <v>547</v>
      </c>
      <c r="G28" s="7" t="s">
        <v>11</v>
      </c>
      <c r="H28" s="6" t="s">
        <v>12</v>
      </c>
      <c r="I28" s="6" t="s">
        <v>13</v>
      </c>
      <c r="J28" s="6" t="s">
        <v>14</v>
      </c>
      <c r="K28" s="6" t="s">
        <v>12</v>
      </c>
      <c r="L28" s="5">
        <v>0</v>
      </c>
      <c r="M28" s="5">
        <v>0</v>
      </c>
    </row>
    <row r="29" spans="1:13" x14ac:dyDescent="0.25">
      <c r="A29" s="6" t="s">
        <v>545</v>
      </c>
      <c r="B29" s="5" t="s">
        <v>582</v>
      </c>
      <c r="C29" s="6" t="s">
        <v>179</v>
      </c>
      <c r="D29" s="5">
        <v>2002</v>
      </c>
      <c r="E29" s="5">
        <v>2002</v>
      </c>
      <c r="F29" s="7" t="s">
        <v>554</v>
      </c>
      <c r="G29" s="7" t="s">
        <v>18</v>
      </c>
      <c r="H29" s="6" t="s">
        <v>12</v>
      </c>
      <c r="I29" s="6" t="s">
        <v>13</v>
      </c>
      <c r="J29" s="6" t="s">
        <v>14</v>
      </c>
      <c r="K29" s="6" t="s">
        <v>12</v>
      </c>
      <c r="L29" s="5">
        <v>0</v>
      </c>
      <c r="M29" s="5">
        <v>0</v>
      </c>
    </row>
    <row r="30" spans="1:13" x14ac:dyDescent="0.25">
      <c r="A30" s="6" t="s">
        <v>545</v>
      </c>
      <c r="B30" s="5" t="s">
        <v>583</v>
      </c>
      <c r="C30" s="6" t="s">
        <v>188</v>
      </c>
      <c r="D30" s="5">
        <v>2000</v>
      </c>
      <c r="E30" s="5">
        <v>2000</v>
      </c>
      <c r="F30" s="7" t="s">
        <v>551</v>
      </c>
      <c r="G30" s="7" t="s">
        <v>30</v>
      </c>
      <c r="H30" s="6" t="s">
        <v>161</v>
      </c>
      <c r="I30" s="6" t="s">
        <v>162</v>
      </c>
      <c r="J30" s="6" t="s">
        <v>163</v>
      </c>
      <c r="K30" s="6" t="s">
        <v>161</v>
      </c>
      <c r="L30" s="5">
        <v>0</v>
      </c>
      <c r="M30" s="5">
        <v>0</v>
      </c>
    </row>
    <row r="31" spans="1:13" x14ac:dyDescent="0.25">
      <c r="A31" s="6" t="s">
        <v>545</v>
      </c>
      <c r="B31" s="5" t="s">
        <v>584</v>
      </c>
      <c r="C31" s="6" t="s">
        <v>190</v>
      </c>
      <c r="D31" s="5">
        <v>2003</v>
      </c>
      <c r="E31" s="5">
        <v>2003</v>
      </c>
      <c r="F31" s="7" t="s">
        <v>549</v>
      </c>
      <c r="G31" s="7" t="s">
        <v>30</v>
      </c>
      <c r="H31" s="6" t="s">
        <v>31</v>
      </c>
      <c r="I31" s="6" t="s">
        <v>555</v>
      </c>
      <c r="J31" s="6" t="s">
        <v>191</v>
      </c>
      <c r="K31" s="6" t="s">
        <v>31</v>
      </c>
      <c r="L31" s="5">
        <v>0</v>
      </c>
      <c r="M31" s="5">
        <v>0</v>
      </c>
    </row>
    <row r="32" spans="1:13" x14ac:dyDescent="0.25">
      <c r="A32" s="6" t="s">
        <v>545</v>
      </c>
      <c r="B32" s="5" t="s">
        <v>585</v>
      </c>
      <c r="C32" s="6" t="s">
        <v>202</v>
      </c>
      <c r="D32" s="5">
        <v>2004</v>
      </c>
      <c r="E32" s="5">
        <v>2004</v>
      </c>
      <c r="F32" s="7" t="s">
        <v>547</v>
      </c>
      <c r="G32" s="7" t="s">
        <v>11</v>
      </c>
      <c r="H32" s="6" t="s">
        <v>19</v>
      </c>
      <c r="I32" s="6" t="s">
        <v>20</v>
      </c>
      <c r="J32" s="6" t="s">
        <v>21</v>
      </c>
      <c r="K32" s="6" t="s">
        <v>19</v>
      </c>
      <c r="L32" s="5">
        <v>0</v>
      </c>
      <c r="M32" s="5">
        <v>0</v>
      </c>
    </row>
    <row r="33" spans="1:13" x14ac:dyDescent="0.25">
      <c r="A33" s="6" t="s">
        <v>545</v>
      </c>
      <c r="B33" s="5" t="s">
        <v>18</v>
      </c>
      <c r="C33" s="6" t="s">
        <v>207</v>
      </c>
      <c r="D33" s="5">
        <v>2004</v>
      </c>
      <c r="E33" s="5">
        <v>2004</v>
      </c>
      <c r="F33" s="7" t="s">
        <v>547</v>
      </c>
      <c r="G33" s="7" t="s">
        <v>11</v>
      </c>
      <c r="H33" s="6" t="s">
        <v>87</v>
      </c>
      <c r="I33" s="6" t="s">
        <v>88</v>
      </c>
      <c r="J33" s="6" t="s">
        <v>208</v>
      </c>
      <c r="K33" s="6" t="s">
        <v>87</v>
      </c>
      <c r="L33" s="5">
        <v>0</v>
      </c>
      <c r="M33" s="5">
        <v>0</v>
      </c>
    </row>
    <row r="34" spans="1:13" x14ac:dyDescent="0.25">
      <c r="A34" s="6" t="s">
        <v>545</v>
      </c>
      <c r="B34" s="5" t="s">
        <v>586</v>
      </c>
      <c r="C34" s="6" t="s">
        <v>222</v>
      </c>
      <c r="D34" s="5">
        <v>2003</v>
      </c>
      <c r="E34" s="5">
        <v>2003</v>
      </c>
      <c r="F34" s="7" t="s">
        <v>549</v>
      </c>
      <c r="G34" s="7" t="s">
        <v>30</v>
      </c>
      <c r="H34" s="6" t="s">
        <v>19</v>
      </c>
      <c r="I34" s="6" t="s">
        <v>20</v>
      </c>
      <c r="J34" s="6" t="s">
        <v>21</v>
      </c>
      <c r="K34" s="6" t="s">
        <v>19</v>
      </c>
      <c r="L34" s="5">
        <v>0</v>
      </c>
      <c r="M34" s="5">
        <v>0</v>
      </c>
    </row>
    <row r="35" spans="1:13" x14ac:dyDescent="0.25">
      <c r="A35" s="6" t="s">
        <v>545</v>
      </c>
      <c r="B35" s="5" t="s">
        <v>587</v>
      </c>
      <c r="C35" s="6" t="s">
        <v>224</v>
      </c>
      <c r="D35" s="5">
        <v>2003</v>
      </c>
      <c r="E35" s="5">
        <v>2003</v>
      </c>
      <c r="F35" s="7" t="s">
        <v>549</v>
      </c>
      <c r="G35" s="7" t="s">
        <v>11</v>
      </c>
      <c r="H35" s="6" t="s">
        <v>59</v>
      </c>
      <c r="I35" s="6" t="s">
        <v>100</v>
      </c>
      <c r="J35" s="6" t="s">
        <v>225</v>
      </c>
      <c r="K35" s="6" t="s">
        <v>59</v>
      </c>
      <c r="L35" s="5">
        <v>0</v>
      </c>
      <c r="M35" s="5">
        <v>0</v>
      </c>
    </row>
    <row r="36" spans="1:13" x14ac:dyDescent="0.25">
      <c r="A36" s="6" t="s">
        <v>545</v>
      </c>
      <c r="B36" s="5" t="s">
        <v>588</v>
      </c>
      <c r="C36" s="6" t="s">
        <v>236</v>
      </c>
      <c r="D36" s="5">
        <v>2002</v>
      </c>
      <c r="E36" s="5">
        <v>2002</v>
      </c>
      <c r="F36" s="7" t="s">
        <v>554</v>
      </c>
      <c r="G36" s="7" t="s">
        <v>30</v>
      </c>
      <c r="H36" s="6" t="s">
        <v>25</v>
      </c>
      <c r="I36" s="6" t="s">
        <v>589</v>
      </c>
      <c r="J36" s="6" t="s">
        <v>139</v>
      </c>
      <c r="K36" s="6" t="s">
        <v>25</v>
      </c>
      <c r="L36" s="5">
        <v>0</v>
      </c>
      <c r="M36" s="5">
        <v>0</v>
      </c>
    </row>
    <row r="37" spans="1:13" x14ac:dyDescent="0.25">
      <c r="A37" s="6" t="s">
        <v>545</v>
      </c>
      <c r="B37" s="5" t="s">
        <v>590</v>
      </c>
      <c r="C37" s="6" t="s">
        <v>238</v>
      </c>
      <c r="D37" s="5">
        <v>2000</v>
      </c>
      <c r="E37" s="5">
        <v>2000</v>
      </c>
      <c r="F37" s="7" t="s">
        <v>551</v>
      </c>
      <c r="G37" s="7" t="s">
        <v>24</v>
      </c>
      <c r="H37" s="6" t="s">
        <v>239</v>
      </c>
      <c r="I37" s="6" t="s">
        <v>240</v>
      </c>
      <c r="J37" s="6" t="s">
        <v>241</v>
      </c>
      <c r="K37" s="6" t="s">
        <v>257</v>
      </c>
      <c r="L37" s="5">
        <v>0</v>
      </c>
      <c r="M37" s="5">
        <v>0</v>
      </c>
    </row>
    <row r="38" spans="1:13" x14ac:dyDescent="0.25">
      <c r="A38" s="6" t="s">
        <v>545</v>
      </c>
      <c r="B38" s="5" t="s">
        <v>591</v>
      </c>
      <c r="C38" s="6" t="s">
        <v>243</v>
      </c>
      <c r="D38" s="5">
        <v>2000</v>
      </c>
      <c r="E38" s="5">
        <v>2000</v>
      </c>
      <c r="F38" s="7" t="s">
        <v>551</v>
      </c>
      <c r="G38" s="7" t="s">
        <v>30</v>
      </c>
      <c r="H38" s="6" t="s">
        <v>25</v>
      </c>
      <c r="I38" s="6" t="s">
        <v>589</v>
      </c>
      <c r="J38" s="6" t="s">
        <v>244</v>
      </c>
      <c r="K38" s="6" t="s">
        <v>25</v>
      </c>
      <c r="L38" s="5">
        <v>0</v>
      </c>
      <c r="M38" s="5">
        <v>0</v>
      </c>
    </row>
    <row r="39" spans="1:13" x14ac:dyDescent="0.25">
      <c r="A39" s="6" t="s">
        <v>545</v>
      </c>
      <c r="B39" s="5" t="s">
        <v>592</v>
      </c>
      <c r="C39" s="6" t="s">
        <v>246</v>
      </c>
      <c r="D39" s="5">
        <v>2002</v>
      </c>
      <c r="E39" s="5">
        <v>2002</v>
      </c>
      <c r="F39" s="7" t="s">
        <v>554</v>
      </c>
      <c r="G39" s="7" t="s">
        <v>30</v>
      </c>
      <c r="H39" s="6" t="s">
        <v>19</v>
      </c>
      <c r="I39" s="6" t="s">
        <v>20</v>
      </c>
      <c r="J39" s="6" t="s">
        <v>21</v>
      </c>
      <c r="K39" s="6" t="s">
        <v>19</v>
      </c>
      <c r="L39" s="5">
        <v>0</v>
      </c>
      <c r="M39" s="5">
        <v>0</v>
      </c>
    </row>
    <row r="40" spans="1:13" x14ac:dyDescent="0.25">
      <c r="A40" s="6" t="s">
        <v>545</v>
      </c>
      <c r="B40" s="5" t="s">
        <v>593</v>
      </c>
      <c r="C40" s="6" t="s">
        <v>250</v>
      </c>
      <c r="D40" s="5">
        <v>2002</v>
      </c>
      <c r="E40" s="5">
        <v>2002</v>
      </c>
      <c r="F40" s="7" t="s">
        <v>554</v>
      </c>
      <c r="G40" s="7" t="s">
        <v>30</v>
      </c>
      <c r="H40" s="6" t="s">
        <v>69</v>
      </c>
      <c r="I40" s="6" t="s">
        <v>70</v>
      </c>
      <c r="J40" s="6" t="s">
        <v>71</v>
      </c>
      <c r="K40" s="6" t="s">
        <v>69</v>
      </c>
      <c r="L40" s="5">
        <v>0</v>
      </c>
      <c r="M40" s="5">
        <v>0</v>
      </c>
    </row>
    <row r="41" spans="1:13" x14ac:dyDescent="0.25">
      <c r="A41" s="6" t="s">
        <v>545</v>
      </c>
      <c r="B41" s="5" t="s">
        <v>594</v>
      </c>
      <c r="C41" s="6" t="s">
        <v>254</v>
      </c>
      <c r="D41" s="5">
        <v>2003</v>
      </c>
      <c r="E41" s="5">
        <v>2003</v>
      </c>
      <c r="F41" s="7" t="s">
        <v>549</v>
      </c>
      <c r="G41" s="7" t="s">
        <v>30</v>
      </c>
      <c r="H41" s="6" t="s">
        <v>19</v>
      </c>
      <c r="I41" s="6" t="s">
        <v>20</v>
      </c>
      <c r="J41" s="6" t="s">
        <v>21</v>
      </c>
      <c r="K41" s="6" t="s">
        <v>19</v>
      </c>
      <c r="L41" s="5">
        <v>0</v>
      </c>
      <c r="M41" s="5">
        <v>0</v>
      </c>
    </row>
    <row r="42" spans="1:13" x14ac:dyDescent="0.25">
      <c r="A42" s="6" t="s">
        <v>545</v>
      </c>
      <c r="B42" s="5" t="s">
        <v>595</v>
      </c>
      <c r="C42" s="6" t="s">
        <v>263</v>
      </c>
      <c r="D42" s="5">
        <v>1999</v>
      </c>
      <c r="E42" s="5">
        <v>1999</v>
      </c>
      <c r="F42" s="7" t="s">
        <v>596</v>
      </c>
      <c r="G42" s="7" t="s">
        <v>24</v>
      </c>
      <c r="H42" s="6" t="s">
        <v>47</v>
      </c>
      <c r="I42" s="6" t="s">
        <v>264</v>
      </c>
      <c r="J42" s="6" t="s">
        <v>265</v>
      </c>
      <c r="K42" s="6" t="s">
        <v>47</v>
      </c>
      <c r="L42" s="5">
        <v>0</v>
      </c>
      <c r="M42" s="5">
        <v>0</v>
      </c>
    </row>
    <row r="43" spans="1:13" x14ac:dyDescent="0.25">
      <c r="A43" s="6" t="s">
        <v>545</v>
      </c>
      <c r="B43" s="5" t="s">
        <v>597</v>
      </c>
      <c r="C43" s="6" t="s">
        <v>277</v>
      </c>
      <c r="D43" s="5">
        <v>2002</v>
      </c>
      <c r="E43" s="5">
        <v>2002</v>
      </c>
      <c r="F43" s="7" t="s">
        <v>554</v>
      </c>
      <c r="G43" s="7" t="s">
        <v>18</v>
      </c>
      <c r="H43" s="6" t="s">
        <v>278</v>
      </c>
      <c r="I43" s="6" t="s">
        <v>279</v>
      </c>
      <c r="J43" s="6" t="s">
        <v>280</v>
      </c>
      <c r="K43" s="6" t="s">
        <v>278</v>
      </c>
      <c r="L43" s="5">
        <v>0</v>
      </c>
      <c r="M43" s="5">
        <v>0</v>
      </c>
    </row>
    <row r="44" spans="1:13" x14ac:dyDescent="0.25">
      <c r="A44" s="6" t="s">
        <v>545</v>
      </c>
      <c r="B44" s="5" t="s">
        <v>598</v>
      </c>
      <c r="C44" s="6" t="s">
        <v>282</v>
      </c>
      <c r="D44" s="5">
        <v>1999</v>
      </c>
      <c r="E44" s="5">
        <v>1999</v>
      </c>
      <c r="F44" s="7" t="s">
        <v>596</v>
      </c>
      <c r="G44" s="7" t="s">
        <v>24</v>
      </c>
      <c r="H44" s="6" t="s">
        <v>47</v>
      </c>
      <c r="I44" s="6" t="s">
        <v>83</v>
      </c>
      <c r="J44" s="6" t="s">
        <v>283</v>
      </c>
      <c r="K44" s="6" t="s">
        <v>47</v>
      </c>
      <c r="L44" s="5">
        <v>0</v>
      </c>
      <c r="M44" s="5">
        <v>0</v>
      </c>
    </row>
    <row r="45" spans="1:13" x14ac:dyDescent="0.25">
      <c r="A45" s="6" t="s">
        <v>545</v>
      </c>
      <c r="B45" s="5" t="s">
        <v>599</v>
      </c>
      <c r="C45" s="6" t="s">
        <v>285</v>
      </c>
      <c r="D45" s="5">
        <v>2000</v>
      </c>
      <c r="E45" s="5">
        <v>2000</v>
      </c>
      <c r="F45" s="7" t="s">
        <v>551</v>
      </c>
      <c r="G45" s="7" t="s">
        <v>24</v>
      </c>
      <c r="H45" s="6" t="s">
        <v>92</v>
      </c>
      <c r="I45" s="6" t="s">
        <v>600</v>
      </c>
      <c r="J45" s="6" t="s">
        <v>601</v>
      </c>
      <c r="K45" s="6" t="s">
        <v>92</v>
      </c>
      <c r="L45" s="5">
        <v>0</v>
      </c>
      <c r="M45" s="5">
        <v>0</v>
      </c>
    </row>
    <row r="46" spans="1:13" x14ac:dyDescent="0.25">
      <c r="A46" s="6" t="s">
        <v>545</v>
      </c>
      <c r="B46" s="5" t="s">
        <v>602</v>
      </c>
      <c r="C46" s="6" t="s">
        <v>288</v>
      </c>
      <c r="D46" s="5">
        <v>2002</v>
      </c>
      <c r="E46" s="5">
        <v>2002</v>
      </c>
      <c r="F46" s="7" t="s">
        <v>554</v>
      </c>
      <c r="G46" s="7" t="s">
        <v>18</v>
      </c>
      <c r="H46" s="6" t="s">
        <v>12</v>
      </c>
      <c r="I46" s="6" t="s">
        <v>13</v>
      </c>
      <c r="J46" s="6" t="s">
        <v>14</v>
      </c>
      <c r="K46" s="6" t="s">
        <v>12</v>
      </c>
      <c r="L46" s="5">
        <v>0</v>
      </c>
      <c r="M46" s="5">
        <v>0</v>
      </c>
    </row>
    <row r="47" spans="1:13" x14ac:dyDescent="0.25">
      <c r="A47" s="6" t="s">
        <v>545</v>
      </c>
      <c r="B47" s="5" t="s">
        <v>603</v>
      </c>
      <c r="C47" s="6" t="s">
        <v>293</v>
      </c>
      <c r="D47" s="5">
        <v>2000</v>
      </c>
      <c r="E47" s="5">
        <v>2000</v>
      </c>
      <c r="F47" s="7" t="s">
        <v>551</v>
      </c>
      <c r="G47" s="7" t="s">
        <v>24</v>
      </c>
      <c r="H47" s="6" t="s">
        <v>36</v>
      </c>
      <c r="I47" s="6" t="s">
        <v>37</v>
      </c>
      <c r="J47" s="6" t="s">
        <v>38</v>
      </c>
      <c r="K47" s="6" t="s">
        <v>36</v>
      </c>
      <c r="L47" s="5">
        <v>0</v>
      </c>
      <c r="M47" s="5">
        <v>0</v>
      </c>
    </row>
    <row r="48" spans="1:13" x14ac:dyDescent="0.25">
      <c r="A48" s="6" t="s">
        <v>545</v>
      </c>
      <c r="B48" s="5" t="s">
        <v>604</v>
      </c>
      <c r="C48" s="6" t="s">
        <v>295</v>
      </c>
      <c r="D48" s="5">
        <v>2003</v>
      </c>
      <c r="E48" s="5">
        <v>2003</v>
      </c>
      <c r="F48" s="7" t="s">
        <v>549</v>
      </c>
      <c r="G48" s="7" t="s">
        <v>18</v>
      </c>
      <c r="H48" s="6" t="s">
        <v>47</v>
      </c>
      <c r="I48" s="6" t="s">
        <v>83</v>
      </c>
      <c r="J48" s="6" t="s">
        <v>170</v>
      </c>
      <c r="K48" s="6" t="s">
        <v>47</v>
      </c>
      <c r="L48" s="5">
        <v>0</v>
      </c>
      <c r="M48" s="5">
        <v>0</v>
      </c>
    </row>
    <row r="49" spans="1:13" x14ac:dyDescent="0.25">
      <c r="A49" s="6" t="s">
        <v>545</v>
      </c>
      <c r="B49" s="5" t="s">
        <v>605</v>
      </c>
      <c r="C49" s="6" t="s">
        <v>297</v>
      </c>
      <c r="D49" s="5">
        <v>2002</v>
      </c>
      <c r="E49" s="5">
        <v>2002</v>
      </c>
      <c r="F49" s="7" t="s">
        <v>554</v>
      </c>
      <c r="G49" s="7" t="s">
        <v>18</v>
      </c>
      <c r="H49" s="6" t="s">
        <v>278</v>
      </c>
      <c r="I49" s="6" t="s">
        <v>279</v>
      </c>
      <c r="J49" s="6" t="s">
        <v>280</v>
      </c>
      <c r="K49" s="6" t="s">
        <v>278</v>
      </c>
      <c r="L49" s="5">
        <v>0</v>
      </c>
      <c r="M49" s="5">
        <v>0</v>
      </c>
    </row>
    <row r="50" spans="1:13" x14ac:dyDescent="0.25">
      <c r="A50" s="6" t="s">
        <v>545</v>
      </c>
      <c r="B50" s="5" t="s">
        <v>606</v>
      </c>
      <c r="C50" s="6" t="s">
        <v>303</v>
      </c>
      <c r="D50" s="5">
        <v>2002</v>
      </c>
      <c r="E50" s="5">
        <v>2002</v>
      </c>
      <c r="F50" s="7" t="s">
        <v>554</v>
      </c>
      <c r="G50" s="7" t="s">
        <v>18</v>
      </c>
      <c r="H50" s="6" t="s">
        <v>25</v>
      </c>
      <c r="I50" s="6" t="s">
        <v>589</v>
      </c>
      <c r="J50" s="6" t="s">
        <v>139</v>
      </c>
      <c r="K50" s="6" t="s">
        <v>25</v>
      </c>
      <c r="L50" s="5">
        <v>0</v>
      </c>
      <c r="M50" s="5">
        <v>0</v>
      </c>
    </row>
    <row r="51" spans="1:13" x14ac:dyDescent="0.25">
      <c r="A51" s="6" t="s">
        <v>545</v>
      </c>
      <c r="B51" s="5" t="s">
        <v>607</v>
      </c>
      <c r="C51" s="6" t="s">
        <v>305</v>
      </c>
      <c r="D51" s="5">
        <v>2002</v>
      </c>
      <c r="E51" s="5">
        <v>2002</v>
      </c>
      <c r="F51" s="7" t="s">
        <v>554</v>
      </c>
      <c r="G51" s="7" t="s">
        <v>24</v>
      </c>
      <c r="H51" s="6" t="s">
        <v>41</v>
      </c>
      <c r="I51" s="6" t="s">
        <v>42</v>
      </c>
      <c r="J51" s="6" t="s">
        <v>43</v>
      </c>
      <c r="K51" s="6" t="s">
        <v>41</v>
      </c>
      <c r="L51" s="5">
        <v>0</v>
      </c>
      <c r="M51" s="5">
        <v>0</v>
      </c>
    </row>
    <row r="52" spans="1:13" x14ac:dyDescent="0.25">
      <c r="A52" s="6" t="s">
        <v>545</v>
      </c>
      <c r="B52" s="5" t="s">
        <v>608</v>
      </c>
      <c r="C52" s="6" t="s">
        <v>313</v>
      </c>
      <c r="D52" s="5">
        <v>2001</v>
      </c>
      <c r="E52" s="5">
        <v>2001</v>
      </c>
      <c r="F52" s="7" t="s">
        <v>567</v>
      </c>
      <c r="G52" s="7" t="s">
        <v>24</v>
      </c>
      <c r="H52" s="6" t="s">
        <v>36</v>
      </c>
      <c r="I52" s="6" t="s">
        <v>37</v>
      </c>
      <c r="J52" s="6" t="s">
        <v>38</v>
      </c>
      <c r="K52" s="6" t="s">
        <v>36</v>
      </c>
      <c r="L52" s="5">
        <v>0</v>
      </c>
      <c r="M52" s="5">
        <v>0</v>
      </c>
    </row>
    <row r="53" spans="1:13" x14ac:dyDescent="0.25">
      <c r="A53" s="6" t="s">
        <v>545</v>
      </c>
      <c r="B53" s="5" t="s">
        <v>609</v>
      </c>
      <c r="C53" s="6" t="s">
        <v>315</v>
      </c>
      <c r="D53" s="5">
        <v>2002</v>
      </c>
      <c r="E53" s="5">
        <v>2002</v>
      </c>
      <c r="F53" s="7" t="s">
        <v>554</v>
      </c>
      <c r="G53" s="7" t="s">
        <v>18</v>
      </c>
      <c r="H53" s="6" t="s">
        <v>278</v>
      </c>
      <c r="I53" s="6" t="s">
        <v>279</v>
      </c>
      <c r="J53" s="6" t="s">
        <v>280</v>
      </c>
      <c r="K53" s="6" t="s">
        <v>278</v>
      </c>
      <c r="L53" s="5">
        <v>0</v>
      </c>
      <c r="M53" s="5">
        <v>0</v>
      </c>
    </row>
    <row r="54" spans="1:13" x14ac:dyDescent="0.25">
      <c r="A54" s="6" t="s">
        <v>545</v>
      </c>
      <c r="B54" s="5" t="s">
        <v>610</v>
      </c>
      <c r="C54" s="6" t="s">
        <v>317</v>
      </c>
      <c r="D54" s="5">
        <v>2002</v>
      </c>
      <c r="E54" s="5">
        <v>2002</v>
      </c>
      <c r="F54" s="7" t="s">
        <v>554</v>
      </c>
      <c r="G54" s="7" t="s">
        <v>30</v>
      </c>
      <c r="H54" s="6" t="s">
        <v>36</v>
      </c>
      <c r="I54" s="6" t="s">
        <v>37</v>
      </c>
      <c r="J54" s="6" t="s">
        <v>38</v>
      </c>
      <c r="K54" s="6" t="s">
        <v>36</v>
      </c>
      <c r="L54" s="5">
        <v>0</v>
      </c>
      <c r="M54" s="5">
        <v>0</v>
      </c>
    </row>
    <row r="55" spans="1:13" x14ac:dyDescent="0.25">
      <c r="A55" s="6" t="s">
        <v>545</v>
      </c>
      <c r="B55" s="5" t="s">
        <v>611</v>
      </c>
      <c r="C55" s="6" t="s">
        <v>319</v>
      </c>
      <c r="D55" s="5">
        <v>2000</v>
      </c>
      <c r="E55" s="5">
        <v>2000</v>
      </c>
      <c r="F55" s="7" t="s">
        <v>551</v>
      </c>
      <c r="G55" s="7" t="s">
        <v>24</v>
      </c>
      <c r="H55" s="6" t="s">
        <v>47</v>
      </c>
      <c r="I55" s="6" t="s">
        <v>83</v>
      </c>
      <c r="J55" s="6" t="s">
        <v>84</v>
      </c>
      <c r="K55" s="6" t="s">
        <v>47</v>
      </c>
      <c r="L55" s="5">
        <v>0</v>
      </c>
      <c r="M55" s="5">
        <v>0</v>
      </c>
    </row>
    <row r="56" spans="1:13" x14ac:dyDescent="0.25">
      <c r="A56" s="6" t="s">
        <v>545</v>
      </c>
      <c r="B56" s="5" t="s">
        <v>612</v>
      </c>
      <c r="C56" s="6" t="s">
        <v>323</v>
      </c>
      <c r="D56" s="5">
        <v>2000</v>
      </c>
      <c r="E56" s="5">
        <v>2000</v>
      </c>
      <c r="F56" s="7" t="s">
        <v>551</v>
      </c>
      <c r="G56" s="7" t="s">
        <v>24</v>
      </c>
      <c r="H56" s="6" t="s">
        <v>47</v>
      </c>
      <c r="I56" s="6" t="s">
        <v>83</v>
      </c>
      <c r="J56" s="6" t="s">
        <v>84</v>
      </c>
      <c r="K56" s="6" t="s">
        <v>47</v>
      </c>
      <c r="L56" s="5">
        <v>0</v>
      </c>
      <c r="M56" s="5">
        <v>0</v>
      </c>
    </row>
    <row r="57" spans="1:13" x14ac:dyDescent="0.25">
      <c r="A57" s="6" t="s">
        <v>545</v>
      </c>
      <c r="B57" s="5" t="s">
        <v>613</v>
      </c>
      <c r="C57" s="6" t="s">
        <v>329</v>
      </c>
      <c r="D57" s="5">
        <v>2003</v>
      </c>
      <c r="E57" s="5">
        <v>2003</v>
      </c>
      <c r="F57" s="7" t="s">
        <v>549</v>
      </c>
      <c r="G57" s="7" t="s">
        <v>30</v>
      </c>
      <c r="H57" s="6" t="s">
        <v>31</v>
      </c>
      <c r="I57" s="6" t="s">
        <v>146</v>
      </c>
      <c r="J57" s="6" t="s">
        <v>129</v>
      </c>
      <c r="K57" s="6" t="s">
        <v>31</v>
      </c>
      <c r="L57" s="5">
        <v>0</v>
      </c>
      <c r="M57" s="5">
        <v>0</v>
      </c>
    </row>
    <row r="58" spans="1:13" x14ac:dyDescent="0.25">
      <c r="A58" s="6" t="s">
        <v>545</v>
      </c>
      <c r="B58" s="5" t="s">
        <v>30</v>
      </c>
      <c r="C58" s="6" t="s">
        <v>334</v>
      </c>
      <c r="D58" s="5">
        <v>1999</v>
      </c>
      <c r="E58" s="5">
        <v>1999</v>
      </c>
      <c r="F58" s="7" t="s">
        <v>596</v>
      </c>
      <c r="G58" s="7" t="s">
        <v>24</v>
      </c>
      <c r="H58" s="6" t="s">
        <v>335</v>
      </c>
      <c r="I58" s="6" t="s">
        <v>336</v>
      </c>
      <c r="J58" s="6" t="s">
        <v>337</v>
      </c>
      <c r="K58" s="6" t="s">
        <v>335</v>
      </c>
      <c r="L58" s="5">
        <v>0</v>
      </c>
      <c r="M58" s="5">
        <v>1</v>
      </c>
    </row>
    <row r="59" spans="1:13" x14ac:dyDescent="0.25">
      <c r="A59" s="6" t="s">
        <v>545</v>
      </c>
      <c r="B59" s="5" t="s">
        <v>614</v>
      </c>
      <c r="C59" s="6" t="s">
        <v>339</v>
      </c>
      <c r="D59" s="5">
        <v>2002</v>
      </c>
      <c r="E59" s="5">
        <v>2002</v>
      </c>
      <c r="F59" s="7" t="s">
        <v>554</v>
      </c>
      <c r="G59" s="7" t="s">
        <v>18</v>
      </c>
      <c r="H59" s="6" t="s">
        <v>340</v>
      </c>
      <c r="I59" s="6" t="s">
        <v>341</v>
      </c>
      <c r="J59" s="6" t="s">
        <v>342</v>
      </c>
      <c r="K59" s="6" t="s">
        <v>340</v>
      </c>
      <c r="L59" s="5">
        <v>0</v>
      </c>
      <c r="M59" s="5">
        <v>0</v>
      </c>
    </row>
    <row r="60" spans="1:13" x14ac:dyDescent="0.25">
      <c r="A60" s="6" t="s">
        <v>545</v>
      </c>
      <c r="B60" s="5" t="s">
        <v>615</v>
      </c>
      <c r="C60" s="6" t="s">
        <v>350</v>
      </c>
      <c r="D60" s="5">
        <v>2001</v>
      </c>
      <c r="E60" s="5">
        <v>2001</v>
      </c>
      <c r="F60" s="7" t="s">
        <v>567</v>
      </c>
      <c r="G60" s="7" t="s">
        <v>24</v>
      </c>
      <c r="H60" s="6" t="s">
        <v>69</v>
      </c>
      <c r="I60" s="6" t="s">
        <v>70</v>
      </c>
      <c r="J60" s="6" t="s">
        <v>71</v>
      </c>
      <c r="K60" s="6" t="s">
        <v>69</v>
      </c>
      <c r="L60" s="5">
        <v>0</v>
      </c>
      <c r="M60" s="5">
        <v>0</v>
      </c>
    </row>
    <row r="61" spans="1:13" x14ac:dyDescent="0.25">
      <c r="A61" s="6" t="s">
        <v>545</v>
      </c>
      <c r="B61" s="5" t="s">
        <v>11</v>
      </c>
      <c r="C61" s="6" t="s">
        <v>356</v>
      </c>
      <c r="D61" s="5">
        <v>2003</v>
      </c>
      <c r="E61" s="5">
        <v>2003</v>
      </c>
      <c r="F61" s="7" t="s">
        <v>549</v>
      </c>
      <c r="G61" s="7" t="s">
        <v>11</v>
      </c>
      <c r="H61" s="6" t="s">
        <v>87</v>
      </c>
      <c r="I61" s="6" t="s">
        <v>357</v>
      </c>
      <c r="J61" s="6" t="s">
        <v>205</v>
      </c>
      <c r="K61" s="6" t="s">
        <v>87</v>
      </c>
      <c r="L61" s="5">
        <v>0</v>
      </c>
      <c r="M61" s="5">
        <v>0</v>
      </c>
    </row>
    <row r="62" spans="1:13" x14ac:dyDescent="0.25">
      <c r="A62" s="6" t="s">
        <v>545</v>
      </c>
      <c r="B62" s="5" t="s">
        <v>616</v>
      </c>
      <c r="C62" s="6" t="s">
        <v>378</v>
      </c>
      <c r="D62" s="5">
        <v>2002</v>
      </c>
      <c r="E62" s="5">
        <v>2002</v>
      </c>
      <c r="F62" s="7" t="s">
        <v>554</v>
      </c>
      <c r="G62" s="7" t="s">
        <v>30</v>
      </c>
      <c r="H62" s="6" t="s">
        <v>12</v>
      </c>
      <c r="I62" s="6" t="s">
        <v>13</v>
      </c>
      <c r="J62" s="6" t="s">
        <v>379</v>
      </c>
      <c r="K62" s="6" t="s">
        <v>12</v>
      </c>
      <c r="L62" s="5">
        <v>0</v>
      </c>
      <c r="M62" s="5">
        <v>0</v>
      </c>
    </row>
    <row r="63" spans="1:13" x14ac:dyDescent="0.25">
      <c r="A63" s="6" t="s">
        <v>545</v>
      </c>
      <c r="B63" s="5" t="s">
        <v>617</v>
      </c>
      <c r="C63" s="6" t="s">
        <v>381</v>
      </c>
      <c r="D63" s="5">
        <v>2003</v>
      </c>
      <c r="E63" s="5">
        <v>2003</v>
      </c>
      <c r="F63" s="7" t="s">
        <v>549</v>
      </c>
      <c r="G63" s="7" t="s">
        <v>11</v>
      </c>
      <c r="H63" s="6" t="s">
        <v>87</v>
      </c>
      <c r="I63" s="6" t="s">
        <v>357</v>
      </c>
      <c r="J63" s="6" t="s">
        <v>205</v>
      </c>
      <c r="K63" s="6" t="s">
        <v>87</v>
      </c>
      <c r="L63" s="5">
        <v>0</v>
      </c>
      <c r="M63" s="5">
        <v>0</v>
      </c>
    </row>
    <row r="64" spans="1:13" x14ac:dyDescent="0.25">
      <c r="A64" s="6" t="s">
        <v>545</v>
      </c>
      <c r="B64" s="5" t="s">
        <v>618</v>
      </c>
      <c r="C64" s="6" t="s">
        <v>402</v>
      </c>
      <c r="D64" s="5">
        <v>2003</v>
      </c>
      <c r="E64" s="5">
        <v>2003</v>
      </c>
      <c r="F64" s="7" t="s">
        <v>549</v>
      </c>
      <c r="G64" s="7" t="s">
        <v>18</v>
      </c>
      <c r="H64" s="6" t="s">
        <v>92</v>
      </c>
      <c r="I64" s="6" t="s">
        <v>93</v>
      </c>
      <c r="J64" s="6" t="s">
        <v>106</v>
      </c>
      <c r="K64" s="6" t="s">
        <v>92</v>
      </c>
      <c r="L64" s="5">
        <v>0</v>
      </c>
      <c r="M64" s="5">
        <v>0</v>
      </c>
    </row>
    <row r="65" spans="1:13" x14ac:dyDescent="0.25">
      <c r="A65" s="6" t="s">
        <v>545</v>
      </c>
      <c r="B65" s="5" t="s">
        <v>619</v>
      </c>
      <c r="C65" s="6" t="s">
        <v>406</v>
      </c>
      <c r="D65" s="5">
        <v>2000</v>
      </c>
      <c r="E65" s="5">
        <v>2000</v>
      </c>
      <c r="F65" s="7" t="s">
        <v>551</v>
      </c>
      <c r="G65" s="7" t="s">
        <v>24</v>
      </c>
      <c r="H65" s="6" t="s">
        <v>41</v>
      </c>
      <c r="I65" s="6" t="s">
        <v>42</v>
      </c>
      <c r="J65" s="6" t="s">
        <v>43</v>
      </c>
      <c r="K65" s="6" t="s">
        <v>41</v>
      </c>
      <c r="L65" s="5">
        <v>0</v>
      </c>
      <c r="M65" s="5">
        <v>0</v>
      </c>
    </row>
    <row r="66" spans="1:13" x14ac:dyDescent="0.25">
      <c r="A66" s="6" t="s">
        <v>545</v>
      </c>
      <c r="B66" s="5" t="s">
        <v>620</v>
      </c>
      <c r="C66" s="6" t="s">
        <v>411</v>
      </c>
      <c r="D66" s="5">
        <v>2000</v>
      </c>
      <c r="E66" s="5">
        <v>2000</v>
      </c>
      <c r="F66" s="7" t="s">
        <v>551</v>
      </c>
      <c r="G66" s="7" t="s">
        <v>30</v>
      </c>
      <c r="H66" s="6" t="s">
        <v>12</v>
      </c>
      <c r="I66" s="6" t="s">
        <v>13</v>
      </c>
      <c r="J66" s="6" t="s">
        <v>14</v>
      </c>
      <c r="K66" s="6" t="s">
        <v>12</v>
      </c>
      <c r="L66" s="5">
        <v>0</v>
      </c>
      <c r="M66" s="5">
        <v>0</v>
      </c>
    </row>
    <row r="67" spans="1:13" x14ac:dyDescent="0.25">
      <c r="A67" s="6" t="s">
        <v>545</v>
      </c>
      <c r="B67" s="5" t="s">
        <v>621</v>
      </c>
      <c r="C67" s="6" t="s">
        <v>419</v>
      </c>
      <c r="D67" s="5">
        <v>2000</v>
      </c>
      <c r="E67" s="5">
        <v>2000</v>
      </c>
      <c r="F67" s="7" t="s">
        <v>551</v>
      </c>
      <c r="G67" s="7" t="s">
        <v>24</v>
      </c>
      <c r="H67" s="6" t="s">
        <v>41</v>
      </c>
      <c r="I67" s="6" t="s">
        <v>42</v>
      </c>
      <c r="J67" s="6" t="s">
        <v>43</v>
      </c>
      <c r="K67" s="6" t="s">
        <v>41</v>
      </c>
      <c r="L67" s="5">
        <v>0</v>
      </c>
      <c r="M67" s="5">
        <v>0</v>
      </c>
    </row>
    <row r="68" spans="1:13" x14ac:dyDescent="0.25">
      <c r="A68" s="6" t="s">
        <v>545</v>
      </c>
      <c r="B68" s="5" t="s">
        <v>622</v>
      </c>
      <c r="C68" s="6" t="s">
        <v>421</v>
      </c>
      <c r="D68" s="5">
        <v>2002</v>
      </c>
      <c r="E68" s="5">
        <v>2002</v>
      </c>
      <c r="F68" s="7" t="s">
        <v>554</v>
      </c>
      <c r="G68" s="7" t="s">
        <v>24</v>
      </c>
      <c r="H68" s="6" t="s">
        <v>41</v>
      </c>
      <c r="I68" s="6" t="s">
        <v>42</v>
      </c>
      <c r="J68" s="6" t="s">
        <v>43</v>
      </c>
      <c r="K68" s="6" t="s">
        <v>41</v>
      </c>
      <c r="L68" s="5">
        <v>0</v>
      </c>
      <c r="M68" s="5">
        <v>0</v>
      </c>
    </row>
    <row r="69" spans="1:13" x14ac:dyDescent="0.25">
      <c r="A69" s="6" t="s">
        <v>545</v>
      </c>
      <c r="B69" s="5" t="s">
        <v>623</v>
      </c>
      <c r="C69" s="6" t="s">
        <v>425</v>
      </c>
      <c r="D69" s="5">
        <v>2002</v>
      </c>
      <c r="E69" s="5">
        <v>2002</v>
      </c>
      <c r="F69" s="7" t="s">
        <v>554</v>
      </c>
      <c r="G69" s="7" t="s">
        <v>30</v>
      </c>
      <c r="H69" s="6" t="s">
        <v>36</v>
      </c>
      <c r="I69" s="6" t="s">
        <v>37</v>
      </c>
      <c r="J69" s="6" t="s">
        <v>38</v>
      </c>
      <c r="K69" s="6" t="s">
        <v>36</v>
      </c>
      <c r="L69" s="5">
        <v>0</v>
      </c>
      <c r="M69" s="5">
        <v>0</v>
      </c>
    </row>
    <row r="70" spans="1:13" x14ac:dyDescent="0.25">
      <c r="A70" s="6" t="s">
        <v>545</v>
      </c>
      <c r="B70" s="5" t="s">
        <v>624</v>
      </c>
      <c r="C70" s="6" t="s">
        <v>427</v>
      </c>
      <c r="D70" s="5">
        <v>2004</v>
      </c>
      <c r="E70" s="5">
        <v>2004</v>
      </c>
      <c r="F70" s="7" t="s">
        <v>547</v>
      </c>
      <c r="G70" s="7" t="s">
        <v>11</v>
      </c>
      <c r="H70" s="6" t="s">
        <v>69</v>
      </c>
      <c r="I70" s="6" t="s">
        <v>70</v>
      </c>
      <c r="J70" s="6" t="s">
        <v>71</v>
      </c>
      <c r="K70" s="6" t="s">
        <v>69</v>
      </c>
      <c r="L70" s="5">
        <v>0</v>
      </c>
      <c r="M70" s="5">
        <v>0</v>
      </c>
    </row>
    <row r="71" spans="1:13" x14ac:dyDescent="0.25">
      <c r="A71" s="6" t="s">
        <v>545</v>
      </c>
      <c r="B71" s="5" t="s">
        <v>625</v>
      </c>
      <c r="C71" s="6" t="s">
        <v>429</v>
      </c>
      <c r="D71" s="5">
        <v>2003</v>
      </c>
      <c r="E71" s="5">
        <v>2003</v>
      </c>
      <c r="F71" s="7" t="s">
        <v>549</v>
      </c>
      <c r="G71" s="7" t="s">
        <v>18</v>
      </c>
      <c r="H71" s="6" t="s">
        <v>69</v>
      </c>
      <c r="I71" s="6" t="s">
        <v>75</v>
      </c>
      <c r="J71" s="6" t="s">
        <v>76</v>
      </c>
      <c r="K71" s="6" t="s">
        <v>69</v>
      </c>
      <c r="L71" s="5">
        <v>0</v>
      </c>
      <c r="M71" s="5">
        <v>0</v>
      </c>
    </row>
    <row r="72" spans="1:13" x14ac:dyDescent="0.25">
      <c r="A72" s="6" t="s">
        <v>545</v>
      </c>
      <c r="B72" s="5" t="s">
        <v>626</v>
      </c>
      <c r="C72" s="6" t="s">
        <v>431</v>
      </c>
      <c r="D72" s="5">
        <v>2001</v>
      </c>
      <c r="E72" s="5">
        <v>2001</v>
      </c>
      <c r="F72" s="7" t="s">
        <v>567</v>
      </c>
      <c r="G72" s="7" t="s">
        <v>30</v>
      </c>
      <c r="H72" s="6" t="s">
        <v>257</v>
      </c>
      <c r="I72" s="6" t="s">
        <v>627</v>
      </c>
      <c r="J72" s="6" t="s">
        <v>628</v>
      </c>
      <c r="K72" s="6" t="s">
        <v>257</v>
      </c>
      <c r="L72" s="5">
        <v>0</v>
      </c>
      <c r="M72" s="5">
        <v>0</v>
      </c>
    </row>
    <row r="73" spans="1:13" x14ac:dyDescent="0.25">
      <c r="A73" s="6" t="s">
        <v>545</v>
      </c>
      <c r="B73" s="5" t="s">
        <v>629</v>
      </c>
      <c r="C73" s="6" t="s">
        <v>435</v>
      </c>
      <c r="D73" s="5">
        <v>2003</v>
      </c>
      <c r="E73" s="5">
        <v>2003</v>
      </c>
      <c r="F73" s="7" t="s">
        <v>549</v>
      </c>
      <c r="G73" s="7" t="s">
        <v>24</v>
      </c>
      <c r="H73" s="6" t="s">
        <v>47</v>
      </c>
      <c r="I73" s="6" t="s">
        <v>48</v>
      </c>
      <c r="J73" s="6" t="s">
        <v>49</v>
      </c>
      <c r="K73" s="6" t="s">
        <v>47</v>
      </c>
      <c r="L73" s="5">
        <v>0</v>
      </c>
      <c r="M73" s="5">
        <v>0</v>
      </c>
    </row>
    <row r="74" spans="1:13" x14ac:dyDescent="0.25">
      <c r="A74" s="6" t="s">
        <v>545</v>
      </c>
      <c r="B74" s="5" t="s">
        <v>630</v>
      </c>
      <c r="C74" s="6" t="s">
        <v>442</v>
      </c>
      <c r="D74" s="5">
        <v>2000</v>
      </c>
      <c r="E74" s="5">
        <v>2000</v>
      </c>
      <c r="F74" s="7" t="s">
        <v>551</v>
      </c>
      <c r="G74" s="7" t="s">
        <v>18</v>
      </c>
      <c r="H74" s="6" t="s">
        <v>47</v>
      </c>
      <c r="I74" s="6" t="s">
        <v>83</v>
      </c>
      <c r="J74" s="6" t="s">
        <v>84</v>
      </c>
      <c r="K74" s="6" t="s">
        <v>47</v>
      </c>
      <c r="L74" s="5">
        <v>0</v>
      </c>
      <c r="M74" s="5">
        <v>0</v>
      </c>
    </row>
    <row r="75" spans="1:13" x14ac:dyDescent="0.25">
      <c r="A75" s="6" t="s">
        <v>545</v>
      </c>
      <c r="B75" s="5" t="s">
        <v>631</v>
      </c>
      <c r="C75" s="6" t="s">
        <v>444</v>
      </c>
      <c r="D75" s="5">
        <v>2002</v>
      </c>
      <c r="E75" s="5">
        <v>2002</v>
      </c>
      <c r="F75" s="7" t="s">
        <v>554</v>
      </c>
      <c r="G75" s="7" t="s">
        <v>24</v>
      </c>
      <c r="H75" s="6" t="s">
        <v>74</v>
      </c>
      <c r="I75" s="6" t="s">
        <v>70</v>
      </c>
      <c r="J75" s="6" t="s">
        <v>71</v>
      </c>
      <c r="K75" s="6" t="s">
        <v>69</v>
      </c>
      <c r="L75" s="5">
        <v>0</v>
      </c>
      <c r="M75" s="5">
        <v>0</v>
      </c>
    </row>
    <row r="76" spans="1:13" x14ac:dyDescent="0.25">
      <c r="A76" s="6" t="s">
        <v>545</v>
      </c>
      <c r="B76" s="5" t="s">
        <v>632</v>
      </c>
      <c r="C76" s="6" t="s">
        <v>448</v>
      </c>
      <c r="D76" s="5">
        <v>2003</v>
      </c>
      <c r="E76" s="5">
        <v>2003</v>
      </c>
      <c r="F76" s="7" t="s">
        <v>549</v>
      </c>
      <c r="G76" s="7" t="s">
        <v>11</v>
      </c>
      <c r="H76" s="6" t="s">
        <v>36</v>
      </c>
      <c r="I76" s="6" t="s">
        <v>37</v>
      </c>
      <c r="J76" s="6" t="s">
        <v>38</v>
      </c>
      <c r="K76" s="6" t="s">
        <v>36</v>
      </c>
      <c r="L76" s="5">
        <v>0</v>
      </c>
      <c r="M76" s="5">
        <v>0</v>
      </c>
    </row>
    <row r="77" spans="1:13" x14ac:dyDescent="0.25">
      <c r="A77" s="6" t="s">
        <v>545</v>
      </c>
      <c r="B77" s="5" t="s">
        <v>633</v>
      </c>
      <c r="C77" s="6" t="s">
        <v>452</v>
      </c>
      <c r="D77" s="5">
        <v>2000</v>
      </c>
      <c r="E77" s="5">
        <v>2000</v>
      </c>
      <c r="F77" s="7" t="s">
        <v>551</v>
      </c>
      <c r="G77" s="7" t="s">
        <v>24</v>
      </c>
      <c r="H77" s="6" t="s">
        <v>59</v>
      </c>
      <c r="I77" s="6" t="s">
        <v>100</v>
      </c>
      <c r="J77" s="6" t="s">
        <v>453</v>
      </c>
      <c r="K77" s="6" t="s">
        <v>59</v>
      </c>
      <c r="L77" s="5">
        <v>0</v>
      </c>
      <c r="M77" s="5">
        <v>0</v>
      </c>
    </row>
    <row r="78" spans="1:13" x14ac:dyDescent="0.25">
      <c r="A78" s="6" t="s">
        <v>545</v>
      </c>
      <c r="B78" s="5" t="s">
        <v>634</v>
      </c>
      <c r="C78" s="6" t="s">
        <v>455</v>
      </c>
      <c r="D78" s="5">
        <v>2004</v>
      </c>
      <c r="E78" s="5">
        <v>2004</v>
      </c>
      <c r="F78" s="7" t="s">
        <v>547</v>
      </c>
      <c r="G78" s="7" t="s">
        <v>18</v>
      </c>
      <c r="H78" s="6" t="s">
        <v>59</v>
      </c>
      <c r="I78" s="6" t="s">
        <v>100</v>
      </c>
      <c r="J78" s="6" t="s">
        <v>61</v>
      </c>
      <c r="K78" s="6" t="s">
        <v>59</v>
      </c>
      <c r="L78" s="5">
        <v>0</v>
      </c>
      <c r="M78" s="5">
        <v>0</v>
      </c>
    </row>
    <row r="79" spans="1:13" x14ac:dyDescent="0.25">
      <c r="A79" s="6" t="s">
        <v>545</v>
      </c>
      <c r="B79" s="5" t="s">
        <v>635</v>
      </c>
      <c r="C79" s="6" t="s">
        <v>457</v>
      </c>
      <c r="D79" s="5">
        <v>2003</v>
      </c>
      <c r="E79" s="5">
        <v>2003</v>
      </c>
      <c r="F79" s="7" t="s">
        <v>549</v>
      </c>
      <c r="G79" s="7" t="s">
        <v>30</v>
      </c>
      <c r="H79" s="6" t="s">
        <v>47</v>
      </c>
      <c r="I79" s="6" t="s">
        <v>48</v>
      </c>
      <c r="J79" s="6" t="s">
        <v>84</v>
      </c>
      <c r="K79" s="6" t="s">
        <v>47</v>
      </c>
      <c r="L79" s="5">
        <v>0</v>
      </c>
      <c r="M79" s="5">
        <v>0</v>
      </c>
    </row>
    <row r="80" spans="1:13" x14ac:dyDescent="0.25">
      <c r="A80" s="6" t="s">
        <v>545</v>
      </c>
      <c r="B80" s="5" t="s">
        <v>636</v>
      </c>
      <c r="C80" s="6" t="s">
        <v>459</v>
      </c>
      <c r="D80" s="5">
        <v>2000</v>
      </c>
      <c r="E80" s="5">
        <v>2000</v>
      </c>
      <c r="F80" s="7" t="s">
        <v>551</v>
      </c>
      <c r="G80" s="7" t="s">
        <v>30</v>
      </c>
      <c r="H80" s="6" t="s">
        <v>59</v>
      </c>
      <c r="I80" s="6" t="s">
        <v>100</v>
      </c>
      <c r="J80" s="6" t="s">
        <v>460</v>
      </c>
      <c r="K80" s="6" t="s">
        <v>59</v>
      </c>
      <c r="L80" s="5">
        <v>0</v>
      </c>
      <c r="M80" s="5">
        <v>0</v>
      </c>
    </row>
    <row r="81" spans="1:13" x14ac:dyDescent="0.25">
      <c r="A81" s="6" t="s">
        <v>545</v>
      </c>
      <c r="B81" s="5" t="s">
        <v>637</v>
      </c>
      <c r="C81" s="6" t="s">
        <v>462</v>
      </c>
      <c r="D81" s="5">
        <v>2003</v>
      </c>
      <c r="E81" s="5">
        <v>2003</v>
      </c>
      <c r="F81" s="7" t="s">
        <v>549</v>
      </c>
      <c r="G81" s="7" t="s">
        <v>11</v>
      </c>
      <c r="H81" s="6" t="s">
        <v>59</v>
      </c>
      <c r="I81" s="6" t="s">
        <v>100</v>
      </c>
      <c r="J81" s="6" t="s">
        <v>225</v>
      </c>
      <c r="K81" s="6" t="s">
        <v>59</v>
      </c>
      <c r="L81" s="5">
        <v>0</v>
      </c>
      <c r="M81" s="5">
        <v>0</v>
      </c>
    </row>
    <row r="82" spans="1:13" x14ac:dyDescent="0.25">
      <c r="A82" s="6" t="s">
        <v>545</v>
      </c>
      <c r="B82" s="5" t="s">
        <v>638</v>
      </c>
      <c r="C82" s="6" t="s">
        <v>468</v>
      </c>
      <c r="D82" s="5">
        <v>2000</v>
      </c>
      <c r="E82" s="5">
        <v>2000</v>
      </c>
      <c r="F82" s="7" t="s">
        <v>551</v>
      </c>
      <c r="G82" s="7" t="s">
        <v>30</v>
      </c>
      <c r="H82" s="6" t="s">
        <v>31</v>
      </c>
      <c r="I82" s="6" t="s">
        <v>555</v>
      </c>
      <c r="J82" s="6" t="s">
        <v>33</v>
      </c>
      <c r="K82" s="6" t="s">
        <v>31</v>
      </c>
      <c r="L82" s="5">
        <v>0</v>
      </c>
      <c r="M82" s="5">
        <v>0</v>
      </c>
    </row>
    <row r="83" spans="1:13" x14ac:dyDescent="0.25">
      <c r="A83" s="6" t="s">
        <v>545</v>
      </c>
      <c r="B83" s="5" t="s">
        <v>639</v>
      </c>
      <c r="C83" s="6" t="s">
        <v>476</v>
      </c>
      <c r="D83" s="5">
        <v>2003</v>
      </c>
      <c r="E83" s="5">
        <v>2003</v>
      </c>
      <c r="F83" s="7" t="s">
        <v>549</v>
      </c>
      <c r="G83" s="7" t="s">
        <v>18</v>
      </c>
      <c r="H83" s="6" t="s">
        <v>59</v>
      </c>
      <c r="I83" s="6" t="s">
        <v>100</v>
      </c>
      <c r="J83" s="6" t="s">
        <v>61</v>
      </c>
      <c r="K83" s="6" t="s">
        <v>59</v>
      </c>
      <c r="L83" s="5">
        <v>0</v>
      </c>
      <c r="M83" s="5">
        <v>0</v>
      </c>
    </row>
    <row r="84" spans="1:13" x14ac:dyDescent="0.25">
      <c r="A84" s="6" t="s">
        <v>545</v>
      </c>
      <c r="B84" s="5" t="s">
        <v>640</v>
      </c>
      <c r="C84" s="6" t="s">
        <v>478</v>
      </c>
      <c r="D84" s="5">
        <v>2002</v>
      </c>
      <c r="E84" s="5">
        <v>2002</v>
      </c>
      <c r="F84" s="7" t="s">
        <v>554</v>
      </c>
      <c r="G84" s="7" t="s">
        <v>30</v>
      </c>
      <c r="H84" s="6" t="s">
        <v>161</v>
      </c>
      <c r="I84" s="6" t="s">
        <v>162</v>
      </c>
      <c r="J84" s="6" t="s">
        <v>163</v>
      </c>
      <c r="K84" s="6" t="s">
        <v>161</v>
      </c>
      <c r="L84" s="5">
        <v>0</v>
      </c>
      <c r="M84" s="5">
        <v>0</v>
      </c>
    </row>
    <row r="85" spans="1:13" x14ac:dyDescent="0.25">
      <c r="A85" s="6" t="s">
        <v>545</v>
      </c>
      <c r="B85" s="5" t="s">
        <v>641</v>
      </c>
      <c r="C85" s="6" t="s">
        <v>484</v>
      </c>
      <c r="D85" s="5">
        <v>1999</v>
      </c>
      <c r="E85" s="5">
        <v>1999</v>
      </c>
      <c r="F85" s="7" t="s">
        <v>596</v>
      </c>
      <c r="G85" s="7" t="s">
        <v>24</v>
      </c>
      <c r="H85" s="6" t="s">
        <v>87</v>
      </c>
      <c r="I85" s="6" t="s">
        <v>485</v>
      </c>
      <c r="J85" s="6" t="s">
        <v>89</v>
      </c>
      <c r="K85" s="6" t="s">
        <v>87</v>
      </c>
      <c r="L85" s="5">
        <v>0</v>
      </c>
      <c r="M85" s="5">
        <v>0</v>
      </c>
    </row>
    <row r="86" spans="1:13" x14ac:dyDescent="0.25">
      <c r="A86" s="6" t="s">
        <v>545</v>
      </c>
      <c r="B86" s="5" t="s">
        <v>642</v>
      </c>
      <c r="C86" s="6" t="s">
        <v>487</v>
      </c>
      <c r="D86" s="5">
        <v>2003</v>
      </c>
      <c r="E86" s="5">
        <v>2003</v>
      </c>
      <c r="F86" s="7" t="s">
        <v>549</v>
      </c>
      <c r="G86" s="7" t="s">
        <v>18</v>
      </c>
      <c r="H86" s="6" t="s">
        <v>47</v>
      </c>
      <c r="I86" s="6" t="s">
        <v>83</v>
      </c>
      <c r="J86" s="6" t="s">
        <v>170</v>
      </c>
      <c r="K86" s="6" t="s">
        <v>47</v>
      </c>
      <c r="L86" s="5">
        <v>0</v>
      </c>
      <c r="M86" s="5">
        <v>0</v>
      </c>
    </row>
    <row r="87" spans="1:13" x14ac:dyDescent="0.25">
      <c r="A87" s="6" t="s">
        <v>545</v>
      </c>
      <c r="B87" s="5" t="s">
        <v>643</v>
      </c>
      <c r="C87" s="6" t="s">
        <v>491</v>
      </c>
      <c r="D87" s="5">
        <v>2002</v>
      </c>
      <c r="E87" s="5">
        <v>2002</v>
      </c>
      <c r="F87" s="7" t="s">
        <v>554</v>
      </c>
      <c r="G87" s="7" t="s">
        <v>30</v>
      </c>
      <c r="H87" s="6" t="s">
        <v>161</v>
      </c>
      <c r="I87" s="6" t="s">
        <v>162</v>
      </c>
      <c r="J87" s="6" t="s">
        <v>163</v>
      </c>
      <c r="K87" s="6" t="s">
        <v>161</v>
      </c>
      <c r="L87" s="5">
        <v>0</v>
      </c>
      <c r="M87" s="5">
        <v>0</v>
      </c>
    </row>
    <row r="88" spans="1:13" x14ac:dyDescent="0.25">
      <c r="A88" s="6" t="s">
        <v>545</v>
      </c>
      <c r="B88" s="5" t="s">
        <v>644</v>
      </c>
      <c r="C88" s="6" t="s">
        <v>497</v>
      </c>
      <c r="D88" s="5">
        <v>2001</v>
      </c>
      <c r="E88" s="5">
        <v>2001</v>
      </c>
      <c r="F88" s="7" t="s">
        <v>567</v>
      </c>
      <c r="G88" s="7" t="s">
        <v>30</v>
      </c>
      <c r="H88" s="6" t="s">
        <v>92</v>
      </c>
      <c r="I88" s="6" t="s">
        <v>93</v>
      </c>
      <c r="J88" s="6" t="s">
        <v>94</v>
      </c>
      <c r="K88" s="6" t="s">
        <v>92</v>
      </c>
      <c r="L88" s="5">
        <v>0</v>
      </c>
      <c r="M88" s="5">
        <v>0</v>
      </c>
    </row>
    <row r="89" spans="1:13" x14ac:dyDescent="0.25">
      <c r="A89" s="6" t="s">
        <v>545</v>
      </c>
      <c r="B89" s="5" t="s">
        <v>645</v>
      </c>
      <c r="C89" s="6" t="s">
        <v>499</v>
      </c>
      <c r="D89" s="5">
        <v>2002</v>
      </c>
      <c r="E89" s="5">
        <v>2002</v>
      </c>
      <c r="F89" s="7" t="s">
        <v>554</v>
      </c>
      <c r="G89" s="7" t="s">
        <v>30</v>
      </c>
      <c r="H89" s="6" t="s">
        <v>92</v>
      </c>
      <c r="I89" s="6" t="s">
        <v>93</v>
      </c>
      <c r="J89" s="6" t="s">
        <v>106</v>
      </c>
      <c r="K89" s="6" t="s">
        <v>92</v>
      </c>
      <c r="L89" s="5">
        <v>0</v>
      </c>
      <c r="M89" s="5">
        <v>0</v>
      </c>
    </row>
    <row r="90" spans="1:13" x14ac:dyDescent="0.25">
      <c r="A90" s="6" t="s">
        <v>545</v>
      </c>
      <c r="B90" s="5" t="s">
        <v>646</v>
      </c>
      <c r="C90" s="6" t="s">
        <v>503</v>
      </c>
      <c r="D90" s="5">
        <v>2002</v>
      </c>
      <c r="E90" s="5">
        <v>2002</v>
      </c>
      <c r="F90" s="7" t="s">
        <v>554</v>
      </c>
      <c r="G90" s="7" t="s">
        <v>18</v>
      </c>
      <c r="H90" s="6" t="s">
        <v>59</v>
      </c>
      <c r="I90" s="6" t="s">
        <v>100</v>
      </c>
      <c r="J90" s="6" t="s">
        <v>558</v>
      </c>
      <c r="K90" s="6" t="s">
        <v>59</v>
      </c>
      <c r="L90" s="5">
        <v>0</v>
      </c>
      <c r="M90" s="5">
        <v>0</v>
      </c>
    </row>
    <row r="91" spans="1:13" x14ac:dyDescent="0.25">
      <c r="A91" s="6" t="s">
        <v>545</v>
      </c>
      <c r="B91" s="5" t="s">
        <v>647</v>
      </c>
      <c r="C91" s="6" t="s">
        <v>648</v>
      </c>
      <c r="D91" s="5">
        <v>2001</v>
      </c>
      <c r="E91" s="5">
        <v>2001</v>
      </c>
      <c r="F91" s="7" t="s">
        <v>567</v>
      </c>
      <c r="G91" s="7" t="s">
        <v>30</v>
      </c>
      <c r="H91" s="6" t="s">
        <v>87</v>
      </c>
      <c r="I91" s="6" t="s">
        <v>88</v>
      </c>
      <c r="J91" s="6" t="s">
        <v>89</v>
      </c>
      <c r="K91" s="6" t="s">
        <v>87</v>
      </c>
      <c r="L91" s="5">
        <v>0</v>
      </c>
      <c r="M91" s="5">
        <v>0</v>
      </c>
    </row>
    <row r="92" spans="1:13" x14ac:dyDescent="0.25">
      <c r="A92" s="6" t="s">
        <v>545</v>
      </c>
      <c r="B92" s="5" t="s">
        <v>649</v>
      </c>
      <c r="C92" s="6" t="s">
        <v>518</v>
      </c>
      <c r="D92" s="5">
        <v>2003</v>
      </c>
      <c r="E92" s="5">
        <v>2003</v>
      </c>
      <c r="F92" s="7" t="s">
        <v>549</v>
      </c>
      <c r="G92" s="7" t="s">
        <v>11</v>
      </c>
      <c r="H92" s="6" t="s">
        <v>25</v>
      </c>
      <c r="I92" s="6" t="s">
        <v>153</v>
      </c>
      <c r="J92" s="6" t="s">
        <v>27</v>
      </c>
      <c r="K92" s="6" t="s">
        <v>25</v>
      </c>
      <c r="L92" s="5">
        <v>0</v>
      </c>
      <c r="M92" s="5">
        <v>0</v>
      </c>
    </row>
    <row r="93" spans="1:13" x14ac:dyDescent="0.25">
      <c r="A93" s="6" t="s">
        <v>545</v>
      </c>
      <c r="B93" s="5" t="s">
        <v>650</v>
      </c>
      <c r="C93" s="6" t="s">
        <v>520</v>
      </c>
      <c r="D93" s="5">
        <v>2003</v>
      </c>
      <c r="E93" s="5">
        <v>2003</v>
      </c>
      <c r="F93" s="7" t="s">
        <v>549</v>
      </c>
      <c r="G93" s="7" t="s">
        <v>30</v>
      </c>
      <c r="H93" s="6" t="s">
        <v>92</v>
      </c>
      <c r="I93" s="6" t="s">
        <v>651</v>
      </c>
      <c r="J93" s="6" t="s">
        <v>367</v>
      </c>
      <c r="K93" s="6" t="s">
        <v>92</v>
      </c>
      <c r="L93" s="5">
        <v>0</v>
      </c>
      <c r="M93" s="5">
        <v>0</v>
      </c>
    </row>
    <row r="94" spans="1:13" x14ac:dyDescent="0.25">
      <c r="A94" s="6" t="s">
        <v>545</v>
      </c>
      <c r="B94" s="5" t="s">
        <v>652</v>
      </c>
      <c r="C94" s="6" t="s">
        <v>522</v>
      </c>
      <c r="D94" s="5">
        <v>2003</v>
      </c>
      <c r="E94" s="5">
        <v>2003</v>
      </c>
      <c r="F94" s="7" t="s">
        <v>549</v>
      </c>
      <c r="G94" s="7" t="s">
        <v>18</v>
      </c>
      <c r="H94" s="6" t="s">
        <v>92</v>
      </c>
      <c r="I94" s="6" t="s">
        <v>93</v>
      </c>
      <c r="J94" s="6" t="s">
        <v>106</v>
      </c>
      <c r="K94" s="6" t="s">
        <v>92</v>
      </c>
      <c r="L94" s="5">
        <v>0</v>
      </c>
      <c r="M94" s="5">
        <v>0</v>
      </c>
    </row>
    <row r="95" spans="1:13" x14ac:dyDescent="0.25">
      <c r="A95" s="6" t="s">
        <v>545</v>
      </c>
      <c r="B95" s="5" t="s">
        <v>653</v>
      </c>
      <c r="C95" s="6" t="s">
        <v>524</v>
      </c>
      <c r="D95" s="5">
        <v>2003</v>
      </c>
      <c r="E95" s="5">
        <v>2003</v>
      </c>
      <c r="F95" s="7" t="s">
        <v>549</v>
      </c>
      <c r="G95" s="7" t="s">
        <v>30</v>
      </c>
      <c r="H95" s="6" t="s">
        <v>25</v>
      </c>
      <c r="I95" s="6" t="s">
        <v>138</v>
      </c>
      <c r="J95" s="6" t="s">
        <v>139</v>
      </c>
      <c r="K95" s="6" t="s">
        <v>25</v>
      </c>
      <c r="L95" s="5">
        <v>0</v>
      </c>
      <c r="M95" s="5">
        <v>0</v>
      </c>
    </row>
    <row r="96" spans="1:13" x14ac:dyDescent="0.25">
      <c r="A96" s="6" t="s">
        <v>545</v>
      </c>
      <c r="B96" s="5" t="s">
        <v>654</v>
      </c>
      <c r="C96" s="6" t="s">
        <v>526</v>
      </c>
      <c r="D96" s="5">
        <v>2003</v>
      </c>
      <c r="E96" s="5">
        <v>2003</v>
      </c>
      <c r="F96" s="7" t="s">
        <v>549</v>
      </c>
      <c r="G96" s="7" t="s">
        <v>18</v>
      </c>
      <c r="H96" s="6" t="s">
        <v>25</v>
      </c>
      <c r="I96" s="6" t="s">
        <v>589</v>
      </c>
      <c r="J96" s="6" t="s">
        <v>139</v>
      </c>
      <c r="K96" s="6" t="s">
        <v>25</v>
      </c>
      <c r="L96" s="5">
        <v>0</v>
      </c>
      <c r="M96" s="5">
        <v>0</v>
      </c>
    </row>
    <row r="97" spans="1:13" ht="30" customHeight="1" x14ac:dyDescent="0.25">
      <c r="A97" s="6" t="s">
        <v>655</v>
      </c>
      <c r="B97" s="5" t="s">
        <v>656</v>
      </c>
      <c r="C97" s="17" t="s">
        <v>657</v>
      </c>
      <c r="D97" s="5">
        <v>2002</v>
      </c>
      <c r="E97" s="5">
        <v>2000</v>
      </c>
      <c r="F97" s="18" t="s">
        <v>658</v>
      </c>
      <c r="G97" s="18" t="s">
        <v>659</v>
      </c>
      <c r="H97" s="6" t="s">
        <v>31</v>
      </c>
      <c r="I97" s="6" t="s">
        <v>555</v>
      </c>
      <c r="J97" s="6" t="s">
        <v>33</v>
      </c>
      <c r="K97" s="6" t="s">
        <v>31</v>
      </c>
      <c r="L97" s="5">
        <v>0</v>
      </c>
      <c r="M97" s="5">
        <v>0</v>
      </c>
    </row>
    <row r="98" spans="1:13" ht="30" customHeight="1" x14ac:dyDescent="0.25">
      <c r="A98" s="6" t="s">
        <v>655</v>
      </c>
      <c r="B98" s="5" t="s">
        <v>660</v>
      </c>
      <c r="C98" s="17" t="s">
        <v>661</v>
      </c>
      <c r="D98" s="5">
        <v>2002</v>
      </c>
      <c r="E98" s="5">
        <v>2002</v>
      </c>
      <c r="F98" s="18" t="s">
        <v>662</v>
      </c>
      <c r="G98" s="18" t="s">
        <v>663</v>
      </c>
      <c r="H98" s="6" t="s">
        <v>59</v>
      </c>
      <c r="I98" s="6" t="s">
        <v>100</v>
      </c>
      <c r="J98" s="6" t="s">
        <v>558</v>
      </c>
      <c r="K98" s="6" t="s">
        <v>59</v>
      </c>
      <c r="L98" s="5">
        <v>0</v>
      </c>
      <c r="M98" s="5">
        <v>0</v>
      </c>
    </row>
    <row r="99" spans="1:13" ht="30" customHeight="1" x14ac:dyDescent="0.25">
      <c r="A99" s="6" t="s">
        <v>655</v>
      </c>
      <c r="B99" s="5" t="s">
        <v>664</v>
      </c>
      <c r="C99" s="17" t="s">
        <v>665</v>
      </c>
      <c r="D99" s="5">
        <v>2004</v>
      </c>
      <c r="E99" s="5">
        <v>2004</v>
      </c>
      <c r="F99" s="18" t="s">
        <v>666</v>
      </c>
      <c r="G99" s="18" t="s">
        <v>663</v>
      </c>
      <c r="H99" s="6" t="s">
        <v>59</v>
      </c>
      <c r="I99" s="6" t="s">
        <v>100</v>
      </c>
      <c r="J99" s="6" t="s">
        <v>101</v>
      </c>
      <c r="K99" s="6" t="s">
        <v>59</v>
      </c>
      <c r="L99" s="5">
        <v>0</v>
      </c>
      <c r="M99" s="5">
        <v>0</v>
      </c>
    </row>
    <row r="100" spans="1:13" ht="30" customHeight="1" x14ac:dyDescent="0.25">
      <c r="A100" s="6" t="s">
        <v>655</v>
      </c>
      <c r="B100" s="5" t="s">
        <v>667</v>
      </c>
      <c r="C100" s="17" t="s">
        <v>668</v>
      </c>
      <c r="D100" s="5">
        <v>2003</v>
      </c>
      <c r="E100" s="5">
        <v>2002</v>
      </c>
      <c r="F100" s="18" t="s">
        <v>669</v>
      </c>
      <c r="G100" s="18" t="s">
        <v>670</v>
      </c>
      <c r="H100" s="6" t="s">
        <v>64</v>
      </c>
      <c r="I100" s="6" t="s">
        <v>117</v>
      </c>
      <c r="J100" s="6" t="s">
        <v>118</v>
      </c>
      <c r="K100" s="6" t="s">
        <v>64</v>
      </c>
      <c r="L100" s="5">
        <v>0</v>
      </c>
      <c r="M100" s="5">
        <v>0</v>
      </c>
    </row>
    <row r="101" spans="1:13" ht="30" customHeight="1" x14ac:dyDescent="0.25">
      <c r="A101" s="6" t="s">
        <v>655</v>
      </c>
      <c r="B101" s="5" t="s">
        <v>671</v>
      </c>
      <c r="C101" s="17" t="s">
        <v>672</v>
      </c>
      <c r="D101" s="5">
        <v>2002</v>
      </c>
      <c r="E101" s="5">
        <v>2002</v>
      </c>
      <c r="F101" s="18" t="s">
        <v>662</v>
      </c>
      <c r="G101" s="18" t="s">
        <v>673</v>
      </c>
      <c r="H101" s="6" t="s">
        <v>41</v>
      </c>
      <c r="I101" s="6" t="s">
        <v>42</v>
      </c>
      <c r="J101" s="17" t="s">
        <v>674</v>
      </c>
      <c r="K101" s="6" t="s">
        <v>41</v>
      </c>
      <c r="L101" s="5">
        <v>0</v>
      </c>
      <c r="M101" s="5">
        <v>0</v>
      </c>
    </row>
    <row r="102" spans="1:13" ht="30" customHeight="1" x14ac:dyDescent="0.25">
      <c r="A102" s="6" t="s">
        <v>655</v>
      </c>
      <c r="B102" s="5" t="s">
        <v>675</v>
      </c>
      <c r="C102" s="17" t="s">
        <v>676</v>
      </c>
      <c r="D102" s="5">
        <v>2000</v>
      </c>
      <c r="E102" s="5">
        <v>2000</v>
      </c>
      <c r="F102" s="18" t="s">
        <v>677</v>
      </c>
      <c r="G102" s="18" t="s">
        <v>678</v>
      </c>
      <c r="H102" s="17" t="s">
        <v>679</v>
      </c>
      <c r="I102" s="17" t="s">
        <v>680</v>
      </c>
      <c r="J102" s="17" t="s">
        <v>681</v>
      </c>
      <c r="K102" s="6" t="s">
        <v>41</v>
      </c>
      <c r="L102" s="5">
        <v>0</v>
      </c>
      <c r="M102" s="5">
        <v>0</v>
      </c>
    </row>
    <row r="103" spans="1:13" ht="30" customHeight="1" x14ac:dyDescent="0.25">
      <c r="A103" s="6" t="s">
        <v>655</v>
      </c>
      <c r="B103" s="5" t="s">
        <v>682</v>
      </c>
      <c r="C103" s="17" t="s">
        <v>683</v>
      </c>
      <c r="D103" s="5">
        <v>2003</v>
      </c>
      <c r="E103" s="5">
        <v>2002</v>
      </c>
      <c r="F103" s="18" t="s">
        <v>669</v>
      </c>
      <c r="G103" s="18" t="s">
        <v>684</v>
      </c>
      <c r="H103" s="6" t="s">
        <v>12</v>
      </c>
      <c r="I103" s="6" t="s">
        <v>13</v>
      </c>
      <c r="J103" s="6" t="s">
        <v>14</v>
      </c>
      <c r="K103" s="6" t="s">
        <v>12</v>
      </c>
      <c r="L103" s="5">
        <v>0</v>
      </c>
      <c r="M103" s="5">
        <v>0</v>
      </c>
    </row>
    <row r="104" spans="1:13" ht="30" customHeight="1" x14ac:dyDescent="0.25">
      <c r="A104" s="6" t="s">
        <v>655</v>
      </c>
      <c r="B104" s="5" t="s">
        <v>685</v>
      </c>
      <c r="C104" s="17" t="s">
        <v>686</v>
      </c>
      <c r="D104" s="5">
        <v>2003</v>
      </c>
      <c r="E104" s="5">
        <v>2000</v>
      </c>
      <c r="F104" s="18" t="s">
        <v>687</v>
      </c>
      <c r="G104" s="18" t="s">
        <v>688</v>
      </c>
      <c r="H104" s="6" t="s">
        <v>25</v>
      </c>
      <c r="I104" s="17" t="s">
        <v>689</v>
      </c>
      <c r="J104" s="6" t="s">
        <v>27</v>
      </c>
      <c r="K104" s="6" t="s">
        <v>25</v>
      </c>
      <c r="L104" s="5">
        <v>0</v>
      </c>
      <c r="M104" s="5">
        <v>0</v>
      </c>
    </row>
    <row r="105" spans="1:13" ht="30" customHeight="1" x14ac:dyDescent="0.25">
      <c r="A105" s="6" t="s">
        <v>655</v>
      </c>
      <c r="B105" s="5" t="s">
        <v>690</v>
      </c>
      <c r="C105" s="17" t="s">
        <v>691</v>
      </c>
      <c r="D105" s="5">
        <v>2002</v>
      </c>
      <c r="E105" s="5">
        <v>2002</v>
      </c>
      <c r="F105" s="18" t="s">
        <v>662</v>
      </c>
      <c r="G105" s="18" t="s">
        <v>659</v>
      </c>
      <c r="H105" s="6" t="s">
        <v>69</v>
      </c>
      <c r="I105" s="6" t="s">
        <v>75</v>
      </c>
      <c r="J105" s="6" t="s">
        <v>76</v>
      </c>
      <c r="K105" s="6" t="s">
        <v>69</v>
      </c>
      <c r="L105" s="5">
        <v>0</v>
      </c>
      <c r="M105" s="5">
        <v>0</v>
      </c>
    </row>
    <row r="106" spans="1:13" ht="30" customHeight="1" x14ac:dyDescent="0.25">
      <c r="A106" s="6" t="s">
        <v>655</v>
      </c>
      <c r="B106" s="5" t="s">
        <v>692</v>
      </c>
      <c r="C106" s="17" t="s">
        <v>693</v>
      </c>
      <c r="D106" s="5">
        <v>2002</v>
      </c>
      <c r="E106" s="5">
        <v>2002</v>
      </c>
      <c r="F106" s="18" t="s">
        <v>662</v>
      </c>
      <c r="G106" s="18" t="s">
        <v>663</v>
      </c>
      <c r="H106" s="6" t="s">
        <v>47</v>
      </c>
      <c r="I106" s="6" t="s">
        <v>48</v>
      </c>
      <c r="J106" s="17" t="s">
        <v>694</v>
      </c>
      <c r="K106" s="6" t="s">
        <v>47</v>
      </c>
      <c r="L106" s="5">
        <v>0</v>
      </c>
      <c r="M106" s="5">
        <v>0</v>
      </c>
    </row>
    <row r="107" spans="1:13" ht="30" customHeight="1" x14ac:dyDescent="0.25">
      <c r="A107" s="6" t="s">
        <v>655</v>
      </c>
      <c r="B107" s="5" t="s">
        <v>695</v>
      </c>
      <c r="C107" s="17" t="s">
        <v>696</v>
      </c>
      <c r="D107" s="5">
        <v>2003</v>
      </c>
      <c r="E107" s="5">
        <v>2001</v>
      </c>
      <c r="F107" s="18" t="s">
        <v>697</v>
      </c>
      <c r="G107" s="18" t="s">
        <v>659</v>
      </c>
      <c r="H107" s="6" t="s">
        <v>31</v>
      </c>
      <c r="I107" s="17" t="s">
        <v>698</v>
      </c>
      <c r="J107" s="17" t="s">
        <v>699</v>
      </c>
      <c r="K107" s="6" t="s">
        <v>31</v>
      </c>
      <c r="L107" s="5">
        <v>0</v>
      </c>
      <c r="M107" s="5">
        <v>0</v>
      </c>
    </row>
    <row r="108" spans="1:13" ht="30" customHeight="1" x14ac:dyDescent="0.25">
      <c r="A108" s="6" t="s">
        <v>655</v>
      </c>
      <c r="B108" s="5" t="s">
        <v>700</v>
      </c>
      <c r="C108" s="17" t="s">
        <v>701</v>
      </c>
      <c r="D108" s="5">
        <v>2002</v>
      </c>
      <c r="E108" s="5">
        <v>2002</v>
      </c>
      <c r="F108" s="18" t="s">
        <v>662</v>
      </c>
      <c r="G108" s="18" t="s">
        <v>702</v>
      </c>
      <c r="H108" s="6" t="s">
        <v>87</v>
      </c>
      <c r="I108" s="6" t="s">
        <v>88</v>
      </c>
      <c r="J108" s="6" t="s">
        <v>205</v>
      </c>
      <c r="K108" s="6" t="s">
        <v>87</v>
      </c>
      <c r="L108" s="5">
        <v>0</v>
      </c>
      <c r="M108" s="5">
        <v>0</v>
      </c>
    </row>
    <row r="109" spans="1:13" ht="30" customHeight="1" x14ac:dyDescent="0.25">
      <c r="A109" s="6" t="s">
        <v>655</v>
      </c>
      <c r="B109" s="5" t="s">
        <v>703</v>
      </c>
      <c r="C109" s="17" t="s">
        <v>704</v>
      </c>
      <c r="D109" s="5">
        <v>2003</v>
      </c>
      <c r="E109" s="5">
        <v>2002</v>
      </c>
      <c r="F109" s="18" t="s">
        <v>705</v>
      </c>
      <c r="G109" s="18" t="s">
        <v>659</v>
      </c>
      <c r="H109" s="6" t="s">
        <v>25</v>
      </c>
      <c r="I109" s="17" t="s">
        <v>706</v>
      </c>
      <c r="J109" s="6" t="s">
        <v>139</v>
      </c>
      <c r="K109" s="6" t="s">
        <v>25</v>
      </c>
      <c r="L109" s="5">
        <v>0</v>
      </c>
      <c r="M109" s="5">
        <v>0</v>
      </c>
    </row>
    <row r="110" spans="1:13" ht="30" customHeight="1" x14ac:dyDescent="0.25">
      <c r="A110" s="6" t="s">
        <v>655</v>
      </c>
      <c r="B110" s="5" t="s">
        <v>707</v>
      </c>
      <c r="C110" s="17" t="s">
        <v>708</v>
      </c>
      <c r="D110" s="5">
        <v>2001</v>
      </c>
      <c r="E110" s="5">
        <v>2000</v>
      </c>
      <c r="F110" s="18" t="s">
        <v>709</v>
      </c>
      <c r="G110" s="18" t="s">
        <v>710</v>
      </c>
      <c r="H110" s="6" t="s">
        <v>239</v>
      </c>
      <c r="I110" s="6" t="s">
        <v>240</v>
      </c>
      <c r="J110" s="6" t="s">
        <v>241</v>
      </c>
      <c r="K110" s="6" t="s">
        <v>257</v>
      </c>
      <c r="L110" s="5">
        <v>0</v>
      </c>
      <c r="M110" s="5">
        <v>0</v>
      </c>
    </row>
    <row r="111" spans="1:13" ht="30" customHeight="1" x14ac:dyDescent="0.25">
      <c r="A111" s="6" t="s">
        <v>655</v>
      </c>
      <c r="B111" s="5" t="s">
        <v>711</v>
      </c>
      <c r="C111" s="17" t="s">
        <v>712</v>
      </c>
      <c r="D111" s="5">
        <v>2000</v>
      </c>
      <c r="E111" s="5">
        <v>2000</v>
      </c>
      <c r="F111" s="18" t="s">
        <v>677</v>
      </c>
      <c r="G111" s="18" t="s">
        <v>678</v>
      </c>
      <c r="H111" s="6" t="s">
        <v>41</v>
      </c>
      <c r="I111" s="6" t="s">
        <v>132</v>
      </c>
      <c r="J111" s="6" t="s">
        <v>133</v>
      </c>
      <c r="K111" s="6" t="s">
        <v>41</v>
      </c>
      <c r="L111" s="5">
        <v>0</v>
      </c>
      <c r="M111" s="5">
        <v>0</v>
      </c>
    </row>
    <row r="112" spans="1:13" ht="30" customHeight="1" x14ac:dyDescent="0.25">
      <c r="A112" s="6" t="s">
        <v>655</v>
      </c>
      <c r="B112" s="5" t="s">
        <v>713</v>
      </c>
      <c r="C112" s="17" t="s">
        <v>714</v>
      </c>
      <c r="D112" s="5">
        <v>2002</v>
      </c>
      <c r="E112" s="5">
        <v>2002</v>
      </c>
      <c r="F112" s="18" t="s">
        <v>662</v>
      </c>
      <c r="G112" s="18" t="s">
        <v>659</v>
      </c>
      <c r="H112" s="6" t="s">
        <v>69</v>
      </c>
      <c r="I112" s="6" t="s">
        <v>70</v>
      </c>
      <c r="J112" s="6" t="s">
        <v>71</v>
      </c>
      <c r="K112" s="6" t="s">
        <v>69</v>
      </c>
      <c r="L112" s="5">
        <v>0</v>
      </c>
      <c r="M112" s="5">
        <v>0</v>
      </c>
    </row>
    <row r="113" spans="1:13" ht="30" customHeight="1" x14ac:dyDescent="0.25">
      <c r="A113" s="6" t="s">
        <v>655</v>
      </c>
      <c r="B113" s="5" t="s">
        <v>715</v>
      </c>
      <c r="C113" s="17" t="s">
        <v>716</v>
      </c>
      <c r="D113" s="5">
        <v>2000</v>
      </c>
      <c r="E113" s="5">
        <v>2000</v>
      </c>
      <c r="F113" s="18" t="s">
        <v>677</v>
      </c>
      <c r="G113" s="18" t="s">
        <v>678</v>
      </c>
      <c r="H113" s="6" t="s">
        <v>257</v>
      </c>
      <c r="I113" s="6" t="s">
        <v>240</v>
      </c>
      <c r="J113" s="6" t="s">
        <v>241</v>
      </c>
      <c r="K113" s="6" t="s">
        <v>257</v>
      </c>
      <c r="L113" s="5">
        <v>0</v>
      </c>
      <c r="M113" s="5">
        <v>0</v>
      </c>
    </row>
    <row r="114" spans="1:13" ht="30" customHeight="1" x14ac:dyDescent="0.25">
      <c r="A114" s="6" t="s">
        <v>655</v>
      </c>
      <c r="B114" s="5" t="s">
        <v>717</v>
      </c>
      <c r="C114" s="17" t="s">
        <v>718</v>
      </c>
      <c r="D114" s="5">
        <v>2002</v>
      </c>
      <c r="E114" s="5">
        <v>2000</v>
      </c>
      <c r="F114" s="18" t="s">
        <v>719</v>
      </c>
      <c r="G114" s="18" t="s">
        <v>710</v>
      </c>
      <c r="H114" s="6" t="s">
        <v>92</v>
      </c>
      <c r="I114" s="17" t="s">
        <v>720</v>
      </c>
      <c r="J114" s="17" t="s">
        <v>721</v>
      </c>
      <c r="K114" s="6" t="s">
        <v>92</v>
      </c>
      <c r="L114" s="5">
        <v>0</v>
      </c>
      <c r="M114" s="5">
        <v>0</v>
      </c>
    </row>
    <row r="115" spans="1:13" ht="30" customHeight="1" x14ac:dyDescent="0.25">
      <c r="A115" s="6" t="s">
        <v>655</v>
      </c>
      <c r="B115" s="5" t="s">
        <v>722</v>
      </c>
      <c r="C115" s="17" t="s">
        <v>723</v>
      </c>
      <c r="D115" s="5">
        <v>2000</v>
      </c>
      <c r="E115" s="5">
        <v>2000</v>
      </c>
      <c r="F115" s="18" t="s">
        <v>677</v>
      </c>
      <c r="G115" s="18" t="s">
        <v>678</v>
      </c>
      <c r="H115" s="6" t="s">
        <v>59</v>
      </c>
      <c r="I115" s="6" t="s">
        <v>100</v>
      </c>
      <c r="J115" s="17" t="s">
        <v>724</v>
      </c>
      <c r="K115" s="6" t="s">
        <v>59</v>
      </c>
      <c r="L115" s="5">
        <v>0</v>
      </c>
      <c r="M115" s="5">
        <v>0</v>
      </c>
    </row>
    <row r="116" spans="1:13" ht="30" customHeight="1" x14ac:dyDescent="0.25">
      <c r="A116" s="6" t="s">
        <v>655</v>
      </c>
      <c r="B116" s="5" t="s">
        <v>725</v>
      </c>
      <c r="C116" s="17" t="s">
        <v>726</v>
      </c>
      <c r="D116" s="5">
        <v>2003</v>
      </c>
      <c r="E116" s="5">
        <v>2002</v>
      </c>
      <c r="F116" s="18" t="s">
        <v>705</v>
      </c>
      <c r="G116" s="18" t="s">
        <v>663</v>
      </c>
      <c r="H116" s="6" t="s">
        <v>25</v>
      </c>
      <c r="I116" s="6" t="s">
        <v>589</v>
      </c>
      <c r="J116" s="6" t="s">
        <v>139</v>
      </c>
      <c r="K116" s="6" t="s">
        <v>25</v>
      </c>
      <c r="L116" s="5">
        <v>0</v>
      </c>
      <c r="M116" s="5">
        <v>0</v>
      </c>
    </row>
    <row r="117" spans="1:13" ht="30" customHeight="1" x14ac:dyDescent="0.25">
      <c r="A117" s="6" t="s">
        <v>655</v>
      </c>
      <c r="B117" s="5" t="s">
        <v>727</v>
      </c>
      <c r="C117" s="17" t="s">
        <v>728</v>
      </c>
      <c r="D117" s="5">
        <v>2003</v>
      </c>
      <c r="E117" s="5">
        <v>2002</v>
      </c>
      <c r="F117" s="18" t="s">
        <v>669</v>
      </c>
      <c r="G117" s="18" t="s">
        <v>659</v>
      </c>
      <c r="H117" s="6" t="s">
        <v>161</v>
      </c>
      <c r="I117" s="6" t="s">
        <v>162</v>
      </c>
      <c r="J117" s="6" t="s">
        <v>163</v>
      </c>
      <c r="K117" s="6" t="s">
        <v>161</v>
      </c>
      <c r="L117" s="5">
        <v>0</v>
      </c>
      <c r="M117" s="5">
        <v>0</v>
      </c>
    </row>
    <row r="118" spans="1:13" ht="30" customHeight="1" x14ac:dyDescent="0.25">
      <c r="A118" s="6" t="s">
        <v>655</v>
      </c>
      <c r="B118" s="5" t="s">
        <v>729</v>
      </c>
      <c r="C118" s="17" t="s">
        <v>730</v>
      </c>
      <c r="D118" s="5">
        <v>2003</v>
      </c>
      <c r="E118" s="5">
        <v>2003</v>
      </c>
      <c r="F118" s="18" t="s">
        <v>731</v>
      </c>
      <c r="G118" s="18" t="s">
        <v>659</v>
      </c>
      <c r="H118" s="6" t="s">
        <v>31</v>
      </c>
      <c r="I118" s="17" t="s">
        <v>732</v>
      </c>
      <c r="J118" s="17" t="s">
        <v>733</v>
      </c>
      <c r="K118" s="6" t="s">
        <v>31</v>
      </c>
      <c r="L118" s="5">
        <v>0</v>
      </c>
      <c r="M118" s="5">
        <v>0</v>
      </c>
    </row>
    <row r="119" spans="1:13" ht="30" customHeight="1" x14ac:dyDescent="0.25">
      <c r="A119" s="6" t="s">
        <v>655</v>
      </c>
      <c r="B119" s="5" t="s">
        <v>734</v>
      </c>
      <c r="C119" s="17" t="s">
        <v>735</v>
      </c>
      <c r="D119" s="5">
        <v>2003</v>
      </c>
      <c r="E119" s="5">
        <v>2002</v>
      </c>
      <c r="F119" s="18" t="s">
        <v>705</v>
      </c>
      <c r="G119" s="18" t="s">
        <v>736</v>
      </c>
      <c r="H119" s="6" t="s">
        <v>87</v>
      </c>
      <c r="I119" s="17" t="s">
        <v>737</v>
      </c>
      <c r="J119" s="6" t="s">
        <v>205</v>
      </c>
      <c r="K119" s="6" t="s">
        <v>87</v>
      </c>
      <c r="L119" s="5">
        <v>0</v>
      </c>
      <c r="M119" s="5">
        <v>0</v>
      </c>
    </row>
    <row r="120" spans="1:13" ht="30" customHeight="1" x14ac:dyDescent="0.25">
      <c r="A120" s="6" t="s">
        <v>655</v>
      </c>
      <c r="B120" s="5" t="s">
        <v>738</v>
      </c>
      <c r="C120" s="17" t="s">
        <v>739</v>
      </c>
      <c r="D120" s="5">
        <v>2003</v>
      </c>
      <c r="E120" s="5">
        <v>1999</v>
      </c>
      <c r="F120" s="18" t="s">
        <v>740</v>
      </c>
      <c r="G120" s="18" t="s">
        <v>710</v>
      </c>
      <c r="H120" s="6" t="s">
        <v>396</v>
      </c>
      <c r="I120" s="6" t="s">
        <v>20</v>
      </c>
      <c r="J120" s="17" t="s">
        <v>741</v>
      </c>
      <c r="K120" s="6" t="s">
        <v>19</v>
      </c>
      <c r="L120" s="5">
        <v>0</v>
      </c>
      <c r="M120" s="5">
        <v>0</v>
      </c>
    </row>
    <row r="121" spans="1:13" ht="30" customHeight="1" x14ac:dyDescent="0.25">
      <c r="A121" s="6" t="s">
        <v>655</v>
      </c>
      <c r="B121" s="5" t="s">
        <v>742</v>
      </c>
      <c r="C121" s="17" t="s">
        <v>743</v>
      </c>
      <c r="D121" s="5">
        <v>2002</v>
      </c>
      <c r="E121" s="5">
        <v>2000</v>
      </c>
      <c r="F121" s="18" t="s">
        <v>719</v>
      </c>
      <c r="G121" s="18" t="s">
        <v>659</v>
      </c>
      <c r="H121" s="6" t="s">
        <v>12</v>
      </c>
      <c r="I121" s="6" t="s">
        <v>13</v>
      </c>
      <c r="J121" s="17" t="s">
        <v>744</v>
      </c>
      <c r="K121" s="6" t="s">
        <v>12</v>
      </c>
      <c r="L121" s="5">
        <v>0</v>
      </c>
      <c r="M121" s="5">
        <v>0</v>
      </c>
    </row>
    <row r="122" spans="1:13" ht="30" customHeight="1" x14ac:dyDescent="0.25">
      <c r="A122" s="6" t="s">
        <v>655</v>
      </c>
      <c r="B122" s="5" t="s">
        <v>745</v>
      </c>
      <c r="C122" s="17" t="s">
        <v>746</v>
      </c>
      <c r="D122" s="5">
        <v>2003</v>
      </c>
      <c r="E122" s="5">
        <v>2003</v>
      </c>
      <c r="F122" s="18" t="s">
        <v>731</v>
      </c>
      <c r="G122" s="18" t="s">
        <v>663</v>
      </c>
      <c r="H122" s="6" t="s">
        <v>69</v>
      </c>
      <c r="I122" s="6" t="s">
        <v>75</v>
      </c>
      <c r="J122" s="6" t="s">
        <v>76</v>
      </c>
      <c r="K122" s="6" t="s">
        <v>69</v>
      </c>
      <c r="L122" s="5">
        <v>0</v>
      </c>
      <c r="M122" s="5">
        <v>0</v>
      </c>
    </row>
    <row r="123" spans="1:13" ht="30" customHeight="1" x14ac:dyDescent="0.25">
      <c r="A123" s="6" t="s">
        <v>655</v>
      </c>
      <c r="B123" s="5" t="s">
        <v>747</v>
      </c>
      <c r="C123" s="17" t="s">
        <v>748</v>
      </c>
      <c r="D123" s="5">
        <v>2002</v>
      </c>
      <c r="E123" s="5">
        <v>2001</v>
      </c>
      <c r="F123" s="18" t="s">
        <v>749</v>
      </c>
      <c r="G123" s="18" t="s">
        <v>678</v>
      </c>
      <c r="H123" s="6" t="s">
        <v>74</v>
      </c>
      <c r="I123" s="6" t="s">
        <v>70</v>
      </c>
      <c r="J123" s="6" t="s">
        <v>71</v>
      </c>
      <c r="K123" s="6" t="s">
        <v>69</v>
      </c>
      <c r="L123" s="5">
        <v>0</v>
      </c>
      <c r="M123" s="5">
        <v>0</v>
      </c>
    </row>
    <row r="124" spans="1:13" ht="30" customHeight="1" x14ac:dyDescent="0.25">
      <c r="A124" s="6" t="s">
        <v>655</v>
      </c>
      <c r="B124" s="5" t="s">
        <v>750</v>
      </c>
      <c r="C124" s="17" t="s">
        <v>751</v>
      </c>
      <c r="D124" s="5">
        <v>2002</v>
      </c>
      <c r="E124" s="5">
        <v>2001</v>
      </c>
      <c r="F124" s="18" t="s">
        <v>752</v>
      </c>
      <c r="G124" s="18" t="s">
        <v>710</v>
      </c>
      <c r="H124" s="6" t="s">
        <v>194</v>
      </c>
      <c r="I124" s="6" t="s">
        <v>753</v>
      </c>
      <c r="J124" s="6" t="s">
        <v>196</v>
      </c>
      <c r="K124" s="6" t="s">
        <v>194</v>
      </c>
      <c r="L124" s="5">
        <v>0</v>
      </c>
      <c r="M124" s="5">
        <v>0</v>
      </c>
    </row>
    <row r="125" spans="1:13" ht="30" customHeight="1" x14ac:dyDescent="0.25">
      <c r="A125" s="6" t="s">
        <v>655</v>
      </c>
      <c r="B125" s="5" t="s">
        <v>754</v>
      </c>
      <c r="C125" s="17" t="s">
        <v>755</v>
      </c>
      <c r="D125" s="5">
        <v>2003</v>
      </c>
      <c r="E125" s="5">
        <v>2003</v>
      </c>
      <c r="F125" s="18" t="s">
        <v>731</v>
      </c>
      <c r="G125" s="18" t="s">
        <v>756</v>
      </c>
      <c r="H125" s="6" t="s">
        <v>59</v>
      </c>
      <c r="I125" s="6" t="s">
        <v>100</v>
      </c>
      <c r="J125" s="6" t="s">
        <v>61</v>
      </c>
      <c r="K125" s="6" t="s">
        <v>59</v>
      </c>
      <c r="L125" s="5">
        <v>0</v>
      </c>
      <c r="M125" s="5">
        <v>0</v>
      </c>
    </row>
    <row r="126" spans="1:13" ht="30" customHeight="1" x14ac:dyDescent="0.25">
      <c r="A126" s="6" t="s">
        <v>655</v>
      </c>
      <c r="B126" s="5" t="s">
        <v>757</v>
      </c>
      <c r="C126" s="17" t="s">
        <v>758</v>
      </c>
      <c r="D126" s="5">
        <v>2004</v>
      </c>
      <c r="E126" s="5">
        <v>1999</v>
      </c>
      <c r="F126" s="18" t="s">
        <v>759</v>
      </c>
      <c r="G126" s="18" t="s">
        <v>673</v>
      </c>
      <c r="H126" s="6" t="s">
        <v>87</v>
      </c>
      <c r="I126" s="17" t="s">
        <v>760</v>
      </c>
      <c r="J126" s="17" t="s">
        <v>761</v>
      </c>
      <c r="K126" s="6" t="s">
        <v>87</v>
      </c>
      <c r="L126" s="5">
        <v>0</v>
      </c>
      <c r="M126" s="5">
        <v>0</v>
      </c>
    </row>
    <row r="127" spans="1:13" ht="30" customHeight="1" x14ac:dyDescent="0.25">
      <c r="A127" s="6" t="s">
        <v>655</v>
      </c>
      <c r="B127" s="5" t="s">
        <v>762</v>
      </c>
      <c r="C127" s="17" t="s">
        <v>763</v>
      </c>
      <c r="D127" s="5">
        <v>2000</v>
      </c>
      <c r="E127" s="5">
        <v>1999</v>
      </c>
      <c r="F127" s="18" t="s">
        <v>764</v>
      </c>
      <c r="G127" s="18" t="s">
        <v>678</v>
      </c>
      <c r="H127" s="6" t="s">
        <v>36</v>
      </c>
      <c r="I127" s="6" t="s">
        <v>37</v>
      </c>
      <c r="J127" s="6" t="s">
        <v>38</v>
      </c>
      <c r="K127" s="6" t="s">
        <v>36</v>
      </c>
      <c r="L127" s="5">
        <v>0</v>
      </c>
      <c r="M127" s="5">
        <v>0</v>
      </c>
    </row>
    <row r="128" spans="1:13" x14ac:dyDescent="0.25">
      <c r="A128" s="6" t="s">
        <v>765</v>
      </c>
      <c r="B128" s="5" t="s">
        <v>766</v>
      </c>
      <c r="C128" s="6" t="s">
        <v>40</v>
      </c>
      <c r="D128" s="5">
        <v>2003</v>
      </c>
      <c r="E128" s="5">
        <v>2003</v>
      </c>
      <c r="F128" s="7" t="s">
        <v>549</v>
      </c>
      <c r="G128" s="7" t="s">
        <v>11</v>
      </c>
      <c r="H128" s="6" t="s">
        <v>41</v>
      </c>
      <c r="I128" s="6" t="s">
        <v>42</v>
      </c>
      <c r="J128" s="6" t="s">
        <v>43</v>
      </c>
      <c r="K128" s="6" t="s">
        <v>41</v>
      </c>
      <c r="L128" s="5">
        <v>0</v>
      </c>
      <c r="M128" s="5">
        <v>0</v>
      </c>
    </row>
    <row r="129" spans="1:13" x14ac:dyDescent="0.25">
      <c r="A129" s="6" t="s">
        <v>765</v>
      </c>
      <c r="B129" s="5" t="s">
        <v>767</v>
      </c>
      <c r="C129" s="6" t="s">
        <v>46</v>
      </c>
      <c r="D129" s="5">
        <v>2003</v>
      </c>
      <c r="E129" s="5">
        <v>2003</v>
      </c>
      <c r="F129" s="7" t="s">
        <v>549</v>
      </c>
      <c r="G129" s="7" t="s">
        <v>30</v>
      </c>
      <c r="H129" s="6" t="s">
        <v>47</v>
      </c>
      <c r="I129" s="6" t="s">
        <v>48</v>
      </c>
      <c r="J129" s="6" t="s">
        <v>49</v>
      </c>
      <c r="K129" s="6" t="s">
        <v>47</v>
      </c>
      <c r="L129" s="5">
        <v>0</v>
      </c>
      <c r="M129" s="5">
        <v>0</v>
      </c>
    </row>
    <row r="130" spans="1:13" x14ac:dyDescent="0.25">
      <c r="A130" s="6" t="s">
        <v>765</v>
      </c>
      <c r="B130" s="5" t="s">
        <v>768</v>
      </c>
      <c r="C130" s="6" t="s">
        <v>51</v>
      </c>
      <c r="D130" s="5">
        <v>1999</v>
      </c>
      <c r="E130" s="5">
        <v>1999</v>
      </c>
      <c r="F130" s="7" t="s">
        <v>596</v>
      </c>
      <c r="G130" s="7" t="s">
        <v>30</v>
      </c>
      <c r="H130" s="6" t="s">
        <v>52</v>
      </c>
      <c r="I130" s="6" t="s">
        <v>53</v>
      </c>
      <c r="J130" s="6" t="s">
        <v>54</v>
      </c>
      <c r="K130" s="6" t="s">
        <v>52</v>
      </c>
      <c r="L130" s="5">
        <v>0</v>
      </c>
      <c r="M130" s="5">
        <v>0</v>
      </c>
    </row>
    <row r="131" spans="1:13" x14ac:dyDescent="0.25">
      <c r="A131" s="6" t="s">
        <v>765</v>
      </c>
      <c r="B131" s="5" t="s">
        <v>769</v>
      </c>
      <c r="C131" s="6" t="s">
        <v>56</v>
      </c>
      <c r="D131" s="5">
        <v>2002</v>
      </c>
      <c r="E131" s="5">
        <v>2002</v>
      </c>
      <c r="F131" s="7" t="s">
        <v>554</v>
      </c>
      <c r="G131" s="7" t="s">
        <v>24</v>
      </c>
      <c r="H131" s="6" t="s">
        <v>36</v>
      </c>
      <c r="I131" s="6" t="s">
        <v>37</v>
      </c>
      <c r="J131" s="6" t="s">
        <v>38</v>
      </c>
      <c r="K131" s="6" t="s">
        <v>36</v>
      </c>
      <c r="L131" s="5">
        <v>0</v>
      </c>
      <c r="M131" s="5">
        <v>0</v>
      </c>
    </row>
    <row r="132" spans="1:13" x14ac:dyDescent="0.25">
      <c r="A132" s="6" t="s">
        <v>765</v>
      </c>
      <c r="B132" s="5" t="s">
        <v>770</v>
      </c>
      <c r="C132" s="6" t="s">
        <v>108</v>
      </c>
      <c r="D132" s="5">
        <v>2001</v>
      </c>
      <c r="E132" s="5">
        <v>2001</v>
      </c>
      <c r="F132" s="7" t="s">
        <v>567</v>
      </c>
      <c r="G132" s="7" t="s">
        <v>18</v>
      </c>
      <c r="H132" s="6" t="s">
        <v>12</v>
      </c>
      <c r="I132" s="6" t="s">
        <v>13</v>
      </c>
      <c r="J132" s="6" t="s">
        <v>14</v>
      </c>
      <c r="K132" s="6" t="s">
        <v>12</v>
      </c>
      <c r="L132" s="5">
        <v>0</v>
      </c>
      <c r="M132" s="5">
        <v>0</v>
      </c>
    </row>
    <row r="133" spans="1:13" x14ac:dyDescent="0.25">
      <c r="A133" s="6" t="s">
        <v>765</v>
      </c>
      <c r="B133" s="5" t="s">
        <v>771</v>
      </c>
      <c r="C133" s="6" t="s">
        <v>110</v>
      </c>
      <c r="D133" s="5">
        <v>2002</v>
      </c>
      <c r="E133" s="5">
        <v>2002</v>
      </c>
      <c r="F133" s="7" t="s">
        <v>554</v>
      </c>
      <c r="G133" s="7" t="s">
        <v>24</v>
      </c>
      <c r="H133" s="6" t="s">
        <v>87</v>
      </c>
      <c r="I133" s="6" t="s">
        <v>88</v>
      </c>
      <c r="J133" s="6" t="s">
        <v>111</v>
      </c>
      <c r="K133" s="6" t="s">
        <v>87</v>
      </c>
      <c r="L133" s="5">
        <v>0</v>
      </c>
      <c r="M133" s="5">
        <v>0</v>
      </c>
    </row>
    <row r="134" spans="1:13" x14ac:dyDescent="0.25">
      <c r="A134" s="6" t="s">
        <v>765</v>
      </c>
      <c r="B134" s="5" t="s">
        <v>772</v>
      </c>
      <c r="C134" s="6" t="s">
        <v>143</v>
      </c>
      <c r="D134" s="5">
        <v>2004</v>
      </c>
      <c r="E134" s="5">
        <v>2004</v>
      </c>
      <c r="F134" s="7" t="s">
        <v>547</v>
      </c>
      <c r="G134" s="7" t="s">
        <v>30</v>
      </c>
      <c r="H134" s="6" t="s">
        <v>69</v>
      </c>
      <c r="I134" s="6" t="s">
        <v>75</v>
      </c>
      <c r="J134" s="6" t="s">
        <v>76</v>
      </c>
      <c r="K134" s="6" t="s">
        <v>69</v>
      </c>
      <c r="L134" s="5">
        <v>0</v>
      </c>
      <c r="M134" s="5">
        <v>0</v>
      </c>
    </row>
    <row r="135" spans="1:13" x14ac:dyDescent="0.25">
      <c r="A135" s="6" t="s">
        <v>765</v>
      </c>
      <c r="B135" s="5" t="s">
        <v>773</v>
      </c>
      <c r="C135" s="6" t="s">
        <v>145</v>
      </c>
      <c r="D135" s="5">
        <v>2003</v>
      </c>
      <c r="E135" s="5">
        <v>2003</v>
      </c>
      <c r="F135" s="7" t="s">
        <v>549</v>
      </c>
      <c r="G135" s="7" t="s">
        <v>30</v>
      </c>
      <c r="H135" s="6" t="s">
        <v>31</v>
      </c>
      <c r="I135" s="6" t="s">
        <v>146</v>
      </c>
      <c r="J135" s="6" t="s">
        <v>129</v>
      </c>
      <c r="K135" s="6" t="s">
        <v>31</v>
      </c>
      <c r="L135" s="5">
        <v>0</v>
      </c>
      <c r="M135" s="5">
        <v>0</v>
      </c>
    </row>
    <row r="136" spans="1:13" x14ac:dyDescent="0.25">
      <c r="A136" s="6" t="s">
        <v>765</v>
      </c>
      <c r="B136" s="5" t="s">
        <v>774</v>
      </c>
      <c r="C136" s="6" t="s">
        <v>158</v>
      </c>
      <c r="D136" s="5">
        <v>1999</v>
      </c>
      <c r="E136" s="5">
        <v>1999</v>
      </c>
      <c r="F136" s="7" t="s">
        <v>596</v>
      </c>
      <c r="G136" s="7" t="s">
        <v>24</v>
      </c>
      <c r="H136" s="6" t="s">
        <v>47</v>
      </c>
      <c r="I136" s="6" t="s">
        <v>83</v>
      </c>
      <c r="J136" s="6" t="s">
        <v>84</v>
      </c>
      <c r="K136" s="6" t="s">
        <v>47</v>
      </c>
      <c r="L136" s="5">
        <v>0</v>
      </c>
      <c r="M136" s="5">
        <v>0</v>
      </c>
    </row>
    <row r="137" spans="1:13" x14ac:dyDescent="0.25">
      <c r="A137" s="6" t="s">
        <v>765</v>
      </c>
      <c r="B137" s="5" t="s">
        <v>775</v>
      </c>
      <c r="C137" s="6" t="s">
        <v>160</v>
      </c>
      <c r="D137" s="5">
        <v>2001</v>
      </c>
      <c r="E137" s="5">
        <v>2001</v>
      </c>
      <c r="F137" s="7" t="s">
        <v>567</v>
      </c>
      <c r="G137" s="7" t="s">
        <v>30</v>
      </c>
      <c r="H137" s="6" t="s">
        <v>161</v>
      </c>
      <c r="I137" s="6" t="s">
        <v>162</v>
      </c>
      <c r="J137" s="6" t="s">
        <v>163</v>
      </c>
      <c r="K137" s="6" t="s">
        <v>161</v>
      </c>
      <c r="L137" s="5">
        <v>0</v>
      </c>
      <c r="M137" s="5">
        <v>0</v>
      </c>
    </row>
    <row r="138" spans="1:13" x14ac:dyDescent="0.25">
      <c r="A138" s="6" t="s">
        <v>765</v>
      </c>
      <c r="B138" s="5" t="s">
        <v>776</v>
      </c>
      <c r="C138" s="6" t="s">
        <v>174</v>
      </c>
      <c r="D138" s="5">
        <v>2001</v>
      </c>
      <c r="E138" s="5">
        <v>2001</v>
      </c>
      <c r="F138" s="7" t="s">
        <v>567</v>
      </c>
      <c r="G138" s="7" t="s">
        <v>30</v>
      </c>
      <c r="H138" s="6" t="s">
        <v>25</v>
      </c>
      <c r="I138" s="6" t="s">
        <v>589</v>
      </c>
      <c r="J138" s="6" t="s">
        <v>139</v>
      </c>
      <c r="K138" s="6" t="s">
        <v>25</v>
      </c>
      <c r="L138" s="5">
        <v>0</v>
      </c>
      <c r="M138" s="5">
        <v>0</v>
      </c>
    </row>
    <row r="139" spans="1:13" x14ac:dyDescent="0.25">
      <c r="A139" s="6" t="s">
        <v>765</v>
      </c>
      <c r="B139" s="5" t="s">
        <v>777</v>
      </c>
      <c r="C139" s="6" t="s">
        <v>198</v>
      </c>
      <c r="D139" s="5">
        <v>2001</v>
      </c>
      <c r="E139" s="5">
        <v>2001</v>
      </c>
      <c r="F139" s="7" t="s">
        <v>567</v>
      </c>
      <c r="G139" s="7" t="s">
        <v>11</v>
      </c>
      <c r="H139" s="6" t="s">
        <v>12</v>
      </c>
      <c r="I139" s="6" t="s">
        <v>13</v>
      </c>
      <c r="J139" s="6" t="s">
        <v>14</v>
      </c>
      <c r="K139" s="6" t="s">
        <v>12</v>
      </c>
      <c r="L139" s="5">
        <v>0</v>
      </c>
      <c r="M139" s="5">
        <v>0</v>
      </c>
    </row>
    <row r="140" spans="1:13" x14ac:dyDescent="0.25">
      <c r="A140" s="6" t="s">
        <v>765</v>
      </c>
      <c r="B140" s="5" t="s">
        <v>778</v>
      </c>
      <c r="C140" s="6" t="s">
        <v>210</v>
      </c>
      <c r="D140" s="5">
        <v>2001</v>
      </c>
      <c r="E140" s="5">
        <v>2001</v>
      </c>
      <c r="F140" s="7" t="s">
        <v>567</v>
      </c>
      <c r="G140" s="7" t="s">
        <v>24</v>
      </c>
      <c r="H140" s="6" t="s">
        <v>69</v>
      </c>
      <c r="I140" s="6" t="s">
        <v>70</v>
      </c>
      <c r="J140" s="6" t="s">
        <v>71</v>
      </c>
      <c r="K140" s="6" t="s">
        <v>69</v>
      </c>
      <c r="L140" s="5">
        <v>0</v>
      </c>
      <c r="M140" s="5">
        <v>0</v>
      </c>
    </row>
    <row r="141" spans="1:13" x14ac:dyDescent="0.25">
      <c r="A141" s="6" t="s">
        <v>765</v>
      </c>
      <c r="B141" s="5" t="s">
        <v>779</v>
      </c>
      <c r="C141" s="6" t="s">
        <v>212</v>
      </c>
      <c r="D141" s="5">
        <v>1999</v>
      </c>
      <c r="E141" s="5">
        <v>1999</v>
      </c>
      <c r="F141" s="7" t="s">
        <v>596</v>
      </c>
      <c r="G141" s="7" t="s">
        <v>24</v>
      </c>
      <c r="H141" s="6" t="s">
        <v>213</v>
      </c>
      <c r="I141" s="6" t="s">
        <v>214</v>
      </c>
      <c r="J141" s="6" t="s">
        <v>215</v>
      </c>
      <c r="K141" s="6" t="s">
        <v>47</v>
      </c>
      <c r="L141" s="5">
        <v>0</v>
      </c>
      <c r="M141" s="5">
        <v>0</v>
      </c>
    </row>
    <row r="142" spans="1:13" x14ac:dyDescent="0.25">
      <c r="A142" s="6" t="s">
        <v>765</v>
      </c>
      <c r="B142" s="5" t="s">
        <v>780</v>
      </c>
      <c r="C142" s="6" t="s">
        <v>227</v>
      </c>
      <c r="D142" s="5">
        <v>2001</v>
      </c>
      <c r="E142" s="5">
        <v>2001</v>
      </c>
      <c r="F142" s="7" t="s">
        <v>567</v>
      </c>
      <c r="G142" s="7" t="s">
        <v>30</v>
      </c>
      <c r="H142" s="6" t="s">
        <v>194</v>
      </c>
      <c r="I142" s="6" t="s">
        <v>753</v>
      </c>
      <c r="J142" s="6" t="s">
        <v>332</v>
      </c>
      <c r="K142" s="6" t="s">
        <v>194</v>
      </c>
      <c r="L142" s="5">
        <v>0</v>
      </c>
      <c r="M142" s="5">
        <v>0</v>
      </c>
    </row>
    <row r="143" spans="1:13" x14ac:dyDescent="0.25">
      <c r="A143" s="6" t="s">
        <v>765</v>
      </c>
      <c r="B143" s="5" t="s">
        <v>781</v>
      </c>
      <c r="C143" s="6" t="s">
        <v>229</v>
      </c>
      <c r="D143" s="5">
        <v>2002</v>
      </c>
      <c r="E143" s="5">
        <v>2002</v>
      </c>
      <c r="F143" s="7" t="s">
        <v>554</v>
      </c>
      <c r="G143" s="7" t="s">
        <v>30</v>
      </c>
      <c r="H143" s="6" t="s">
        <v>69</v>
      </c>
      <c r="I143" s="6" t="s">
        <v>75</v>
      </c>
      <c r="J143" s="6" t="s">
        <v>76</v>
      </c>
      <c r="K143" s="6" t="s">
        <v>69</v>
      </c>
      <c r="L143" s="5">
        <v>0</v>
      </c>
      <c r="M143" s="5">
        <v>0</v>
      </c>
    </row>
    <row r="144" spans="1:13" x14ac:dyDescent="0.25">
      <c r="A144" s="6" t="s">
        <v>765</v>
      </c>
      <c r="B144" s="5" t="s">
        <v>782</v>
      </c>
      <c r="C144" s="6" t="s">
        <v>259</v>
      </c>
      <c r="D144" s="5">
        <v>2002</v>
      </c>
      <c r="E144" s="5">
        <v>2002</v>
      </c>
      <c r="F144" s="7" t="s">
        <v>554</v>
      </c>
      <c r="G144" s="7" t="s">
        <v>30</v>
      </c>
      <c r="H144" s="6" t="s">
        <v>87</v>
      </c>
      <c r="I144" s="6" t="s">
        <v>88</v>
      </c>
      <c r="J144" s="6" t="s">
        <v>111</v>
      </c>
      <c r="K144" s="6" t="s">
        <v>87</v>
      </c>
      <c r="L144" s="5">
        <v>0</v>
      </c>
      <c r="M144" s="5">
        <v>0</v>
      </c>
    </row>
    <row r="145" spans="1:13" x14ac:dyDescent="0.25">
      <c r="A145" s="6" t="s">
        <v>765</v>
      </c>
      <c r="B145" s="5" t="s">
        <v>783</v>
      </c>
      <c r="C145" s="6" t="s">
        <v>261</v>
      </c>
      <c r="D145" s="5">
        <v>2002</v>
      </c>
      <c r="E145" s="5">
        <v>2002</v>
      </c>
      <c r="F145" s="7" t="s">
        <v>554</v>
      </c>
      <c r="G145" s="7" t="s">
        <v>30</v>
      </c>
      <c r="H145" s="6" t="s">
        <v>47</v>
      </c>
      <c r="I145" s="6" t="s">
        <v>48</v>
      </c>
      <c r="J145" s="6" t="s">
        <v>84</v>
      </c>
      <c r="K145" s="6" t="s">
        <v>47</v>
      </c>
      <c r="L145" s="5">
        <v>0</v>
      </c>
      <c r="M145" s="5">
        <v>0</v>
      </c>
    </row>
    <row r="146" spans="1:13" x14ac:dyDescent="0.25">
      <c r="A146" s="6" t="s">
        <v>765</v>
      </c>
      <c r="B146" s="5" t="s">
        <v>784</v>
      </c>
      <c r="C146" s="6" t="s">
        <v>267</v>
      </c>
      <c r="D146" s="5">
        <v>1997</v>
      </c>
      <c r="E146" s="5">
        <v>1997</v>
      </c>
      <c r="F146" s="7" t="s">
        <v>785</v>
      </c>
      <c r="G146" s="7" t="s">
        <v>268</v>
      </c>
      <c r="H146" s="6" t="s">
        <v>41</v>
      </c>
      <c r="I146" s="6" t="s">
        <v>269</v>
      </c>
      <c r="J146" s="6" t="s">
        <v>270</v>
      </c>
      <c r="K146" s="6" t="s">
        <v>41</v>
      </c>
      <c r="L146" s="5">
        <v>0</v>
      </c>
      <c r="M146" s="5">
        <v>1</v>
      </c>
    </row>
    <row r="147" spans="1:13" x14ac:dyDescent="0.25">
      <c r="A147" s="6" t="s">
        <v>765</v>
      </c>
      <c r="B147" s="5" t="s">
        <v>786</v>
      </c>
      <c r="C147" s="6" t="s">
        <v>290</v>
      </c>
      <c r="D147" s="5">
        <v>1999</v>
      </c>
      <c r="E147" s="5">
        <v>1999</v>
      </c>
      <c r="F147" s="7" t="s">
        <v>596</v>
      </c>
      <c r="G147" s="7" t="s">
        <v>24</v>
      </c>
      <c r="H147" s="6" t="s">
        <v>41</v>
      </c>
      <c r="I147" s="6" t="s">
        <v>274</v>
      </c>
      <c r="J147" s="6" t="s">
        <v>291</v>
      </c>
      <c r="K147" s="6" t="s">
        <v>41</v>
      </c>
      <c r="L147" s="5">
        <v>0</v>
      </c>
      <c r="M147" s="5">
        <v>0</v>
      </c>
    </row>
    <row r="148" spans="1:13" x14ac:dyDescent="0.25">
      <c r="A148" s="6" t="s">
        <v>765</v>
      </c>
      <c r="B148" s="5" t="s">
        <v>787</v>
      </c>
      <c r="C148" s="6" t="s">
        <v>299</v>
      </c>
      <c r="D148" s="5">
        <v>2004</v>
      </c>
      <c r="E148" s="5">
        <v>2004</v>
      </c>
      <c r="F148" s="7" t="s">
        <v>547</v>
      </c>
      <c r="G148" s="7" t="s">
        <v>11</v>
      </c>
      <c r="H148" s="6" t="s">
        <v>278</v>
      </c>
      <c r="I148" s="6" t="s">
        <v>279</v>
      </c>
      <c r="J148" s="6" t="s">
        <v>280</v>
      </c>
      <c r="K148" s="6" t="s">
        <v>278</v>
      </c>
      <c r="L148" s="5">
        <v>0</v>
      </c>
      <c r="M148" s="5">
        <v>0</v>
      </c>
    </row>
    <row r="149" spans="1:13" x14ac:dyDescent="0.25">
      <c r="A149" s="6" t="s">
        <v>765</v>
      </c>
      <c r="B149" s="5" t="s">
        <v>788</v>
      </c>
      <c r="C149" s="6" t="s">
        <v>321</v>
      </c>
      <c r="D149" s="5">
        <v>2004</v>
      </c>
      <c r="E149" s="5">
        <v>2004</v>
      </c>
      <c r="F149" s="7" t="s">
        <v>547</v>
      </c>
      <c r="G149" s="7" t="s">
        <v>18</v>
      </c>
      <c r="H149" s="6" t="s">
        <v>19</v>
      </c>
      <c r="I149" s="6" t="s">
        <v>20</v>
      </c>
      <c r="J149" s="6" t="s">
        <v>21</v>
      </c>
      <c r="K149" s="6" t="s">
        <v>19</v>
      </c>
      <c r="L149" s="5">
        <v>0</v>
      </c>
      <c r="M149" s="5">
        <v>0</v>
      </c>
    </row>
    <row r="150" spans="1:13" x14ac:dyDescent="0.25">
      <c r="A150" s="6" t="s">
        <v>765</v>
      </c>
      <c r="B150" s="5" t="s">
        <v>789</v>
      </c>
      <c r="C150" s="6" t="s">
        <v>325</v>
      </c>
      <c r="D150" s="5">
        <v>2003</v>
      </c>
      <c r="E150" s="5">
        <v>2003</v>
      </c>
      <c r="F150" s="7" t="s">
        <v>549</v>
      </c>
      <c r="G150" s="7" t="s">
        <v>30</v>
      </c>
      <c r="H150" s="6" t="s">
        <v>25</v>
      </c>
      <c r="I150" s="6" t="s">
        <v>138</v>
      </c>
      <c r="J150" s="6" t="s">
        <v>139</v>
      </c>
      <c r="K150" s="6" t="s">
        <v>25</v>
      </c>
      <c r="L150" s="5">
        <v>0</v>
      </c>
      <c r="M150" s="5">
        <v>0</v>
      </c>
    </row>
    <row r="151" spans="1:13" x14ac:dyDescent="0.25">
      <c r="A151" s="6" t="s">
        <v>765</v>
      </c>
      <c r="B151" s="5" t="s">
        <v>790</v>
      </c>
      <c r="C151" s="6" t="s">
        <v>348</v>
      </c>
      <c r="D151" s="5">
        <v>2000</v>
      </c>
      <c r="E151" s="5">
        <v>2000</v>
      </c>
      <c r="F151" s="7" t="s">
        <v>551</v>
      </c>
      <c r="G151" s="7" t="s">
        <v>18</v>
      </c>
      <c r="H151" s="6" t="s">
        <v>213</v>
      </c>
      <c r="I151" s="6" t="s">
        <v>214</v>
      </c>
      <c r="J151" s="6" t="s">
        <v>215</v>
      </c>
      <c r="K151" s="6" t="s">
        <v>47</v>
      </c>
      <c r="L151" s="5">
        <v>0</v>
      </c>
      <c r="M151" s="5">
        <v>0</v>
      </c>
    </row>
    <row r="152" spans="1:13" x14ac:dyDescent="0.25">
      <c r="A152" s="6" t="s">
        <v>765</v>
      </c>
      <c r="B152" s="5" t="s">
        <v>791</v>
      </c>
      <c r="C152" s="6" t="s">
        <v>352</v>
      </c>
      <c r="D152" s="5">
        <v>2003</v>
      </c>
      <c r="E152" s="5">
        <v>2003</v>
      </c>
      <c r="F152" s="7" t="s">
        <v>549</v>
      </c>
      <c r="G152" s="7" t="s">
        <v>18</v>
      </c>
      <c r="H152" s="6" t="s">
        <v>278</v>
      </c>
      <c r="I152" s="6" t="s">
        <v>279</v>
      </c>
      <c r="J152" s="6" t="s">
        <v>280</v>
      </c>
      <c r="K152" s="6" t="s">
        <v>278</v>
      </c>
      <c r="L152" s="5">
        <v>0</v>
      </c>
      <c r="M152" s="5">
        <v>0</v>
      </c>
    </row>
    <row r="153" spans="1:13" x14ac:dyDescent="0.25">
      <c r="A153" s="6" t="s">
        <v>765</v>
      </c>
      <c r="B153" s="5" t="s">
        <v>792</v>
      </c>
      <c r="C153" s="6" t="s">
        <v>364</v>
      </c>
      <c r="D153" s="5">
        <v>2002</v>
      </c>
      <c r="E153" s="5">
        <v>2002</v>
      </c>
      <c r="F153" s="7" t="s">
        <v>554</v>
      </c>
      <c r="G153" s="7" t="s">
        <v>24</v>
      </c>
      <c r="H153" s="6" t="s">
        <v>74</v>
      </c>
      <c r="I153" s="6" t="s">
        <v>70</v>
      </c>
      <c r="J153" s="6" t="s">
        <v>71</v>
      </c>
      <c r="K153" s="6" t="s">
        <v>69</v>
      </c>
      <c r="L153" s="5">
        <v>0</v>
      </c>
      <c r="M153" s="5">
        <v>0</v>
      </c>
    </row>
    <row r="154" spans="1:13" x14ac:dyDescent="0.25">
      <c r="A154" s="6" t="s">
        <v>765</v>
      </c>
      <c r="B154" s="5" t="s">
        <v>793</v>
      </c>
      <c r="C154" s="6" t="s">
        <v>366</v>
      </c>
      <c r="D154" s="5">
        <v>2003</v>
      </c>
      <c r="E154" s="5">
        <v>2003</v>
      </c>
      <c r="F154" s="7" t="s">
        <v>549</v>
      </c>
      <c r="G154" s="7" t="s">
        <v>24</v>
      </c>
      <c r="H154" s="6" t="s">
        <v>92</v>
      </c>
      <c r="I154" s="6" t="s">
        <v>651</v>
      </c>
      <c r="J154" s="6" t="s">
        <v>367</v>
      </c>
      <c r="K154" s="6" t="s">
        <v>92</v>
      </c>
      <c r="L154" s="5">
        <v>0</v>
      </c>
      <c r="M154" s="5">
        <v>0</v>
      </c>
    </row>
    <row r="155" spans="1:13" x14ac:dyDescent="0.25">
      <c r="A155" s="6" t="s">
        <v>765</v>
      </c>
      <c r="B155" s="5" t="s">
        <v>794</v>
      </c>
      <c r="C155" s="6" t="s">
        <v>373</v>
      </c>
      <c r="D155" s="5">
        <v>2003</v>
      </c>
      <c r="E155" s="5">
        <v>2003</v>
      </c>
      <c r="F155" s="7" t="s">
        <v>549</v>
      </c>
      <c r="G155" s="7" t="s">
        <v>18</v>
      </c>
      <c r="H155" s="6" t="s">
        <v>12</v>
      </c>
      <c r="I155" s="6" t="s">
        <v>13</v>
      </c>
      <c r="J155" s="6" t="s">
        <v>14</v>
      </c>
      <c r="K155" s="6" t="s">
        <v>12</v>
      </c>
      <c r="L155" s="5">
        <v>0</v>
      </c>
      <c r="M155" s="5">
        <v>0</v>
      </c>
    </row>
    <row r="156" spans="1:13" x14ac:dyDescent="0.25">
      <c r="A156" s="6" t="s">
        <v>765</v>
      </c>
      <c r="B156" s="5" t="s">
        <v>795</v>
      </c>
      <c r="C156" s="6" t="s">
        <v>375</v>
      </c>
      <c r="D156" s="5">
        <v>1998</v>
      </c>
      <c r="E156" s="5">
        <v>1998</v>
      </c>
      <c r="F156" s="7" t="s">
        <v>796</v>
      </c>
      <c r="G156" s="7" t="s">
        <v>24</v>
      </c>
      <c r="H156" s="6" t="s">
        <v>41</v>
      </c>
      <c r="I156" s="6" t="s">
        <v>132</v>
      </c>
      <c r="J156" s="6" t="s">
        <v>376</v>
      </c>
      <c r="K156" s="6" t="s">
        <v>41</v>
      </c>
      <c r="L156" s="5">
        <v>0</v>
      </c>
      <c r="M156" s="5">
        <v>1</v>
      </c>
    </row>
    <row r="157" spans="1:13" x14ac:dyDescent="0.25">
      <c r="A157" s="6" t="s">
        <v>765</v>
      </c>
      <c r="B157" s="5" t="s">
        <v>797</v>
      </c>
      <c r="C157" s="6" t="s">
        <v>383</v>
      </c>
      <c r="D157" s="5">
        <v>2004</v>
      </c>
      <c r="E157" s="5">
        <v>2004</v>
      </c>
      <c r="F157" s="7" t="s">
        <v>547</v>
      </c>
      <c r="G157" s="7" t="s">
        <v>18</v>
      </c>
      <c r="H157" s="6" t="s">
        <v>47</v>
      </c>
      <c r="I157" s="6" t="s">
        <v>48</v>
      </c>
      <c r="J157" s="6" t="s">
        <v>384</v>
      </c>
      <c r="K157" s="6" t="s">
        <v>47</v>
      </c>
      <c r="L157" s="5">
        <v>0</v>
      </c>
      <c r="M157" s="5">
        <v>0</v>
      </c>
    </row>
    <row r="158" spans="1:13" x14ac:dyDescent="0.25">
      <c r="A158" s="6" t="s">
        <v>765</v>
      </c>
      <c r="B158" s="5" t="s">
        <v>798</v>
      </c>
      <c r="C158" s="6" t="s">
        <v>386</v>
      </c>
      <c r="D158" s="5">
        <v>2001</v>
      </c>
      <c r="E158" s="5">
        <v>2001</v>
      </c>
      <c r="F158" s="7" t="s">
        <v>567</v>
      </c>
      <c r="G158" s="7" t="s">
        <v>24</v>
      </c>
      <c r="H158" s="6" t="s">
        <v>41</v>
      </c>
      <c r="I158" s="6" t="s">
        <v>387</v>
      </c>
      <c r="J158" s="6" t="s">
        <v>388</v>
      </c>
      <c r="K158" s="6" t="s">
        <v>41</v>
      </c>
      <c r="L158" s="5">
        <v>0</v>
      </c>
      <c r="M158" s="5">
        <v>0</v>
      </c>
    </row>
    <row r="159" spans="1:13" x14ac:dyDescent="0.25">
      <c r="A159" s="6" t="s">
        <v>765</v>
      </c>
      <c r="B159" s="5" t="s">
        <v>799</v>
      </c>
      <c r="C159" s="6" t="s">
        <v>416</v>
      </c>
      <c r="D159" s="5">
        <v>1999</v>
      </c>
      <c r="E159" s="5">
        <v>1999</v>
      </c>
      <c r="F159" s="7" t="s">
        <v>596</v>
      </c>
      <c r="G159" s="7" t="s">
        <v>24</v>
      </c>
      <c r="H159" s="6" t="s">
        <v>213</v>
      </c>
      <c r="I159" s="6" t="s">
        <v>214</v>
      </c>
      <c r="J159" s="6" t="s">
        <v>417</v>
      </c>
      <c r="K159" s="6" t="s">
        <v>47</v>
      </c>
      <c r="L159" s="5">
        <v>0</v>
      </c>
      <c r="M159" s="5">
        <v>0</v>
      </c>
    </row>
    <row r="160" spans="1:13" x14ac:dyDescent="0.25">
      <c r="A160" s="6" t="s">
        <v>765</v>
      </c>
      <c r="B160" s="5" t="s">
        <v>800</v>
      </c>
      <c r="C160" s="6" t="s">
        <v>423</v>
      </c>
      <c r="D160" s="5">
        <v>2003</v>
      </c>
      <c r="E160" s="5">
        <v>2003</v>
      </c>
      <c r="F160" s="7" t="s">
        <v>549</v>
      </c>
      <c r="G160" s="7" t="s">
        <v>18</v>
      </c>
      <c r="H160" s="6" t="s">
        <v>87</v>
      </c>
      <c r="I160" s="6" t="s">
        <v>357</v>
      </c>
      <c r="J160" s="6" t="s">
        <v>205</v>
      </c>
      <c r="K160" s="6" t="s">
        <v>87</v>
      </c>
      <c r="L160" s="5">
        <v>0</v>
      </c>
      <c r="M160" s="5">
        <v>0</v>
      </c>
    </row>
    <row r="161" spans="1:13" x14ac:dyDescent="0.25">
      <c r="A161" s="6" t="s">
        <v>765</v>
      </c>
      <c r="B161" s="5" t="s">
        <v>801</v>
      </c>
      <c r="C161" s="6" t="s">
        <v>433</v>
      </c>
      <c r="D161" s="5">
        <v>2002</v>
      </c>
      <c r="E161" s="5">
        <v>2002</v>
      </c>
      <c r="F161" s="7" t="s">
        <v>554</v>
      </c>
      <c r="G161" s="7" t="s">
        <v>18</v>
      </c>
      <c r="H161" s="6" t="s">
        <v>59</v>
      </c>
      <c r="I161" s="6" t="s">
        <v>100</v>
      </c>
      <c r="J161" s="6" t="s">
        <v>225</v>
      </c>
      <c r="K161" s="6" t="s">
        <v>59</v>
      </c>
      <c r="L161" s="5">
        <v>0</v>
      </c>
      <c r="M161" s="5">
        <v>0</v>
      </c>
    </row>
    <row r="162" spans="1:13" x14ac:dyDescent="0.25">
      <c r="A162" s="6" t="s">
        <v>765</v>
      </c>
      <c r="B162" s="5" t="s">
        <v>802</v>
      </c>
      <c r="C162" s="6" t="s">
        <v>440</v>
      </c>
      <c r="D162" s="5">
        <v>2001</v>
      </c>
      <c r="E162" s="5">
        <v>2001</v>
      </c>
      <c r="F162" s="7" t="s">
        <v>567</v>
      </c>
      <c r="G162" s="7" t="s">
        <v>30</v>
      </c>
      <c r="H162" s="6" t="s">
        <v>31</v>
      </c>
      <c r="I162" s="6" t="s">
        <v>803</v>
      </c>
      <c r="J162" s="6" t="s">
        <v>438</v>
      </c>
      <c r="K162" s="6" t="s">
        <v>31</v>
      </c>
      <c r="L162" s="5">
        <v>0</v>
      </c>
      <c r="M162" s="5">
        <v>0</v>
      </c>
    </row>
    <row r="163" spans="1:13" x14ac:dyDescent="0.25">
      <c r="A163" s="6" t="s">
        <v>765</v>
      </c>
      <c r="B163" s="5" t="s">
        <v>804</v>
      </c>
      <c r="C163" s="6" t="s">
        <v>446</v>
      </c>
      <c r="D163" s="5">
        <v>2004</v>
      </c>
      <c r="E163" s="5">
        <v>2004</v>
      </c>
      <c r="F163" s="7" t="s">
        <v>547</v>
      </c>
      <c r="G163" s="7" t="s">
        <v>24</v>
      </c>
      <c r="H163" s="6" t="s">
        <v>59</v>
      </c>
      <c r="I163" s="6" t="s">
        <v>100</v>
      </c>
      <c r="J163" s="6" t="s">
        <v>101</v>
      </c>
      <c r="K163" s="6" t="s">
        <v>59</v>
      </c>
      <c r="L163" s="5">
        <v>0</v>
      </c>
      <c r="M163" s="5">
        <v>0</v>
      </c>
    </row>
    <row r="164" spans="1:13" x14ac:dyDescent="0.25">
      <c r="A164" s="6" t="s">
        <v>765</v>
      </c>
      <c r="B164" s="5" t="s">
        <v>805</v>
      </c>
      <c r="C164" s="6" t="s">
        <v>464</v>
      </c>
      <c r="D164" s="5">
        <v>2000</v>
      </c>
      <c r="E164" s="5">
        <v>2000</v>
      </c>
      <c r="F164" s="7" t="s">
        <v>551</v>
      </c>
      <c r="G164" s="7" t="s">
        <v>30</v>
      </c>
      <c r="H164" s="6" t="s">
        <v>52</v>
      </c>
      <c r="I164" s="6" t="s">
        <v>53</v>
      </c>
      <c r="J164" s="6" t="s">
        <v>54</v>
      </c>
      <c r="K164" s="6" t="s">
        <v>52</v>
      </c>
      <c r="L164" s="5">
        <v>0</v>
      </c>
      <c r="M164" s="5">
        <v>0</v>
      </c>
    </row>
    <row r="165" spans="1:13" x14ac:dyDescent="0.25">
      <c r="A165" s="6" t="s">
        <v>765</v>
      </c>
      <c r="B165" s="5" t="s">
        <v>806</v>
      </c>
      <c r="C165" s="6" t="s">
        <v>470</v>
      </c>
      <c r="D165" s="5">
        <v>2001</v>
      </c>
      <c r="E165" s="5">
        <v>2001</v>
      </c>
      <c r="F165" s="7" t="s">
        <v>567</v>
      </c>
      <c r="G165" s="7" t="s">
        <v>24</v>
      </c>
      <c r="H165" s="6" t="s">
        <v>31</v>
      </c>
      <c r="I165" s="6" t="s">
        <v>471</v>
      </c>
      <c r="J165" s="6" t="s">
        <v>472</v>
      </c>
      <c r="K165" s="6" t="s">
        <v>31</v>
      </c>
      <c r="L165" s="5">
        <v>0</v>
      </c>
      <c r="M165" s="5">
        <v>0</v>
      </c>
    </row>
    <row r="166" spans="1:13" x14ac:dyDescent="0.25">
      <c r="A166" s="6" t="s">
        <v>765</v>
      </c>
      <c r="B166" s="5" t="s">
        <v>807</v>
      </c>
      <c r="C166" s="6" t="s">
        <v>493</v>
      </c>
      <c r="D166" s="5">
        <v>2002</v>
      </c>
      <c r="E166" s="5">
        <v>2002</v>
      </c>
      <c r="F166" s="7" t="s">
        <v>554</v>
      </c>
      <c r="G166" s="7" t="s">
        <v>18</v>
      </c>
      <c r="H166" s="6" t="s">
        <v>59</v>
      </c>
      <c r="I166" s="6" t="s">
        <v>100</v>
      </c>
      <c r="J166" s="6" t="s">
        <v>61</v>
      </c>
      <c r="K166" s="6" t="s">
        <v>59</v>
      </c>
      <c r="L166" s="5">
        <v>0</v>
      </c>
      <c r="M166" s="5">
        <v>0</v>
      </c>
    </row>
    <row r="167" spans="1:13" x14ac:dyDescent="0.25">
      <c r="A167" s="6" t="s">
        <v>765</v>
      </c>
      <c r="B167" s="5" t="s">
        <v>808</v>
      </c>
      <c r="C167" s="6" t="s">
        <v>509</v>
      </c>
      <c r="D167" s="5">
        <v>2002</v>
      </c>
      <c r="E167" s="5">
        <v>2002</v>
      </c>
      <c r="F167" s="7" t="s">
        <v>554</v>
      </c>
      <c r="G167" s="7" t="s">
        <v>11</v>
      </c>
      <c r="H167" s="6" t="s">
        <v>340</v>
      </c>
      <c r="I167" s="6" t="s">
        <v>341</v>
      </c>
      <c r="J167" s="6" t="s">
        <v>342</v>
      </c>
      <c r="K167" s="6" t="s">
        <v>340</v>
      </c>
      <c r="L167" s="5">
        <v>0</v>
      </c>
      <c r="M167" s="5">
        <v>0</v>
      </c>
    </row>
    <row r="168" spans="1:13" x14ac:dyDescent="0.25">
      <c r="A168" s="6" t="s">
        <v>765</v>
      </c>
      <c r="B168" s="5" t="s">
        <v>809</v>
      </c>
      <c r="C168" s="6" t="s">
        <v>511</v>
      </c>
      <c r="D168" s="5">
        <v>2000</v>
      </c>
      <c r="E168" s="5">
        <v>2000</v>
      </c>
      <c r="F168" s="7" t="s">
        <v>551</v>
      </c>
      <c r="G168" s="7" t="s">
        <v>268</v>
      </c>
      <c r="H168" s="6" t="s">
        <v>512</v>
      </c>
      <c r="I168" s="6" t="s">
        <v>513</v>
      </c>
      <c r="J168" s="6" t="s">
        <v>514</v>
      </c>
      <c r="K168" s="6" t="s">
        <v>31</v>
      </c>
      <c r="L168" s="5">
        <v>0</v>
      </c>
      <c r="M168" s="5">
        <v>0</v>
      </c>
    </row>
    <row r="169" spans="1:13" x14ac:dyDescent="0.25">
      <c r="A169" s="6" t="s">
        <v>765</v>
      </c>
      <c r="B169" s="5" t="s">
        <v>810</v>
      </c>
      <c r="C169" s="6" t="s">
        <v>528</v>
      </c>
      <c r="D169" s="5">
        <v>2004</v>
      </c>
      <c r="E169" s="5">
        <v>2004</v>
      </c>
      <c r="F169" s="7" t="s">
        <v>547</v>
      </c>
      <c r="G169" s="7" t="s">
        <v>18</v>
      </c>
      <c r="H169" s="6" t="s">
        <v>47</v>
      </c>
      <c r="I169" s="6" t="s">
        <v>83</v>
      </c>
      <c r="J169" s="6" t="s">
        <v>84</v>
      </c>
      <c r="K169" s="6" t="s">
        <v>47</v>
      </c>
      <c r="L169" s="5">
        <v>0</v>
      </c>
      <c r="M169" s="5">
        <v>0</v>
      </c>
    </row>
    <row r="170" spans="1:13" x14ac:dyDescent="0.25">
      <c r="A170" s="6" t="s">
        <v>765</v>
      </c>
      <c r="B170" s="5" t="s">
        <v>811</v>
      </c>
      <c r="C170" s="6" t="s">
        <v>530</v>
      </c>
      <c r="D170" s="5">
        <v>2001</v>
      </c>
      <c r="E170" s="5">
        <v>2001</v>
      </c>
      <c r="F170" s="7" t="s">
        <v>567</v>
      </c>
      <c r="G170" s="7" t="s">
        <v>24</v>
      </c>
      <c r="H170" s="6" t="s">
        <v>92</v>
      </c>
      <c r="I170" s="6" t="s">
        <v>93</v>
      </c>
      <c r="J170" s="6" t="s">
        <v>94</v>
      </c>
      <c r="K170" s="6" t="s">
        <v>92</v>
      </c>
      <c r="L170" s="5">
        <v>0</v>
      </c>
      <c r="M170" s="5">
        <v>0</v>
      </c>
    </row>
    <row r="171" spans="1:13" x14ac:dyDescent="0.25">
      <c r="A171" s="6" t="s">
        <v>812</v>
      </c>
      <c r="B171" s="5" t="s">
        <v>813</v>
      </c>
      <c r="C171" s="6" t="s">
        <v>91</v>
      </c>
      <c r="D171" s="5">
        <v>2001</v>
      </c>
      <c r="E171" s="5">
        <v>2001</v>
      </c>
      <c r="F171" s="7" t="s">
        <v>567</v>
      </c>
      <c r="G171" s="7" t="s">
        <v>30</v>
      </c>
      <c r="H171" s="6" t="s">
        <v>92</v>
      </c>
      <c r="I171" s="6" t="s">
        <v>93</v>
      </c>
      <c r="J171" s="6" t="s">
        <v>94</v>
      </c>
      <c r="K171" s="6" t="s">
        <v>92</v>
      </c>
      <c r="L171" s="5">
        <v>0</v>
      </c>
      <c r="M171" s="5">
        <v>0</v>
      </c>
    </row>
    <row r="172" spans="1:13" x14ac:dyDescent="0.25">
      <c r="A172" s="6" t="s">
        <v>812</v>
      </c>
      <c r="B172" s="5" t="s">
        <v>814</v>
      </c>
      <c r="C172" s="6" t="s">
        <v>96</v>
      </c>
      <c r="D172" s="5">
        <v>2000</v>
      </c>
      <c r="E172" s="5">
        <v>2000</v>
      </c>
      <c r="F172" s="7" t="s">
        <v>551</v>
      </c>
      <c r="G172" s="7" t="s">
        <v>18</v>
      </c>
      <c r="H172" s="6" t="s">
        <v>12</v>
      </c>
      <c r="I172" s="6" t="s">
        <v>13</v>
      </c>
      <c r="J172" s="6" t="s">
        <v>97</v>
      </c>
      <c r="K172" s="6" t="s">
        <v>12</v>
      </c>
      <c r="L172" s="5">
        <v>0</v>
      </c>
      <c r="M172" s="5">
        <v>0</v>
      </c>
    </row>
    <row r="173" spans="1:13" x14ac:dyDescent="0.25">
      <c r="A173" s="6" t="s">
        <v>812</v>
      </c>
      <c r="B173" s="5" t="s">
        <v>815</v>
      </c>
      <c r="C173" s="6" t="s">
        <v>113</v>
      </c>
      <c r="D173" s="5">
        <v>2001</v>
      </c>
      <c r="E173" s="5">
        <v>2001</v>
      </c>
      <c r="F173" s="7" t="s">
        <v>567</v>
      </c>
      <c r="G173" s="7" t="s">
        <v>24</v>
      </c>
      <c r="H173" s="6" t="s">
        <v>59</v>
      </c>
      <c r="I173" s="6" t="s">
        <v>100</v>
      </c>
      <c r="J173" s="6" t="s">
        <v>114</v>
      </c>
      <c r="K173" s="6" t="s">
        <v>59</v>
      </c>
      <c r="L173" s="5">
        <v>0</v>
      </c>
      <c r="M173" s="5">
        <v>0</v>
      </c>
    </row>
    <row r="174" spans="1:13" x14ac:dyDescent="0.25">
      <c r="A174" s="6" t="s">
        <v>812</v>
      </c>
      <c r="B174" s="5" t="s">
        <v>816</v>
      </c>
      <c r="C174" s="6" t="s">
        <v>116</v>
      </c>
      <c r="D174" s="5">
        <v>2003</v>
      </c>
      <c r="E174" s="5">
        <v>2003</v>
      </c>
      <c r="F174" s="7" t="s">
        <v>549</v>
      </c>
      <c r="G174" s="7" t="s">
        <v>11</v>
      </c>
      <c r="H174" s="6" t="s">
        <v>64</v>
      </c>
      <c r="I174" s="6" t="s">
        <v>117</v>
      </c>
      <c r="J174" s="6" t="s">
        <v>118</v>
      </c>
      <c r="K174" s="6" t="s">
        <v>64</v>
      </c>
      <c r="L174" s="5">
        <v>0</v>
      </c>
      <c r="M174" s="5">
        <v>0</v>
      </c>
    </row>
    <row r="175" spans="1:13" x14ac:dyDescent="0.25">
      <c r="A175" s="6" t="s">
        <v>812</v>
      </c>
      <c r="B175" s="5" t="s">
        <v>817</v>
      </c>
      <c r="C175" s="6" t="s">
        <v>127</v>
      </c>
      <c r="D175" s="5">
        <v>2004</v>
      </c>
      <c r="E175" s="5">
        <v>2004</v>
      </c>
      <c r="F175" s="7" t="s">
        <v>547</v>
      </c>
      <c r="G175" s="7" t="s">
        <v>18</v>
      </c>
      <c r="H175" s="6" t="s">
        <v>31</v>
      </c>
      <c r="I175" s="6" t="s">
        <v>128</v>
      </c>
      <c r="J175" s="6" t="s">
        <v>129</v>
      </c>
      <c r="K175" s="6" t="s">
        <v>31</v>
      </c>
      <c r="L175" s="5">
        <v>0</v>
      </c>
      <c r="M175" s="5">
        <v>0</v>
      </c>
    </row>
    <row r="176" spans="1:13" x14ac:dyDescent="0.25">
      <c r="A176" s="6" t="s">
        <v>812</v>
      </c>
      <c r="B176" s="5" t="s">
        <v>818</v>
      </c>
      <c r="C176" s="6" t="s">
        <v>131</v>
      </c>
      <c r="D176" s="5">
        <v>1999</v>
      </c>
      <c r="E176" s="5">
        <v>1999</v>
      </c>
      <c r="F176" s="7" t="s">
        <v>596</v>
      </c>
      <c r="G176" s="7" t="s">
        <v>24</v>
      </c>
      <c r="H176" s="6" t="s">
        <v>41</v>
      </c>
      <c r="I176" s="6" t="s">
        <v>132</v>
      </c>
      <c r="J176" s="6" t="s">
        <v>133</v>
      </c>
      <c r="K176" s="6" t="s">
        <v>41</v>
      </c>
      <c r="L176" s="5">
        <v>0</v>
      </c>
      <c r="M176" s="5">
        <v>0</v>
      </c>
    </row>
    <row r="177" spans="1:13" x14ac:dyDescent="0.25">
      <c r="A177" s="6" t="s">
        <v>812</v>
      </c>
      <c r="B177" s="5" t="s">
        <v>819</v>
      </c>
      <c r="C177" s="6" t="s">
        <v>150</v>
      </c>
      <c r="D177" s="5">
        <v>2003</v>
      </c>
      <c r="E177" s="5">
        <v>2003</v>
      </c>
      <c r="F177" s="7" t="s">
        <v>549</v>
      </c>
      <c r="G177" s="7" t="s">
        <v>18</v>
      </c>
      <c r="H177" s="6" t="s">
        <v>25</v>
      </c>
      <c r="I177" s="6" t="s">
        <v>153</v>
      </c>
      <c r="J177" s="6" t="s">
        <v>27</v>
      </c>
      <c r="K177" s="6" t="s">
        <v>25</v>
      </c>
      <c r="L177" s="5">
        <v>0</v>
      </c>
      <c r="M177" s="5">
        <v>0</v>
      </c>
    </row>
    <row r="178" spans="1:13" x14ac:dyDescent="0.25">
      <c r="A178" s="6" t="s">
        <v>812</v>
      </c>
      <c r="B178" s="5" t="s">
        <v>820</v>
      </c>
      <c r="C178" s="6" t="s">
        <v>155</v>
      </c>
      <c r="D178" s="5">
        <v>1995</v>
      </c>
      <c r="E178" s="5">
        <v>1995</v>
      </c>
      <c r="F178" s="7" t="s">
        <v>821</v>
      </c>
      <c r="G178" s="7" t="s">
        <v>24</v>
      </c>
      <c r="H178" s="6" t="s">
        <v>41</v>
      </c>
      <c r="I178" s="6" t="s">
        <v>132</v>
      </c>
      <c r="J178" s="6" t="s">
        <v>156</v>
      </c>
      <c r="K178" s="6" t="s">
        <v>41</v>
      </c>
      <c r="L178" s="5">
        <v>0</v>
      </c>
      <c r="M178" s="5">
        <v>1</v>
      </c>
    </row>
    <row r="179" spans="1:13" x14ac:dyDescent="0.25">
      <c r="A179" s="6" t="s">
        <v>812</v>
      </c>
      <c r="B179" s="5" t="s">
        <v>822</v>
      </c>
      <c r="C179" s="6" t="s">
        <v>165</v>
      </c>
      <c r="D179" s="5">
        <v>2002</v>
      </c>
      <c r="E179" s="5">
        <v>2002</v>
      </c>
      <c r="F179" s="7" t="s">
        <v>554</v>
      </c>
      <c r="G179" s="7" t="s">
        <v>30</v>
      </c>
      <c r="H179" s="6" t="s">
        <v>69</v>
      </c>
      <c r="I179" s="6" t="s">
        <v>75</v>
      </c>
      <c r="J179" s="6" t="s">
        <v>76</v>
      </c>
      <c r="K179" s="6" t="s">
        <v>69</v>
      </c>
      <c r="L179" s="5">
        <v>0</v>
      </c>
      <c r="M179" s="5">
        <v>0</v>
      </c>
    </row>
    <row r="180" spans="1:13" x14ac:dyDescent="0.25">
      <c r="A180" s="6" t="s">
        <v>812</v>
      </c>
      <c r="B180" s="5" t="s">
        <v>823</v>
      </c>
      <c r="C180" s="6" t="s">
        <v>169</v>
      </c>
      <c r="D180" s="5">
        <v>2002</v>
      </c>
      <c r="E180" s="5">
        <v>2002</v>
      </c>
      <c r="F180" s="7" t="s">
        <v>554</v>
      </c>
      <c r="G180" s="7" t="s">
        <v>18</v>
      </c>
      <c r="H180" s="6" t="s">
        <v>47</v>
      </c>
      <c r="I180" s="6" t="s">
        <v>48</v>
      </c>
      <c r="J180" s="6" t="s">
        <v>170</v>
      </c>
      <c r="K180" s="6" t="s">
        <v>47</v>
      </c>
      <c r="L180" s="5">
        <v>0</v>
      </c>
      <c r="M180" s="5">
        <v>0</v>
      </c>
    </row>
    <row r="181" spans="1:13" x14ac:dyDescent="0.25">
      <c r="A181" s="6" t="s">
        <v>812</v>
      </c>
      <c r="B181" s="5" t="s">
        <v>824</v>
      </c>
      <c r="C181" s="6" t="s">
        <v>172</v>
      </c>
      <c r="D181" s="5">
        <v>2002</v>
      </c>
      <c r="E181" s="5">
        <v>2002</v>
      </c>
      <c r="F181" s="7" t="s">
        <v>554</v>
      </c>
      <c r="G181" s="7" t="s">
        <v>18</v>
      </c>
      <c r="H181" s="6" t="s">
        <v>64</v>
      </c>
      <c r="I181" s="6" t="s">
        <v>117</v>
      </c>
      <c r="J181" s="6" t="s">
        <v>118</v>
      </c>
      <c r="K181" s="6" t="s">
        <v>64</v>
      </c>
      <c r="L181" s="5">
        <v>0</v>
      </c>
      <c r="M181" s="5">
        <v>0</v>
      </c>
    </row>
    <row r="182" spans="1:13" x14ac:dyDescent="0.25">
      <c r="A182" s="6" t="s">
        <v>812</v>
      </c>
      <c r="B182" s="5" t="s">
        <v>825</v>
      </c>
      <c r="C182" s="6" t="s">
        <v>181</v>
      </c>
      <c r="D182" s="5">
        <v>2003</v>
      </c>
      <c r="E182" s="5">
        <v>2003</v>
      </c>
      <c r="F182" s="7" t="s">
        <v>549</v>
      </c>
      <c r="G182" s="7" t="s">
        <v>18</v>
      </c>
      <c r="H182" s="6" t="s">
        <v>36</v>
      </c>
      <c r="I182" s="6" t="s">
        <v>37</v>
      </c>
      <c r="J182" s="6" t="s">
        <v>38</v>
      </c>
      <c r="K182" s="6" t="s">
        <v>36</v>
      </c>
      <c r="L182" s="5">
        <v>0</v>
      </c>
      <c r="M182" s="5">
        <v>0</v>
      </c>
    </row>
    <row r="183" spans="1:13" x14ac:dyDescent="0.25">
      <c r="A183" s="6" t="s">
        <v>812</v>
      </c>
      <c r="B183" s="5" t="s">
        <v>826</v>
      </c>
      <c r="C183" s="6" t="s">
        <v>183</v>
      </c>
      <c r="D183" s="5">
        <v>2000</v>
      </c>
      <c r="E183" s="5">
        <v>2000</v>
      </c>
      <c r="F183" s="7" t="s">
        <v>551</v>
      </c>
      <c r="G183" s="7" t="s">
        <v>30</v>
      </c>
      <c r="H183" s="6" t="s">
        <v>184</v>
      </c>
      <c r="I183" s="6" t="s">
        <v>185</v>
      </c>
      <c r="J183" s="6" t="s">
        <v>186</v>
      </c>
      <c r="K183" s="6" t="s">
        <v>184</v>
      </c>
      <c r="L183" s="5">
        <v>0</v>
      </c>
      <c r="M183" s="5">
        <v>0</v>
      </c>
    </row>
    <row r="184" spans="1:13" x14ac:dyDescent="0.25">
      <c r="A184" s="6" t="s">
        <v>812</v>
      </c>
      <c r="B184" s="5" t="s">
        <v>827</v>
      </c>
      <c r="C184" s="6" t="s">
        <v>193</v>
      </c>
      <c r="D184" s="5">
        <v>2002</v>
      </c>
      <c r="E184" s="5">
        <v>2002</v>
      </c>
      <c r="F184" s="7" t="s">
        <v>554</v>
      </c>
      <c r="G184" s="7" t="s">
        <v>30</v>
      </c>
      <c r="H184" s="6" t="s">
        <v>194</v>
      </c>
      <c r="I184" s="6" t="s">
        <v>753</v>
      </c>
      <c r="J184" s="6" t="s">
        <v>196</v>
      </c>
      <c r="K184" s="6" t="s">
        <v>194</v>
      </c>
      <c r="L184" s="5">
        <v>0</v>
      </c>
      <c r="M184" s="5">
        <v>0</v>
      </c>
    </row>
    <row r="185" spans="1:13" x14ac:dyDescent="0.25">
      <c r="A185" s="6" t="s">
        <v>812</v>
      </c>
      <c r="B185" s="5" t="s">
        <v>828</v>
      </c>
      <c r="C185" s="6" t="s">
        <v>200</v>
      </c>
      <c r="D185" s="5">
        <v>2001</v>
      </c>
      <c r="E185" s="5">
        <v>2001</v>
      </c>
      <c r="F185" s="7" t="s">
        <v>567</v>
      </c>
      <c r="G185" s="7" t="s">
        <v>30</v>
      </c>
      <c r="H185" s="6" t="s">
        <v>161</v>
      </c>
      <c r="I185" s="6" t="s">
        <v>162</v>
      </c>
      <c r="J185" s="6" t="s">
        <v>163</v>
      </c>
      <c r="K185" s="6" t="s">
        <v>161</v>
      </c>
      <c r="L185" s="5">
        <v>0</v>
      </c>
      <c r="M185" s="5">
        <v>0</v>
      </c>
    </row>
    <row r="186" spans="1:13" x14ac:dyDescent="0.25">
      <c r="A186" s="6" t="s">
        <v>812</v>
      </c>
      <c r="B186" s="5" t="s">
        <v>829</v>
      </c>
      <c r="C186" s="6" t="s">
        <v>204</v>
      </c>
      <c r="D186" s="5">
        <v>2002</v>
      </c>
      <c r="E186" s="5">
        <v>2002</v>
      </c>
      <c r="F186" s="7" t="s">
        <v>554</v>
      </c>
      <c r="G186" s="7" t="s">
        <v>30</v>
      </c>
      <c r="H186" s="6" t="s">
        <v>87</v>
      </c>
      <c r="I186" s="6" t="s">
        <v>88</v>
      </c>
      <c r="J186" s="6" t="s">
        <v>205</v>
      </c>
      <c r="K186" s="6" t="s">
        <v>87</v>
      </c>
      <c r="L186" s="5">
        <v>0</v>
      </c>
      <c r="M186" s="5">
        <v>0</v>
      </c>
    </row>
    <row r="187" spans="1:13" x14ac:dyDescent="0.25">
      <c r="A187" s="6" t="s">
        <v>812</v>
      </c>
      <c r="B187" s="5" t="s">
        <v>830</v>
      </c>
      <c r="C187" s="6" t="s">
        <v>217</v>
      </c>
      <c r="D187" s="5">
        <v>2000</v>
      </c>
      <c r="E187" s="5">
        <v>2000</v>
      </c>
      <c r="F187" s="7" t="s">
        <v>551</v>
      </c>
      <c r="G187" s="7" t="s">
        <v>24</v>
      </c>
      <c r="H187" s="6" t="s">
        <v>41</v>
      </c>
      <c r="I187" s="6" t="s">
        <v>132</v>
      </c>
      <c r="J187" s="6" t="s">
        <v>133</v>
      </c>
      <c r="K187" s="6" t="s">
        <v>41</v>
      </c>
      <c r="L187" s="5">
        <v>0</v>
      </c>
      <c r="M187" s="5">
        <v>0</v>
      </c>
    </row>
    <row r="188" spans="1:13" x14ac:dyDescent="0.25">
      <c r="A188" s="6" t="s">
        <v>812</v>
      </c>
      <c r="B188" s="5" t="s">
        <v>831</v>
      </c>
      <c r="C188" s="6" t="s">
        <v>231</v>
      </c>
      <c r="D188" s="5">
        <v>2003</v>
      </c>
      <c r="E188" s="5">
        <v>2003</v>
      </c>
      <c r="F188" s="7" t="s">
        <v>549</v>
      </c>
      <c r="G188" s="7" t="s">
        <v>18</v>
      </c>
      <c r="H188" s="6" t="s">
        <v>47</v>
      </c>
      <c r="I188" s="6" t="s">
        <v>48</v>
      </c>
      <c r="J188" s="6" t="s">
        <v>84</v>
      </c>
      <c r="K188" s="6" t="s">
        <v>47</v>
      </c>
      <c r="L188" s="5">
        <v>0</v>
      </c>
      <c r="M188" s="5">
        <v>0</v>
      </c>
    </row>
    <row r="189" spans="1:13" x14ac:dyDescent="0.25">
      <c r="A189" s="6" t="s">
        <v>812</v>
      </c>
      <c r="B189" s="5" t="s">
        <v>832</v>
      </c>
      <c r="C189" s="6" t="s">
        <v>233</v>
      </c>
      <c r="D189" s="5">
        <v>2002</v>
      </c>
      <c r="E189" s="5">
        <v>2002</v>
      </c>
      <c r="F189" s="7" t="s">
        <v>554</v>
      </c>
      <c r="G189" s="7" t="s">
        <v>18</v>
      </c>
      <c r="H189" s="6" t="s">
        <v>47</v>
      </c>
      <c r="I189" s="6" t="s">
        <v>48</v>
      </c>
      <c r="J189" s="6" t="s">
        <v>234</v>
      </c>
      <c r="K189" s="6" t="s">
        <v>47</v>
      </c>
      <c r="L189" s="5">
        <v>0</v>
      </c>
      <c r="M189" s="5">
        <v>0</v>
      </c>
    </row>
    <row r="190" spans="1:13" x14ac:dyDescent="0.25">
      <c r="A190" s="6" t="s">
        <v>812</v>
      </c>
      <c r="B190" s="5" t="s">
        <v>833</v>
      </c>
      <c r="C190" s="6" t="s">
        <v>236</v>
      </c>
      <c r="D190" s="5">
        <v>2002</v>
      </c>
      <c r="E190" s="5">
        <v>2002</v>
      </c>
      <c r="F190" s="7" t="s">
        <v>554</v>
      </c>
      <c r="G190" s="7" t="s">
        <v>30</v>
      </c>
      <c r="H190" s="6" t="s">
        <v>25</v>
      </c>
      <c r="I190" s="6" t="s">
        <v>589</v>
      </c>
      <c r="J190" s="6" t="s">
        <v>139</v>
      </c>
      <c r="K190" s="6" t="s">
        <v>25</v>
      </c>
      <c r="L190" s="5">
        <v>0</v>
      </c>
      <c r="M190" s="5">
        <v>0</v>
      </c>
    </row>
    <row r="191" spans="1:13" x14ac:dyDescent="0.25">
      <c r="A191" s="6" t="s">
        <v>812</v>
      </c>
      <c r="B191" s="5" t="s">
        <v>834</v>
      </c>
      <c r="C191" s="6" t="s">
        <v>238</v>
      </c>
      <c r="D191" s="5">
        <v>2000</v>
      </c>
      <c r="E191" s="5">
        <v>2000</v>
      </c>
      <c r="F191" s="7" t="s">
        <v>551</v>
      </c>
      <c r="G191" s="7" t="s">
        <v>24</v>
      </c>
      <c r="H191" s="6" t="s">
        <v>239</v>
      </c>
      <c r="I191" s="6" t="s">
        <v>240</v>
      </c>
      <c r="J191" s="6" t="s">
        <v>241</v>
      </c>
      <c r="K191" s="6" t="s">
        <v>257</v>
      </c>
      <c r="L191" s="5">
        <v>0</v>
      </c>
      <c r="M191" s="5">
        <v>0</v>
      </c>
    </row>
    <row r="192" spans="1:13" x14ac:dyDescent="0.25">
      <c r="A192" s="6" t="s">
        <v>812</v>
      </c>
      <c r="B192" s="5" t="s">
        <v>835</v>
      </c>
      <c r="C192" s="6" t="s">
        <v>248</v>
      </c>
      <c r="D192" s="5">
        <v>2000</v>
      </c>
      <c r="E192" s="5">
        <v>2000</v>
      </c>
      <c r="F192" s="7" t="s">
        <v>551</v>
      </c>
      <c r="G192" s="7" t="s">
        <v>24</v>
      </c>
      <c r="H192" s="6" t="s">
        <v>41</v>
      </c>
      <c r="I192" s="6" t="s">
        <v>132</v>
      </c>
      <c r="J192" s="6" t="s">
        <v>133</v>
      </c>
      <c r="K192" s="6" t="s">
        <v>41</v>
      </c>
      <c r="L192" s="5">
        <v>0</v>
      </c>
      <c r="M192" s="5">
        <v>0</v>
      </c>
    </row>
    <row r="193" spans="1:13" x14ac:dyDescent="0.25">
      <c r="A193" s="6" t="s">
        <v>812</v>
      </c>
      <c r="B193" s="5" t="s">
        <v>836</v>
      </c>
      <c r="C193" s="6" t="s">
        <v>250</v>
      </c>
      <c r="D193" s="5">
        <v>2002</v>
      </c>
      <c r="E193" s="5">
        <v>2002</v>
      </c>
      <c r="F193" s="7" t="s">
        <v>554</v>
      </c>
      <c r="G193" s="7" t="s">
        <v>30</v>
      </c>
      <c r="H193" s="6" t="s">
        <v>69</v>
      </c>
      <c r="I193" s="6" t="s">
        <v>70</v>
      </c>
      <c r="J193" s="6" t="s">
        <v>71</v>
      </c>
      <c r="K193" s="6" t="s">
        <v>69</v>
      </c>
      <c r="L193" s="5">
        <v>0</v>
      </c>
      <c r="M193" s="5">
        <v>0</v>
      </c>
    </row>
    <row r="194" spans="1:13" x14ac:dyDescent="0.25">
      <c r="A194" s="6" t="s">
        <v>812</v>
      </c>
      <c r="B194" s="5" t="s">
        <v>837</v>
      </c>
      <c r="C194" s="6" t="s">
        <v>254</v>
      </c>
      <c r="D194" s="5">
        <v>2003</v>
      </c>
      <c r="E194" s="5">
        <v>2003</v>
      </c>
      <c r="F194" s="7" t="s">
        <v>549</v>
      </c>
      <c r="G194" s="7" t="s">
        <v>30</v>
      </c>
      <c r="H194" s="6" t="s">
        <v>19</v>
      </c>
      <c r="I194" s="6" t="s">
        <v>20</v>
      </c>
      <c r="J194" s="6" t="s">
        <v>21</v>
      </c>
      <c r="K194" s="6" t="s">
        <v>19</v>
      </c>
      <c r="L194" s="5">
        <v>0</v>
      </c>
      <c r="M194" s="5">
        <v>0</v>
      </c>
    </row>
    <row r="195" spans="1:13" x14ac:dyDescent="0.25">
      <c r="A195" s="6" t="s">
        <v>812</v>
      </c>
      <c r="B195" s="5" t="s">
        <v>838</v>
      </c>
      <c r="C195" s="6" t="s">
        <v>256</v>
      </c>
      <c r="D195" s="5">
        <v>2000</v>
      </c>
      <c r="E195" s="5">
        <v>2000</v>
      </c>
      <c r="F195" s="7" t="s">
        <v>551</v>
      </c>
      <c r="G195" s="7" t="s">
        <v>24</v>
      </c>
      <c r="H195" s="6" t="s">
        <v>257</v>
      </c>
      <c r="I195" s="6" t="s">
        <v>240</v>
      </c>
      <c r="J195" s="6" t="s">
        <v>241</v>
      </c>
      <c r="K195" s="6" t="s">
        <v>257</v>
      </c>
      <c r="L195" s="5">
        <v>0</v>
      </c>
      <c r="M195" s="5">
        <v>0</v>
      </c>
    </row>
    <row r="196" spans="1:13" x14ac:dyDescent="0.25">
      <c r="A196" s="6" t="s">
        <v>812</v>
      </c>
      <c r="B196" s="5" t="s">
        <v>839</v>
      </c>
      <c r="C196" s="6" t="s">
        <v>263</v>
      </c>
      <c r="D196" s="5">
        <v>1999</v>
      </c>
      <c r="E196" s="5">
        <v>1999</v>
      </c>
      <c r="F196" s="7" t="s">
        <v>596</v>
      </c>
      <c r="G196" s="7" t="s">
        <v>24</v>
      </c>
      <c r="H196" s="6" t="s">
        <v>47</v>
      </c>
      <c r="I196" s="6" t="s">
        <v>264</v>
      </c>
      <c r="J196" s="6" t="s">
        <v>265</v>
      </c>
      <c r="K196" s="6" t="s">
        <v>47</v>
      </c>
      <c r="L196" s="5">
        <v>0</v>
      </c>
      <c r="M196" s="5">
        <v>0</v>
      </c>
    </row>
    <row r="197" spans="1:13" x14ac:dyDescent="0.25">
      <c r="A197" s="6" t="s">
        <v>812</v>
      </c>
      <c r="B197" s="5" t="s">
        <v>840</v>
      </c>
      <c r="C197" s="6" t="s">
        <v>272</v>
      </c>
      <c r="D197" s="5">
        <v>2000</v>
      </c>
      <c r="E197" s="5">
        <v>2000</v>
      </c>
      <c r="F197" s="7" t="s">
        <v>551</v>
      </c>
      <c r="G197" s="7" t="s">
        <v>24</v>
      </c>
      <c r="H197" s="6" t="s">
        <v>273</v>
      </c>
      <c r="I197" s="6" t="s">
        <v>274</v>
      </c>
      <c r="J197" s="6" t="s">
        <v>275</v>
      </c>
      <c r="K197" s="6" t="s">
        <v>41</v>
      </c>
      <c r="L197" s="5">
        <v>0</v>
      </c>
      <c r="M197" s="5">
        <v>0</v>
      </c>
    </row>
    <row r="198" spans="1:13" x14ac:dyDescent="0.25">
      <c r="A198" s="6" t="s">
        <v>812</v>
      </c>
      <c r="B198" s="5" t="s">
        <v>841</v>
      </c>
      <c r="C198" s="6" t="s">
        <v>285</v>
      </c>
      <c r="D198" s="5">
        <v>2000</v>
      </c>
      <c r="E198" s="5">
        <v>2000</v>
      </c>
      <c r="F198" s="7" t="s">
        <v>551</v>
      </c>
      <c r="G198" s="7" t="s">
        <v>24</v>
      </c>
      <c r="H198" s="6" t="s">
        <v>92</v>
      </c>
      <c r="I198" s="6" t="s">
        <v>286</v>
      </c>
      <c r="J198" s="6" t="s">
        <v>94</v>
      </c>
      <c r="K198" s="6" t="s">
        <v>92</v>
      </c>
      <c r="L198" s="5">
        <v>0</v>
      </c>
      <c r="M198" s="5">
        <v>0</v>
      </c>
    </row>
    <row r="199" spans="1:13" x14ac:dyDescent="0.25">
      <c r="A199" s="6" t="s">
        <v>812</v>
      </c>
      <c r="B199" s="5" t="s">
        <v>842</v>
      </c>
      <c r="C199" s="6" t="s">
        <v>301</v>
      </c>
      <c r="D199" s="5">
        <v>2000</v>
      </c>
      <c r="E199" s="5">
        <v>2000</v>
      </c>
      <c r="F199" s="7" t="s">
        <v>551</v>
      </c>
      <c r="G199" s="7" t="s">
        <v>24</v>
      </c>
      <c r="H199" s="6" t="s">
        <v>59</v>
      </c>
      <c r="I199" s="6" t="s">
        <v>100</v>
      </c>
      <c r="J199" s="6" t="s">
        <v>114</v>
      </c>
      <c r="K199" s="6" t="s">
        <v>59</v>
      </c>
      <c r="L199" s="5">
        <v>0</v>
      </c>
      <c r="M199" s="5">
        <v>0</v>
      </c>
    </row>
    <row r="200" spans="1:13" x14ac:dyDescent="0.25">
      <c r="A200" s="6" t="s">
        <v>812</v>
      </c>
      <c r="B200" s="5" t="s">
        <v>843</v>
      </c>
      <c r="C200" s="6" t="s">
        <v>307</v>
      </c>
      <c r="D200" s="5">
        <v>2003</v>
      </c>
      <c r="E200" s="5">
        <v>2003</v>
      </c>
      <c r="F200" s="7" t="s">
        <v>549</v>
      </c>
      <c r="G200" s="7" t="s">
        <v>30</v>
      </c>
      <c r="H200" s="6" t="s">
        <v>161</v>
      </c>
      <c r="I200" s="6" t="s">
        <v>162</v>
      </c>
      <c r="J200" s="6" t="s">
        <v>163</v>
      </c>
      <c r="K200" s="6" t="s">
        <v>161</v>
      </c>
      <c r="L200" s="5">
        <v>0</v>
      </c>
      <c r="M200" s="5">
        <v>0</v>
      </c>
    </row>
    <row r="201" spans="1:13" x14ac:dyDescent="0.25">
      <c r="A201" s="6" t="s">
        <v>812</v>
      </c>
      <c r="B201" s="5" t="s">
        <v>844</v>
      </c>
      <c r="C201" s="6" t="s">
        <v>309</v>
      </c>
      <c r="D201" s="5">
        <v>2003</v>
      </c>
      <c r="E201" s="5">
        <v>2003</v>
      </c>
      <c r="F201" s="7" t="s">
        <v>549</v>
      </c>
      <c r="G201" s="7" t="s">
        <v>30</v>
      </c>
      <c r="H201" s="6" t="s">
        <v>69</v>
      </c>
      <c r="I201" s="6" t="s">
        <v>75</v>
      </c>
      <c r="J201" s="6" t="s">
        <v>76</v>
      </c>
      <c r="K201" s="6" t="s">
        <v>69</v>
      </c>
      <c r="L201" s="5">
        <v>0</v>
      </c>
      <c r="M201" s="5">
        <v>0</v>
      </c>
    </row>
    <row r="202" spans="1:13" x14ac:dyDescent="0.25">
      <c r="A202" s="6" t="s">
        <v>812</v>
      </c>
      <c r="B202" s="5" t="s">
        <v>845</v>
      </c>
      <c r="C202" s="6" t="s">
        <v>311</v>
      </c>
      <c r="D202" s="5">
        <v>2001</v>
      </c>
      <c r="E202" s="5">
        <v>2001</v>
      </c>
      <c r="F202" s="7" t="s">
        <v>567</v>
      </c>
      <c r="G202" s="7" t="s">
        <v>30</v>
      </c>
      <c r="H202" s="6" t="s">
        <v>31</v>
      </c>
      <c r="I202" s="6" t="s">
        <v>146</v>
      </c>
      <c r="J202" s="6" t="s">
        <v>129</v>
      </c>
      <c r="K202" s="6" t="s">
        <v>31</v>
      </c>
      <c r="L202" s="5">
        <v>0</v>
      </c>
      <c r="M202" s="5">
        <v>0</v>
      </c>
    </row>
    <row r="203" spans="1:13" x14ac:dyDescent="0.25">
      <c r="A203" s="6" t="s">
        <v>812</v>
      </c>
      <c r="B203" s="5" t="s">
        <v>846</v>
      </c>
      <c r="C203" s="6" t="s">
        <v>327</v>
      </c>
      <c r="D203" s="5">
        <v>2000</v>
      </c>
      <c r="E203" s="5">
        <v>2000</v>
      </c>
      <c r="F203" s="7" t="s">
        <v>551</v>
      </c>
      <c r="G203" s="7" t="s">
        <v>24</v>
      </c>
      <c r="H203" s="6" t="s">
        <v>239</v>
      </c>
      <c r="I203" s="6" t="s">
        <v>240</v>
      </c>
      <c r="J203" s="6" t="s">
        <v>241</v>
      </c>
      <c r="K203" s="6" t="s">
        <v>257</v>
      </c>
      <c r="L203" s="5">
        <v>0</v>
      </c>
      <c r="M203" s="5">
        <v>0</v>
      </c>
    </row>
    <row r="204" spans="1:13" x14ac:dyDescent="0.25">
      <c r="A204" s="6" t="s">
        <v>812</v>
      </c>
      <c r="B204" s="5" t="s">
        <v>847</v>
      </c>
      <c r="C204" s="6" t="s">
        <v>329</v>
      </c>
      <c r="D204" s="5">
        <v>2003</v>
      </c>
      <c r="E204" s="5">
        <v>2003</v>
      </c>
      <c r="F204" s="7" t="s">
        <v>549</v>
      </c>
      <c r="G204" s="7" t="s">
        <v>30</v>
      </c>
      <c r="H204" s="6" t="s">
        <v>31</v>
      </c>
      <c r="I204" s="6" t="s">
        <v>146</v>
      </c>
      <c r="J204" s="6" t="s">
        <v>129</v>
      </c>
      <c r="K204" s="6" t="s">
        <v>31</v>
      </c>
      <c r="L204" s="5">
        <v>0</v>
      </c>
      <c r="M204" s="5">
        <v>0</v>
      </c>
    </row>
    <row r="205" spans="1:13" x14ac:dyDescent="0.25">
      <c r="A205" s="6" t="s">
        <v>812</v>
      </c>
      <c r="B205" s="5" t="s">
        <v>848</v>
      </c>
      <c r="C205" s="6" t="s">
        <v>339</v>
      </c>
      <c r="D205" s="5">
        <v>2002</v>
      </c>
      <c r="E205" s="5">
        <v>2002</v>
      </c>
      <c r="F205" s="7" t="s">
        <v>554</v>
      </c>
      <c r="G205" s="7" t="s">
        <v>18</v>
      </c>
      <c r="H205" s="6" t="s">
        <v>340</v>
      </c>
      <c r="I205" s="6" t="s">
        <v>341</v>
      </c>
      <c r="J205" s="6" t="s">
        <v>342</v>
      </c>
      <c r="K205" s="6" t="s">
        <v>340</v>
      </c>
      <c r="L205" s="5">
        <v>0</v>
      </c>
      <c r="M205" s="5">
        <v>0</v>
      </c>
    </row>
    <row r="206" spans="1:13" x14ac:dyDescent="0.25">
      <c r="A206" s="6" t="s">
        <v>812</v>
      </c>
      <c r="B206" s="5" t="s">
        <v>849</v>
      </c>
      <c r="C206" s="6" t="s">
        <v>344</v>
      </c>
      <c r="D206" s="5">
        <v>2000</v>
      </c>
      <c r="E206" s="5">
        <v>2000</v>
      </c>
      <c r="F206" s="7" t="s">
        <v>551</v>
      </c>
      <c r="G206" s="7" t="s">
        <v>24</v>
      </c>
      <c r="H206" s="6" t="s">
        <v>184</v>
      </c>
      <c r="I206" s="6" t="s">
        <v>345</v>
      </c>
      <c r="J206" s="6" t="s">
        <v>346</v>
      </c>
      <c r="K206" s="6" t="s">
        <v>184</v>
      </c>
      <c r="L206" s="5">
        <v>0</v>
      </c>
      <c r="M206" s="5">
        <v>0</v>
      </c>
    </row>
    <row r="207" spans="1:13" x14ac:dyDescent="0.25">
      <c r="A207" s="6" t="s">
        <v>812</v>
      </c>
      <c r="B207" s="5" t="s">
        <v>850</v>
      </c>
      <c r="C207" s="6" t="s">
        <v>350</v>
      </c>
      <c r="D207" s="5">
        <v>2001</v>
      </c>
      <c r="E207" s="5">
        <v>2001</v>
      </c>
      <c r="F207" s="7" t="s">
        <v>567</v>
      </c>
      <c r="G207" s="7" t="s">
        <v>24</v>
      </c>
      <c r="H207" s="6" t="s">
        <v>69</v>
      </c>
      <c r="I207" s="6" t="s">
        <v>70</v>
      </c>
      <c r="J207" s="6" t="s">
        <v>71</v>
      </c>
      <c r="K207" s="6" t="s">
        <v>69</v>
      </c>
      <c r="L207" s="5">
        <v>0</v>
      </c>
      <c r="M207" s="5">
        <v>0</v>
      </c>
    </row>
    <row r="208" spans="1:13" x14ac:dyDescent="0.25">
      <c r="A208" s="6" t="s">
        <v>812</v>
      </c>
      <c r="B208" s="5" t="s">
        <v>851</v>
      </c>
      <c r="C208" s="6" t="s">
        <v>359</v>
      </c>
      <c r="D208" s="5">
        <v>2003</v>
      </c>
      <c r="E208" s="5">
        <v>2003</v>
      </c>
      <c r="F208" s="7" t="s">
        <v>549</v>
      </c>
      <c r="G208" s="7" t="s">
        <v>18</v>
      </c>
      <c r="H208" s="6" t="s">
        <v>59</v>
      </c>
      <c r="I208" s="6" t="s">
        <v>100</v>
      </c>
      <c r="J208" s="6" t="s">
        <v>61</v>
      </c>
      <c r="K208" s="6" t="s">
        <v>59</v>
      </c>
      <c r="L208" s="5">
        <v>0</v>
      </c>
      <c r="M208" s="5">
        <v>0</v>
      </c>
    </row>
    <row r="209" spans="1:13" x14ac:dyDescent="0.25">
      <c r="A209" s="6" t="s">
        <v>812</v>
      </c>
      <c r="B209" s="5" t="s">
        <v>852</v>
      </c>
      <c r="C209" s="6" t="s">
        <v>361</v>
      </c>
      <c r="D209" s="5">
        <v>2000</v>
      </c>
      <c r="E209" s="5">
        <v>2000</v>
      </c>
      <c r="F209" s="7" t="s">
        <v>551</v>
      </c>
      <c r="G209" s="7" t="s">
        <v>24</v>
      </c>
      <c r="H209" s="6" t="s">
        <v>47</v>
      </c>
      <c r="I209" s="6" t="s">
        <v>83</v>
      </c>
      <c r="J209" s="6" t="s">
        <v>362</v>
      </c>
      <c r="K209" s="6" t="s">
        <v>47</v>
      </c>
      <c r="L209" s="5">
        <v>0</v>
      </c>
      <c r="M209" s="5">
        <v>0</v>
      </c>
    </row>
    <row r="210" spans="1:13" x14ac:dyDescent="0.25">
      <c r="A210" s="6" t="s">
        <v>812</v>
      </c>
      <c r="B210" s="5" t="s">
        <v>853</v>
      </c>
      <c r="C210" s="6" t="s">
        <v>369</v>
      </c>
      <c r="D210" s="5">
        <v>2002</v>
      </c>
      <c r="E210" s="5">
        <v>2002</v>
      </c>
      <c r="F210" s="7" t="s">
        <v>554</v>
      </c>
      <c r="G210" s="7" t="s">
        <v>30</v>
      </c>
      <c r="H210" s="6" t="s">
        <v>25</v>
      </c>
      <c r="I210" s="6" t="s">
        <v>589</v>
      </c>
      <c r="J210" s="6" t="s">
        <v>139</v>
      </c>
      <c r="K210" s="6" t="s">
        <v>25</v>
      </c>
      <c r="L210" s="5">
        <v>0</v>
      </c>
      <c r="M210" s="5">
        <v>0</v>
      </c>
    </row>
    <row r="211" spans="1:13" x14ac:dyDescent="0.25">
      <c r="A211" s="6" t="s">
        <v>812</v>
      </c>
      <c r="B211" s="5" t="s">
        <v>854</v>
      </c>
      <c r="C211" s="6" t="s">
        <v>371</v>
      </c>
      <c r="D211" s="5">
        <v>2003</v>
      </c>
      <c r="E211" s="5">
        <v>2003</v>
      </c>
      <c r="F211" s="7" t="s">
        <v>549</v>
      </c>
      <c r="G211" s="7" t="s">
        <v>30</v>
      </c>
      <c r="H211" s="6" t="s">
        <v>19</v>
      </c>
      <c r="I211" s="6" t="s">
        <v>20</v>
      </c>
      <c r="J211" s="6" t="s">
        <v>21</v>
      </c>
      <c r="K211" s="6" t="s">
        <v>19</v>
      </c>
      <c r="L211" s="5">
        <v>0</v>
      </c>
      <c r="M211" s="5">
        <v>0</v>
      </c>
    </row>
    <row r="212" spans="1:13" x14ac:dyDescent="0.25">
      <c r="A212" s="6" t="s">
        <v>812</v>
      </c>
      <c r="B212" s="5" t="s">
        <v>855</v>
      </c>
      <c r="C212" s="6" t="s">
        <v>390</v>
      </c>
      <c r="D212" s="5">
        <v>2004</v>
      </c>
      <c r="E212" s="5">
        <v>2004</v>
      </c>
      <c r="F212" s="7" t="s">
        <v>547</v>
      </c>
      <c r="G212" s="7" t="s">
        <v>18</v>
      </c>
      <c r="H212" s="6" t="s">
        <v>87</v>
      </c>
      <c r="I212" s="6" t="s">
        <v>357</v>
      </c>
      <c r="J212" s="6" t="s">
        <v>391</v>
      </c>
      <c r="K212" s="6" t="s">
        <v>87</v>
      </c>
      <c r="L212" s="5">
        <v>0</v>
      </c>
      <c r="M212" s="5">
        <v>0</v>
      </c>
    </row>
    <row r="213" spans="1:13" x14ac:dyDescent="0.25">
      <c r="A213" s="6" t="s">
        <v>812</v>
      </c>
      <c r="B213" s="5" t="s">
        <v>856</v>
      </c>
      <c r="C213" s="6" t="s">
        <v>395</v>
      </c>
      <c r="D213" s="5">
        <v>1999</v>
      </c>
      <c r="E213" s="5">
        <v>1999</v>
      </c>
      <c r="F213" s="7" t="s">
        <v>596</v>
      </c>
      <c r="G213" s="7" t="s">
        <v>24</v>
      </c>
      <c r="H213" s="6" t="s">
        <v>396</v>
      </c>
      <c r="I213" s="6" t="s">
        <v>20</v>
      </c>
      <c r="J213" s="6" t="s">
        <v>397</v>
      </c>
      <c r="K213" s="6" t="s">
        <v>19</v>
      </c>
      <c r="L213" s="5">
        <v>0</v>
      </c>
      <c r="M213" s="5">
        <v>0</v>
      </c>
    </row>
    <row r="214" spans="1:13" x14ac:dyDescent="0.25">
      <c r="A214" s="6" t="s">
        <v>812</v>
      </c>
      <c r="B214" s="5" t="s">
        <v>857</v>
      </c>
      <c r="C214" s="6" t="s">
        <v>402</v>
      </c>
      <c r="D214" s="5">
        <v>2003</v>
      </c>
      <c r="E214" s="5">
        <v>2003</v>
      </c>
      <c r="F214" s="7" t="s">
        <v>549</v>
      </c>
      <c r="G214" s="7" t="s">
        <v>18</v>
      </c>
      <c r="H214" s="6" t="s">
        <v>92</v>
      </c>
      <c r="I214" s="6" t="s">
        <v>93</v>
      </c>
      <c r="J214" s="6" t="s">
        <v>106</v>
      </c>
      <c r="K214" s="6" t="s">
        <v>92</v>
      </c>
      <c r="L214" s="5">
        <v>0</v>
      </c>
      <c r="M214" s="5">
        <v>0</v>
      </c>
    </row>
    <row r="215" spans="1:13" x14ac:dyDescent="0.25">
      <c r="A215" s="6" t="s">
        <v>812</v>
      </c>
      <c r="B215" s="5" t="s">
        <v>858</v>
      </c>
      <c r="C215" s="6" t="s">
        <v>408</v>
      </c>
      <c r="D215" s="5">
        <v>2000</v>
      </c>
      <c r="E215" s="5">
        <v>2000</v>
      </c>
      <c r="F215" s="7" t="s">
        <v>551</v>
      </c>
      <c r="G215" s="7" t="s">
        <v>24</v>
      </c>
      <c r="H215" s="6" t="s">
        <v>273</v>
      </c>
      <c r="I215" s="6" t="s">
        <v>274</v>
      </c>
      <c r="J215" s="6" t="s">
        <v>409</v>
      </c>
      <c r="K215" s="6" t="s">
        <v>41</v>
      </c>
      <c r="L215" s="5">
        <v>0</v>
      </c>
      <c r="M215" s="5">
        <v>0</v>
      </c>
    </row>
    <row r="216" spans="1:13" x14ac:dyDescent="0.25">
      <c r="A216" s="6" t="s">
        <v>812</v>
      </c>
      <c r="B216" s="5" t="s">
        <v>859</v>
      </c>
      <c r="C216" s="6" t="s">
        <v>413</v>
      </c>
      <c r="D216" s="5">
        <v>2002</v>
      </c>
      <c r="E216" s="5">
        <v>2002</v>
      </c>
      <c r="F216" s="7" t="s">
        <v>554</v>
      </c>
      <c r="G216" s="7" t="s">
        <v>30</v>
      </c>
      <c r="H216" s="6" t="s">
        <v>92</v>
      </c>
      <c r="I216" s="6" t="s">
        <v>93</v>
      </c>
      <c r="J216" s="6" t="s">
        <v>106</v>
      </c>
      <c r="K216" s="6" t="s">
        <v>92</v>
      </c>
      <c r="L216" s="5">
        <v>0</v>
      </c>
      <c r="M216" s="5">
        <v>0</v>
      </c>
    </row>
    <row r="217" spans="1:13" x14ac:dyDescent="0.25">
      <c r="A217" s="6" t="s">
        <v>812</v>
      </c>
      <c r="B217" s="5" t="s">
        <v>860</v>
      </c>
      <c r="C217" s="6" t="s">
        <v>435</v>
      </c>
      <c r="D217" s="5">
        <v>2003</v>
      </c>
      <c r="E217" s="5">
        <v>2003</v>
      </c>
      <c r="F217" s="7" t="s">
        <v>549</v>
      </c>
      <c r="G217" s="7" t="s">
        <v>24</v>
      </c>
      <c r="H217" s="6" t="s">
        <v>47</v>
      </c>
      <c r="I217" s="6" t="s">
        <v>48</v>
      </c>
      <c r="J217" s="6" t="s">
        <v>49</v>
      </c>
      <c r="K217" s="6" t="s">
        <v>47</v>
      </c>
      <c r="L217" s="5">
        <v>0</v>
      </c>
      <c r="M217" s="5">
        <v>0</v>
      </c>
    </row>
    <row r="218" spans="1:13" x14ac:dyDescent="0.25">
      <c r="A218" s="6" t="s">
        <v>812</v>
      </c>
      <c r="B218" s="5" t="s">
        <v>861</v>
      </c>
      <c r="C218" s="6" t="s">
        <v>437</v>
      </c>
      <c r="D218" s="5">
        <v>2003</v>
      </c>
      <c r="E218" s="5">
        <v>2003</v>
      </c>
      <c r="F218" s="7" t="s">
        <v>549</v>
      </c>
      <c r="G218" s="7" t="s">
        <v>30</v>
      </c>
      <c r="H218" s="6" t="s">
        <v>31</v>
      </c>
      <c r="I218" s="6" t="s">
        <v>803</v>
      </c>
      <c r="J218" s="6" t="s">
        <v>438</v>
      </c>
      <c r="K218" s="6" t="s">
        <v>31</v>
      </c>
      <c r="L218" s="5">
        <v>0</v>
      </c>
      <c r="M218" s="5">
        <v>0</v>
      </c>
    </row>
    <row r="219" spans="1:13" x14ac:dyDescent="0.25">
      <c r="A219" s="6" t="s">
        <v>812</v>
      </c>
      <c r="B219" s="5" t="s">
        <v>862</v>
      </c>
      <c r="C219" s="6" t="s">
        <v>444</v>
      </c>
      <c r="D219" s="5">
        <v>2002</v>
      </c>
      <c r="E219" s="5">
        <v>2002</v>
      </c>
      <c r="F219" s="7" t="s">
        <v>554</v>
      </c>
      <c r="G219" s="7" t="s">
        <v>24</v>
      </c>
      <c r="H219" s="6" t="s">
        <v>74</v>
      </c>
      <c r="I219" s="6" t="s">
        <v>70</v>
      </c>
      <c r="J219" s="6" t="s">
        <v>71</v>
      </c>
      <c r="K219" s="6" t="s">
        <v>69</v>
      </c>
      <c r="L219" s="5">
        <v>0</v>
      </c>
      <c r="M219" s="5">
        <v>0</v>
      </c>
    </row>
    <row r="220" spans="1:13" x14ac:dyDescent="0.25">
      <c r="A220" s="6" t="s">
        <v>812</v>
      </c>
      <c r="B220" s="5" t="s">
        <v>863</v>
      </c>
      <c r="C220" s="6" t="s">
        <v>450</v>
      </c>
      <c r="D220" s="5">
        <v>2001</v>
      </c>
      <c r="E220" s="5">
        <v>2001</v>
      </c>
      <c r="F220" s="7" t="s">
        <v>567</v>
      </c>
      <c r="G220" s="7" t="s">
        <v>24</v>
      </c>
      <c r="H220" s="6" t="s">
        <v>194</v>
      </c>
      <c r="I220" s="6" t="s">
        <v>753</v>
      </c>
      <c r="J220" s="6" t="s">
        <v>196</v>
      </c>
      <c r="K220" s="6" t="s">
        <v>194</v>
      </c>
      <c r="L220" s="5">
        <v>0</v>
      </c>
      <c r="M220" s="5">
        <v>0</v>
      </c>
    </row>
    <row r="221" spans="1:13" x14ac:dyDescent="0.25">
      <c r="A221" s="6" t="s">
        <v>812</v>
      </c>
      <c r="B221" s="5" t="s">
        <v>864</v>
      </c>
      <c r="C221" s="6" t="s">
        <v>452</v>
      </c>
      <c r="D221" s="5">
        <v>2000</v>
      </c>
      <c r="E221" s="5">
        <v>2000</v>
      </c>
      <c r="F221" s="7" t="s">
        <v>551</v>
      </c>
      <c r="G221" s="7" t="s">
        <v>24</v>
      </c>
      <c r="H221" s="6" t="s">
        <v>59</v>
      </c>
      <c r="I221" s="6" t="s">
        <v>100</v>
      </c>
      <c r="J221" s="6" t="s">
        <v>453</v>
      </c>
      <c r="K221" s="6" t="s">
        <v>59</v>
      </c>
      <c r="L221" s="5">
        <v>0</v>
      </c>
      <c r="M221" s="5">
        <v>0</v>
      </c>
    </row>
    <row r="222" spans="1:13" x14ac:dyDescent="0.25">
      <c r="A222" s="6" t="s">
        <v>812</v>
      </c>
      <c r="B222" s="5" t="s">
        <v>865</v>
      </c>
      <c r="C222" s="6" t="s">
        <v>459</v>
      </c>
      <c r="D222" s="5">
        <v>2000</v>
      </c>
      <c r="E222" s="5">
        <v>2000</v>
      </c>
      <c r="F222" s="7" t="s">
        <v>551</v>
      </c>
      <c r="G222" s="7" t="s">
        <v>30</v>
      </c>
      <c r="H222" s="6" t="s">
        <v>59</v>
      </c>
      <c r="I222" s="6" t="s">
        <v>100</v>
      </c>
      <c r="J222" s="6" t="s">
        <v>460</v>
      </c>
      <c r="K222" s="6" t="s">
        <v>59</v>
      </c>
      <c r="L222" s="5">
        <v>0</v>
      </c>
      <c r="M222" s="5">
        <v>0</v>
      </c>
    </row>
    <row r="223" spans="1:13" x14ac:dyDescent="0.25">
      <c r="A223" s="6" t="s">
        <v>812</v>
      </c>
      <c r="B223" s="5" t="s">
        <v>866</v>
      </c>
      <c r="C223" s="6" t="s">
        <v>466</v>
      </c>
      <c r="D223" s="5">
        <v>1991</v>
      </c>
      <c r="E223" s="5">
        <v>1991</v>
      </c>
      <c r="F223" s="7" t="s">
        <v>867</v>
      </c>
      <c r="G223" s="7" t="s">
        <v>268</v>
      </c>
      <c r="H223" s="6" t="s">
        <v>41</v>
      </c>
      <c r="I223" s="6" t="s">
        <v>132</v>
      </c>
      <c r="J223" s="6" t="s">
        <v>156</v>
      </c>
      <c r="K223" s="6" t="s">
        <v>41</v>
      </c>
      <c r="L223" s="5">
        <v>0</v>
      </c>
      <c r="M223" s="5">
        <v>1</v>
      </c>
    </row>
    <row r="224" spans="1:13" x14ac:dyDescent="0.25">
      <c r="A224" s="6" t="s">
        <v>812</v>
      </c>
      <c r="B224" s="5" t="s">
        <v>868</v>
      </c>
      <c r="C224" s="6" t="s">
        <v>468</v>
      </c>
      <c r="D224" s="5">
        <v>2000</v>
      </c>
      <c r="E224" s="5">
        <v>2000</v>
      </c>
      <c r="F224" s="7" t="s">
        <v>551</v>
      </c>
      <c r="G224" s="7" t="s">
        <v>30</v>
      </c>
      <c r="H224" s="6" t="s">
        <v>31</v>
      </c>
      <c r="I224" s="6" t="s">
        <v>555</v>
      </c>
      <c r="J224" s="6" t="s">
        <v>33</v>
      </c>
      <c r="K224" s="6" t="s">
        <v>31</v>
      </c>
      <c r="L224" s="5">
        <v>0</v>
      </c>
      <c r="M224" s="5">
        <v>0</v>
      </c>
    </row>
    <row r="225" spans="1:13" x14ac:dyDescent="0.25">
      <c r="A225" s="6" t="s">
        <v>812</v>
      </c>
      <c r="B225" s="5" t="s">
        <v>869</v>
      </c>
      <c r="C225" s="6" t="s">
        <v>480</v>
      </c>
      <c r="D225" s="5">
        <v>2003</v>
      </c>
      <c r="E225" s="5">
        <v>2003</v>
      </c>
      <c r="F225" s="7" t="s">
        <v>549</v>
      </c>
      <c r="G225" s="7" t="s">
        <v>18</v>
      </c>
      <c r="H225" s="6" t="s">
        <v>47</v>
      </c>
      <c r="I225" s="6" t="s">
        <v>83</v>
      </c>
      <c r="J225" s="6" t="s">
        <v>84</v>
      </c>
      <c r="K225" s="6" t="s">
        <v>47</v>
      </c>
      <c r="L225" s="5">
        <v>0</v>
      </c>
      <c r="M225" s="5">
        <v>0</v>
      </c>
    </row>
    <row r="226" spans="1:13" x14ac:dyDescent="0.25">
      <c r="A226" s="6" t="s">
        <v>812</v>
      </c>
      <c r="B226" s="5" t="s">
        <v>870</v>
      </c>
      <c r="C226" s="6" t="s">
        <v>482</v>
      </c>
      <c r="D226" s="5">
        <v>2002</v>
      </c>
      <c r="E226" s="5">
        <v>2002</v>
      </c>
      <c r="F226" s="7" t="s">
        <v>554</v>
      </c>
      <c r="G226" s="7" t="s">
        <v>30</v>
      </c>
      <c r="H226" s="6" t="s">
        <v>12</v>
      </c>
      <c r="I226" s="6" t="s">
        <v>13</v>
      </c>
      <c r="J226" s="6" t="s">
        <v>14</v>
      </c>
      <c r="K226" s="6" t="s">
        <v>12</v>
      </c>
      <c r="L226" s="5">
        <v>0</v>
      </c>
      <c r="M226" s="5">
        <v>0</v>
      </c>
    </row>
    <row r="227" spans="1:13" x14ac:dyDescent="0.25">
      <c r="A227" s="6" t="s">
        <v>812</v>
      </c>
      <c r="B227" s="5" t="s">
        <v>871</v>
      </c>
      <c r="C227" s="6" t="s">
        <v>489</v>
      </c>
      <c r="D227" s="5">
        <v>2001</v>
      </c>
      <c r="E227" s="5">
        <v>2001</v>
      </c>
      <c r="F227" s="7" t="s">
        <v>567</v>
      </c>
      <c r="G227" s="7" t="s">
        <v>24</v>
      </c>
      <c r="H227" s="6" t="s">
        <v>213</v>
      </c>
      <c r="I227" s="6" t="s">
        <v>214</v>
      </c>
      <c r="J227" s="6" t="s">
        <v>215</v>
      </c>
      <c r="K227" s="6" t="s">
        <v>47</v>
      </c>
      <c r="L227" s="5">
        <v>0</v>
      </c>
      <c r="M227" s="5">
        <v>0</v>
      </c>
    </row>
    <row r="228" spans="1:13" x14ac:dyDescent="0.25">
      <c r="A228" s="6" t="s">
        <v>812</v>
      </c>
      <c r="B228" s="5" t="s">
        <v>872</v>
      </c>
      <c r="C228" s="6" t="s">
        <v>495</v>
      </c>
      <c r="D228" s="5">
        <v>2002</v>
      </c>
      <c r="E228" s="5">
        <v>2002</v>
      </c>
      <c r="F228" s="7" t="s">
        <v>554</v>
      </c>
      <c r="G228" s="7" t="s">
        <v>24</v>
      </c>
      <c r="H228" s="6" t="s">
        <v>36</v>
      </c>
      <c r="I228" s="6" t="s">
        <v>37</v>
      </c>
      <c r="J228" s="6" t="s">
        <v>38</v>
      </c>
      <c r="K228" s="6" t="s">
        <v>36</v>
      </c>
      <c r="L228" s="5">
        <v>0</v>
      </c>
      <c r="M228" s="5">
        <v>0</v>
      </c>
    </row>
    <row r="229" spans="1:13" x14ac:dyDescent="0.25">
      <c r="A229" s="6" t="s">
        <v>812</v>
      </c>
      <c r="B229" s="5" t="s">
        <v>873</v>
      </c>
      <c r="C229" s="6" t="s">
        <v>499</v>
      </c>
      <c r="D229" s="5">
        <v>2002</v>
      </c>
      <c r="E229" s="5">
        <v>2002</v>
      </c>
      <c r="F229" s="7" t="s">
        <v>554</v>
      </c>
      <c r="G229" s="7" t="s">
        <v>30</v>
      </c>
      <c r="H229" s="6" t="s">
        <v>92</v>
      </c>
      <c r="I229" s="6" t="s">
        <v>93</v>
      </c>
      <c r="J229" s="6" t="s">
        <v>106</v>
      </c>
      <c r="K229" s="6" t="s">
        <v>92</v>
      </c>
      <c r="L229" s="5">
        <v>0</v>
      </c>
      <c r="M229" s="5">
        <v>0</v>
      </c>
    </row>
    <row r="230" spans="1:13" x14ac:dyDescent="0.25">
      <c r="A230" s="6" t="s">
        <v>812</v>
      </c>
      <c r="B230" s="5" t="s">
        <v>874</v>
      </c>
      <c r="C230" s="6" t="s">
        <v>501</v>
      </c>
      <c r="D230" s="5">
        <v>1999</v>
      </c>
      <c r="E230" s="5">
        <v>1999</v>
      </c>
      <c r="F230" s="7" t="s">
        <v>596</v>
      </c>
      <c r="G230" s="7" t="s">
        <v>24</v>
      </c>
      <c r="H230" s="6" t="s">
        <v>36</v>
      </c>
      <c r="I230" s="6" t="s">
        <v>37</v>
      </c>
      <c r="J230" s="6" t="s">
        <v>38</v>
      </c>
      <c r="K230" s="6" t="s">
        <v>36</v>
      </c>
      <c r="L230" s="5">
        <v>0</v>
      </c>
      <c r="M230" s="5">
        <v>0</v>
      </c>
    </row>
    <row r="231" spans="1:13" x14ac:dyDescent="0.25">
      <c r="A231" s="6" t="s">
        <v>812</v>
      </c>
      <c r="B231" s="5" t="s">
        <v>875</v>
      </c>
      <c r="C231" s="6" t="s">
        <v>507</v>
      </c>
      <c r="D231" s="5">
        <v>2003</v>
      </c>
      <c r="E231" s="5">
        <v>2003</v>
      </c>
      <c r="F231" s="7" t="s">
        <v>549</v>
      </c>
      <c r="G231" s="7" t="s">
        <v>30</v>
      </c>
      <c r="H231" s="6" t="s">
        <v>92</v>
      </c>
      <c r="I231" s="6" t="s">
        <v>93</v>
      </c>
      <c r="J231" s="6" t="s">
        <v>106</v>
      </c>
      <c r="K231" s="6" t="s">
        <v>92</v>
      </c>
      <c r="L231" s="5">
        <v>0</v>
      </c>
      <c r="M231" s="5">
        <v>0</v>
      </c>
    </row>
    <row r="232" spans="1:13" x14ac:dyDescent="0.25">
      <c r="A232" s="6" t="s">
        <v>812</v>
      </c>
      <c r="B232" s="5" t="s">
        <v>876</v>
      </c>
      <c r="C232" s="6" t="s">
        <v>520</v>
      </c>
      <c r="D232" s="5">
        <v>2003</v>
      </c>
      <c r="E232" s="5">
        <v>2003</v>
      </c>
      <c r="F232" s="7" t="s">
        <v>549</v>
      </c>
      <c r="G232" s="7" t="s">
        <v>30</v>
      </c>
      <c r="H232" s="6" t="s">
        <v>92</v>
      </c>
      <c r="I232" s="6" t="s">
        <v>651</v>
      </c>
      <c r="J232" s="6" t="s">
        <v>367</v>
      </c>
      <c r="K232" s="6" t="s">
        <v>92</v>
      </c>
      <c r="L232" s="5">
        <v>0</v>
      </c>
      <c r="M232" s="5">
        <v>0</v>
      </c>
    </row>
    <row r="233" spans="1:13" x14ac:dyDescent="0.25">
      <c r="A233" s="6" t="s">
        <v>877</v>
      </c>
      <c r="B233" s="5" t="s">
        <v>878</v>
      </c>
      <c r="C233" s="6" t="s">
        <v>82</v>
      </c>
      <c r="D233" s="5">
        <v>1999</v>
      </c>
      <c r="E233" s="5">
        <v>1999</v>
      </c>
      <c r="F233" s="7" t="s">
        <v>596</v>
      </c>
      <c r="G233" s="7" t="s">
        <v>24</v>
      </c>
      <c r="H233" s="6" t="s">
        <v>47</v>
      </c>
      <c r="I233" s="6" t="s">
        <v>83</v>
      </c>
      <c r="J233" s="6" t="s">
        <v>84</v>
      </c>
      <c r="K233" s="6" t="s">
        <v>47</v>
      </c>
      <c r="L233" s="5">
        <v>0</v>
      </c>
      <c r="M233" s="5">
        <v>0</v>
      </c>
    </row>
    <row r="234" spans="1:13" x14ac:dyDescent="0.25">
      <c r="A234" s="6" t="s">
        <v>877</v>
      </c>
      <c r="B234" s="5" t="s">
        <v>879</v>
      </c>
      <c r="C234" s="6" t="s">
        <v>110</v>
      </c>
      <c r="D234" s="5">
        <v>2002</v>
      </c>
      <c r="E234" s="5">
        <v>2002</v>
      </c>
      <c r="F234" s="7" t="s">
        <v>554</v>
      </c>
      <c r="G234" s="7" t="s">
        <v>24</v>
      </c>
      <c r="H234" s="6" t="s">
        <v>87</v>
      </c>
      <c r="I234" s="6" t="s">
        <v>88</v>
      </c>
      <c r="J234" s="6" t="s">
        <v>111</v>
      </c>
      <c r="K234" s="6" t="s">
        <v>87</v>
      </c>
      <c r="L234" s="5">
        <v>0</v>
      </c>
      <c r="M234" s="5">
        <v>0</v>
      </c>
    </row>
    <row r="235" spans="1:13" x14ac:dyDescent="0.25">
      <c r="A235" s="6" t="s">
        <v>877</v>
      </c>
      <c r="B235" s="5" t="s">
        <v>880</v>
      </c>
      <c r="C235" s="6" t="s">
        <v>145</v>
      </c>
      <c r="D235" s="5">
        <v>2003</v>
      </c>
      <c r="E235" s="5">
        <v>2003</v>
      </c>
      <c r="F235" s="7" t="s">
        <v>549</v>
      </c>
      <c r="G235" s="7" t="s">
        <v>30</v>
      </c>
      <c r="H235" s="6" t="s">
        <v>31</v>
      </c>
      <c r="I235" s="6" t="s">
        <v>146</v>
      </c>
      <c r="J235" s="6" t="s">
        <v>129</v>
      </c>
      <c r="K235" s="6" t="s">
        <v>31</v>
      </c>
      <c r="L235" s="5">
        <v>0</v>
      </c>
      <c r="M235" s="5">
        <v>0</v>
      </c>
    </row>
    <row r="236" spans="1:13" x14ac:dyDescent="0.25">
      <c r="A236" s="6" t="s">
        <v>877</v>
      </c>
      <c r="B236" s="5" t="s">
        <v>881</v>
      </c>
      <c r="C236" s="6" t="s">
        <v>158</v>
      </c>
      <c r="D236" s="5">
        <v>1999</v>
      </c>
      <c r="E236" s="5">
        <v>1999</v>
      </c>
      <c r="F236" s="7" t="s">
        <v>596</v>
      </c>
      <c r="G236" s="7" t="s">
        <v>24</v>
      </c>
      <c r="H236" s="6" t="s">
        <v>47</v>
      </c>
      <c r="I236" s="6" t="s">
        <v>83</v>
      </c>
      <c r="J236" s="6" t="s">
        <v>84</v>
      </c>
      <c r="K236" s="6" t="s">
        <v>47</v>
      </c>
      <c r="L236" s="5">
        <v>0</v>
      </c>
      <c r="M236" s="5">
        <v>0</v>
      </c>
    </row>
    <row r="237" spans="1:13" x14ac:dyDescent="0.25">
      <c r="A237" s="6" t="s">
        <v>877</v>
      </c>
      <c r="B237" s="5" t="s">
        <v>882</v>
      </c>
      <c r="C237" s="6" t="s">
        <v>210</v>
      </c>
      <c r="D237" s="5">
        <v>2001</v>
      </c>
      <c r="E237" s="5">
        <v>2001</v>
      </c>
      <c r="F237" s="7" t="s">
        <v>567</v>
      </c>
      <c r="G237" s="7" t="s">
        <v>24</v>
      </c>
      <c r="H237" s="6" t="s">
        <v>69</v>
      </c>
      <c r="I237" s="6" t="s">
        <v>70</v>
      </c>
      <c r="J237" s="6" t="s">
        <v>71</v>
      </c>
      <c r="K237" s="6" t="s">
        <v>69</v>
      </c>
      <c r="L237" s="5">
        <v>0</v>
      </c>
      <c r="M237" s="5">
        <v>0</v>
      </c>
    </row>
    <row r="238" spans="1:13" x14ac:dyDescent="0.25">
      <c r="A238" s="6" t="s">
        <v>877</v>
      </c>
      <c r="B238" s="5" t="s">
        <v>883</v>
      </c>
      <c r="C238" s="6" t="s">
        <v>227</v>
      </c>
      <c r="D238" s="5">
        <v>2001</v>
      </c>
      <c r="E238" s="5">
        <v>2001</v>
      </c>
      <c r="F238" s="7" t="s">
        <v>567</v>
      </c>
      <c r="G238" s="7" t="s">
        <v>30</v>
      </c>
      <c r="H238" s="6" t="s">
        <v>194</v>
      </c>
      <c r="I238" s="6" t="s">
        <v>753</v>
      </c>
      <c r="J238" s="6" t="s">
        <v>332</v>
      </c>
      <c r="K238" s="6" t="s">
        <v>194</v>
      </c>
      <c r="L238" s="5">
        <v>0</v>
      </c>
      <c r="M238" s="5">
        <v>0</v>
      </c>
    </row>
    <row r="239" spans="1:13" x14ac:dyDescent="0.25">
      <c r="A239" s="6" t="s">
        <v>877</v>
      </c>
      <c r="B239" s="5" t="s">
        <v>884</v>
      </c>
      <c r="C239" s="6" t="s">
        <v>229</v>
      </c>
      <c r="D239" s="5">
        <v>2002</v>
      </c>
      <c r="E239" s="5">
        <v>2002</v>
      </c>
      <c r="F239" s="7" t="s">
        <v>554</v>
      </c>
      <c r="G239" s="7" t="s">
        <v>30</v>
      </c>
      <c r="H239" s="6" t="s">
        <v>69</v>
      </c>
      <c r="I239" s="6" t="s">
        <v>75</v>
      </c>
      <c r="J239" s="6" t="s">
        <v>76</v>
      </c>
      <c r="K239" s="6" t="s">
        <v>69</v>
      </c>
      <c r="L239" s="5">
        <v>0</v>
      </c>
      <c r="M239" s="5">
        <v>0</v>
      </c>
    </row>
    <row r="240" spans="1:13" x14ac:dyDescent="0.25">
      <c r="A240" s="6" t="s">
        <v>877</v>
      </c>
      <c r="B240" s="5" t="s">
        <v>885</v>
      </c>
      <c r="C240" s="6" t="s">
        <v>252</v>
      </c>
      <c r="D240" s="5">
        <v>2003</v>
      </c>
      <c r="E240" s="5">
        <v>2003</v>
      </c>
      <c r="F240" s="7" t="s">
        <v>549</v>
      </c>
      <c r="G240" s="7" t="s">
        <v>30</v>
      </c>
      <c r="H240" s="6" t="s">
        <v>161</v>
      </c>
      <c r="I240" s="6" t="s">
        <v>162</v>
      </c>
      <c r="J240" s="6" t="s">
        <v>163</v>
      </c>
      <c r="K240" s="6" t="s">
        <v>161</v>
      </c>
      <c r="L240" s="5">
        <v>0</v>
      </c>
      <c r="M240" s="5">
        <v>0</v>
      </c>
    </row>
    <row r="241" spans="1:13" x14ac:dyDescent="0.25">
      <c r="A241" s="6" t="s">
        <v>877</v>
      </c>
      <c r="B241" s="5" t="s">
        <v>886</v>
      </c>
      <c r="C241" s="6" t="s">
        <v>259</v>
      </c>
      <c r="D241" s="5">
        <v>2002</v>
      </c>
      <c r="E241" s="5">
        <v>2002</v>
      </c>
      <c r="F241" s="7" t="s">
        <v>554</v>
      </c>
      <c r="G241" s="7" t="s">
        <v>30</v>
      </c>
      <c r="H241" s="6" t="s">
        <v>87</v>
      </c>
      <c r="I241" s="6" t="s">
        <v>88</v>
      </c>
      <c r="J241" s="6" t="s">
        <v>111</v>
      </c>
      <c r="K241" s="6" t="s">
        <v>87</v>
      </c>
      <c r="L241" s="5">
        <v>0</v>
      </c>
      <c r="M241" s="5">
        <v>0</v>
      </c>
    </row>
    <row r="242" spans="1:13" x14ac:dyDescent="0.25">
      <c r="A242" s="6" t="s">
        <v>877</v>
      </c>
      <c r="B242" s="5" t="s">
        <v>887</v>
      </c>
      <c r="C242" s="6" t="s">
        <v>290</v>
      </c>
      <c r="D242" s="5">
        <v>1999</v>
      </c>
      <c r="E242" s="5">
        <v>1999</v>
      </c>
      <c r="F242" s="7" t="s">
        <v>596</v>
      </c>
      <c r="G242" s="7" t="s">
        <v>24</v>
      </c>
      <c r="H242" s="6" t="s">
        <v>41</v>
      </c>
      <c r="I242" s="6" t="s">
        <v>274</v>
      </c>
      <c r="J242" s="6" t="s">
        <v>291</v>
      </c>
      <c r="K242" s="6" t="s">
        <v>41</v>
      </c>
      <c r="L242" s="5">
        <v>0</v>
      </c>
      <c r="M242" s="5">
        <v>0</v>
      </c>
    </row>
    <row r="243" spans="1:13" x14ac:dyDescent="0.25">
      <c r="A243" s="6" t="s">
        <v>877</v>
      </c>
      <c r="B243" s="5" t="s">
        <v>888</v>
      </c>
      <c r="C243" s="6" t="s">
        <v>325</v>
      </c>
      <c r="D243" s="5">
        <v>2003</v>
      </c>
      <c r="E243" s="5">
        <v>2003</v>
      </c>
      <c r="F243" s="7" t="s">
        <v>549</v>
      </c>
      <c r="G243" s="7" t="s">
        <v>30</v>
      </c>
      <c r="H243" s="6" t="s">
        <v>25</v>
      </c>
      <c r="I243" s="6" t="s">
        <v>138</v>
      </c>
      <c r="J243" s="6" t="s">
        <v>139</v>
      </c>
      <c r="K243" s="6" t="s">
        <v>25</v>
      </c>
      <c r="L243" s="5">
        <v>0</v>
      </c>
      <c r="M243" s="5">
        <v>0</v>
      </c>
    </row>
    <row r="244" spans="1:13" x14ac:dyDescent="0.25">
      <c r="A244" s="6" t="s">
        <v>877</v>
      </c>
      <c r="B244" s="5" t="s">
        <v>889</v>
      </c>
      <c r="C244" s="6" t="s">
        <v>331</v>
      </c>
      <c r="D244" s="5">
        <v>2001</v>
      </c>
      <c r="E244" s="5">
        <v>2001</v>
      </c>
      <c r="F244" s="7" t="s">
        <v>567</v>
      </c>
      <c r="G244" s="7" t="s">
        <v>30</v>
      </c>
      <c r="H244" s="6" t="s">
        <v>194</v>
      </c>
      <c r="I244" s="6" t="s">
        <v>195</v>
      </c>
      <c r="J244" s="6" t="s">
        <v>332</v>
      </c>
      <c r="K244" s="6" t="s">
        <v>194</v>
      </c>
      <c r="L244" s="5">
        <v>0</v>
      </c>
      <c r="M244" s="5">
        <v>0</v>
      </c>
    </row>
    <row r="245" spans="1:13" x14ac:dyDescent="0.25">
      <c r="A245" s="6" t="s">
        <v>877</v>
      </c>
      <c r="B245" s="5" t="s">
        <v>890</v>
      </c>
      <c r="C245" s="6" t="s">
        <v>348</v>
      </c>
      <c r="D245" s="5">
        <v>2000</v>
      </c>
      <c r="E245" s="5">
        <v>2000</v>
      </c>
      <c r="F245" s="7" t="s">
        <v>551</v>
      </c>
      <c r="G245" s="7" t="s">
        <v>18</v>
      </c>
      <c r="H245" s="6" t="s">
        <v>213</v>
      </c>
      <c r="I245" s="6" t="s">
        <v>214</v>
      </c>
      <c r="J245" s="6" t="s">
        <v>215</v>
      </c>
      <c r="K245" s="6" t="s">
        <v>47</v>
      </c>
      <c r="L245" s="5">
        <v>0</v>
      </c>
      <c r="M245" s="5">
        <v>0</v>
      </c>
    </row>
    <row r="246" spans="1:13" x14ac:dyDescent="0.25">
      <c r="A246" s="6" t="s">
        <v>877</v>
      </c>
      <c r="B246" s="5" t="s">
        <v>891</v>
      </c>
      <c r="C246" s="6" t="s">
        <v>364</v>
      </c>
      <c r="D246" s="5">
        <v>2002</v>
      </c>
      <c r="E246" s="5">
        <v>2002</v>
      </c>
      <c r="F246" s="7" t="s">
        <v>554</v>
      </c>
      <c r="G246" s="7" t="s">
        <v>24</v>
      </c>
      <c r="H246" s="6" t="s">
        <v>74</v>
      </c>
      <c r="I246" s="6" t="s">
        <v>70</v>
      </c>
      <c r="J246" s="6" t="s">
        <v>71</v>
      </c>
      <c r="K246" s="6" t="s">
        <v>69</v>
      </c>
      <c r="L246" s="5">
        <v>0</v>
      </c>
      <c r="M246" s="5">
        <v>0</v>
      </c>
    </row>
    <row r="247" spans="1:13" x14ac:dyDescent="0.25">
      <c r="A247" s="6" t="s">
        <v>877</v>
      </c>
      <c r="B247" s="5" t="s">
        <v>892</v>
      </c>
      <c r="C247" s="6" t="s">
        <v>366</v>
      </c>
      <c r="D247" s="5">
        <v>2003</v>
      </c>
      <c r="E247" s="5">
        <v>2003</v>
      </c>
      <c r="F247" s="7" t="s">
        <v>549</v>
      </c>
      <c r="G247" s="7" t="s">
        <v>24</v>
      </c>
      <c r="H247" s="6" t="s">
        <v>92</v>
      </c>
      <c r="I247" s="6" t="s">
        <v>651</v>
      </c>
      <c r="J247" s="6" t="s">
        <v>367</v>
      </c>
      <c r="K247" s="6" t="s">
        <v>92</v>
      </c>
      <c r="L247" s="5">
        <v>0</v>
      </c>
      <c r="M247" s="5">
        <v>0</v>
      </c>
    </row>
    <row r="248" spans="1:13" x14ac:dyDescent="0.25">
      <c r="A248" s="6" t="s">
        <v>877</v>
      </c>
      <c r="B248" s="5" t="s">
        <v>893</v>
      </c>
      <c r="C248" s="6" t="s">
        <v>373</v>
      </c>
      <c r="D248" s="5">
        <v>2003</v>
      </c>
      <c r="E248" s="5">
        <v>2003</v>
      </c>
      <c r="F248" s="7" t="s">
        <v>549</v>
      </c>
      <c r="G248" s="7" t="s">
        <v>18</v>
      </c>
      <c r="H248" s="6" t="s">
        <v>12</v>
      </c>
      <c r="I248" s="6" t="s">
        <v>13</v>
      </c>
      <c r="J248" s="6" t="s">
        <v>14</v>
      </c>
      <c r="K248" s="6" t="s">
        <v>12</v>
      </c>
      <c r="L248" s="5">
        <v>0</v>
      </c>
      <c r="M248" s="5">
        <v>0</v>
      </c>
    </row>
    <row r="249" spans="1:13" x14ac:dyDescent="0.25">
      <c r="A249" s="6" t="s">
        <v>877</v>
      </c>
      <c r="B249" s="5" t="s">
        <v>894</v>
      </c>
      <c r="C249" s="6" t="s">
        <v>386</v>
      </c>
      <c r="D249" s="5">
        <v>2001</v>
      </c>
      <c r="E249" s="5">
        <v>2001</v>
      </c>
      <c r="F249" s="7" t="s">
        <v>567</v>
      </c>
      <c r="G249" s="7" t="s">
        <v>24</v>
      </c>
      <c r="H249" s="6" t="s">
        <v>41</v>
      </c>
      <c r="I249" s="6" t="s">
        <v>387</v>
      </c>
      <c r="J249" s="6" t="s">
        <v>388</v>
      </c>
      <c r="K249" s="6" t="s">
        <v>41</v>
      </c>
      <c r="L249" s="5">
        <v>0</v>
      </c>
      <c r="M249" s="5">
        <v>0</v>
      </c>
    </row>
    <row r="250" spans="1:13" x14ac:dyDescent="0.25">
      <c r="A250" s="6" t="s">
        <v>877</v>
      </c>
      <c r="B250" s="5" t="s">
        <v>895</v>
      </c>
      <c r="C250" s="6" t="s">
        <v>393</v>
      </c>
      <c r="D250" s="5">
        <v>2002</v>
      </c>
      <c r="E250" s="5">
        <v>2002</v>
      </c>
      <c r="F250" s="7" t="s">
        <v>554</v>
      </c>
      <c r="G250" s="7" t="s">
        <v>24</v>
      </c>
      <c r="H250" s="6" t="s">
        <v>59</v>
      </c>
      <c r="I250" s="6" t="s">
        <v>100</v>
      </c>
      <c r="J250" s="6" t="s">
        <v>101</v>
      </c>
      <c r="K250" s="6" t="s">
        <v>59</v>
      </c>
      <c r="L250" s="5">
        <v>0</v>
      </c>
      <c r="M250" s="5">
        <v>0</v>
      </c>
    </row>
    <row r="251" spans="1:13" x14ac:dyDescent="0.25">
      <c r="A251" s="6" t="s">
        <v>877</v>
      </c>
      <c r="B251" s="5" t="s">
        <v>896</v>
      </c>
      <c r="C251" s="6" t="s">
        <v>399</v>
      </c>
      <c r="D251" s="5">
        <v>2003</v>
      </c>
      <c r="E251" s="5">
        <v>2003</v>
      </c>
      <c r="F251" s="7" t="s">
        <v>549</v>
      </c>
      <c r="G251" s="7" t="s">
        <v>11</v>
      </c>
      <c r="H251" s="6" t="s">
        <v>41</v>
      </c>
      <c r="I251" s="6" t="s">
        <v>42</v>
      </c>
      <c r="J251" s="6" t="s">
        <v>400</v>
      </c>
      <c r="K251" s="6" t="s">
        <v>41</v>
      </c>
      <c r="L251" s="5">
        <v>0</v>
      </c>
      <c r="M251" s="5">
        <v>0</v>
      </c>
    </row>
    <row r="252" spans="1:13" x14ac:dyDescent="0.25">
      <c r="A252" s="6" t="s">
        <v>877</v>
      </c>
      <c r="B252" s="5" t="s">
        <v>897</v>
      </c>
      <c r="C252" s="6" t="s">
        <v>404</v>
      </c>
      <c r="D252" s="5">
        <v>2000</v>
      </c>
      <c r="E252" s="5">
        <v>2000</v>
      </c>
      <c r="F252" s="7" t="s">
        <v>551</v>
      </c>
      <c r="G252" s="7" t="s">
        <v>18</v>
      </c>
      <c r="H252" s="6" t="s">
        <v>59</v>
      </c>
      <c r="I252" s="6" t="s">
        <v>60</v>
      </c>
      <c r="J252" s="6" t="s">
        <v>101</v>
      </c>
      <c r="K252" s="6" t="s">
        <v>59</v>
      </c>
      <c r="L252" s="5">
        <v>0</v>
      </c>
      <c r="M252" s="5">
        <v>0</v>
      </c>
    </row>
    <row r="253" spans="1:13" x14ac:dyDescent="0.25">
      <c r="A253" s="6" t="s">
        <v>877</v>
      </c>
      <c r="B253" s="5" t="s">
        <v>898</v>
      </c>
      <c r="C253" s="6" t="s">
        <v>416</v>
      </c>
      <c r="D253" s="5">
        <v>1999</v>
      </c>
      <c r="E253" s="5">
        <v>1999</v>
      </c>
      <c r="F253" s="7" t="s">
        <v>596</v>
      </c>
      <c r="G253" s="7" t="s">
        <v>24</v>
      </c>
      <c r="H253" s="6" t="s">
        <v>213</v>
      </c>
      <c r="I253" s="6" t="s">
        <v>214</v>
      </c>
      <c r="J253" s="6" t="s">
        <v>417</v>
      </c>
      <c r="K253" s="6" t="s">
        <v>47</v>
      </c>
      <c r="L253" s="5">
        <v>0</v>
      </c>
      <c r="M253" s="5">
        <v>0</v>
      </c>
    </row>
    <row r="254" spans="1:13" x14ac:dyDescent="0.25">
      <c r="A254" s="6" t="s">
        <v>877</v>
      </c>
      <c r="B254" s="5" t="s">
        <v>899</v>
      </c>
      <c r="C254" s="6" t="s">
        <v>423</v>
      </c>
      <c r="D254" s="5">
        <v>2003</v>
      </c>
      <c r="E254" s="5">
        <v>2003</v>
      </c>
      <c r="F254" s="7" t="s">
        <v>549</v>
      </c>
      <c r="G254" s="7" t="s">
        <v>18</v>
      </c>
      <c r="H254" s="6" t="s">
        <v>87</v>
      </c>
      <c r="I254" s="6" t="s">
        <v>357</v>
      </c>
      <c r="J254" s="6" t="s">
        <v>205</v>
      </c>
      <c r="K254" s="6" t="s">
        <v>87</v>
      </c>
      <c r="L254" s="5">
        <v>0</v>
      </c>
      <c r="M254" s="5">
        <v>0</v>
      </c>
    </row>
    <row r="255" spans="1:13" x14ac:dyDescent="0.25">
      <c r="A255" s="6" t="s">
        <v>877</v>
      </c>
      <c r="B255" s="5" t="s">
        <v>900</v>
      </c>
      <c r="C255" s="6" t="s">
        <v>440</v>
      </c>
      <c r="D255" s="5">
        <v>2001</v>
      </c>
      <c r="E255" s="5">
        <v>2001</v>
      </c>
      <c r="F255" s="7" t="s">
        <v>567</v>
      </c>
      <c r="G255" s="7" t="s">
        <v>30</v>
      </c>
      <c r="H255" s="6" t="s">
        <v>31</v>
      </c>
      <c r="I255" s="6" t="s">
        <v>803</v>
      </c>
      <c r="J255" s="6" t="s">
        <v>438</v>
      </c>
      <c r="K255" s="6" t="s">
        <v>31</v>
      </c>
      <c r="L255" s="5">
        <v>0</v>
      </c>
      <c r="M255" s="5">
        <v>0</v>
      </c>
    </row>
    <row r="256" spans="1:13" x14ac:dyDescent="0.25">
      <c r="A256" s="6" t="s">
        <v>877</v>
      </c>
      <c r="B256" s="5" t="s">
        <v>901</v>
      </c>
      <c r="C256" s="6" t="s">
        <v>446</v>
      </c>
      <c r="D256" s="5">
        <v>2004</v>
      </c>
      <c r="E256" s="5">
        <v>2004</v>
      </c>
      <c r="F256" s="7" t="s">
        <v>547</v>
      </c>
      <c r="G256" s="7" t="s">
        <v>24</v>
      </c>
      <c r="H256" s="6" t="s">
        <v>59</v>
      </c>
      <c r="I256" s="6" t="s">
        <v>100</v>
      </c>
      <c r="J256" s="6" t="s">
        <v>101</v>
      </c>
      <c r="K256" s="6" t="s">
        <v>59</v>
      </c>
      <c r="L256" s="5">
        <v>0</v>
      </c>
      <c r="M256" s="5">
        <v>0</v>
      </c>
    </row>
    <row r="257" spans="1:13" x14ac:dyDescent="0.25">
      <c r="A257" s="6" t="s">
        <v>877</v>
      </c>
      <c r="B257" s="5" t="s">
        <v>902</v>
      </c>
      <c r="C257" s="6" t="s">
        <v>464</v>
      </c>
      <c r="D257" s="5">
        <v>2000</v>
      </c>
      <c r="E257" s="5">
        <v>2000</v>
      </c>
      <c r="F257" s="7" t="s">
        <v>551</v>
      </c>
      <c r="G257" s="7" t="s">
        <v>30</v>
      </c>
      <c r="H257" s="6" t="s">
        <v>52</v>
      </c>
      <c r="I257" s="6" t="s">
        <v>53</v>
      </c>
      <c r="J257" s="6" t="s">
        <v>54</v>
      </c>
      <c r="K257" s="6" t="s">
        <v>52</v>
      </c>
      <c r="L257" s="5">
        <v>1</v>
      </c>
      <c r="M257" s="5">
        <v>0</v>
      </c>
    </row>
    <row r="258" spans="1:13" x14ac:dyDescent="0.25">
      <c r="A258" s="6" t="s">
        <v>877</v>
      </c>
      <c r="B258" s="5" t="s">
        <v>903</v>
      </c>
      <c r="C258" s="6" t="s">
        <v>470</v>
      </c>
      <c r="D258" s="5">
        <v>2001</v>
      </c>
      <c r="E258" s="5">
        <v>2001</v>
      </c>
      <c r="F258" s="7" t="s">
        <v>567</v>
      </c>
      <c r="G258" s="7" t="s">
        <v>24</v>
      </c>
      <c r="H258" s="6" t="s">
        <v>31</v>
      </c>
      <c r="I258" s="6" t="s">
        <v>471</v>
      </c>
      <c r="J258" s="6" t="s">
        <v>472</v>
      </c>
      <c r="K258" s="6" t="s">
        <v>31</v>
      </c>
      <c r="L258" s="5">
        <v>0</v>
      </c>
      <c r="M258" s="5">
        <v>0</v>
      </c>
    </row>
    <row r="259" spans="1:13" x14ac:dyDescent="0.25">
      <c r="A259" s="6" t="s">
        <v>877</v>
      </c>
      <c r="B259" s="5" t="s">
        <v>904</v>
      </c>
      <c r="C259" s="6" t="s">
        <v>511</v>
      </c>
      <c r="D259" s="5">
        <v>2000</v>
      </c>
      <c r="E259" s="5">
        <v>2000</v>
      </c>
      <c r="F259" s="7" t="s">
        <v>551</v>
      </c>
      <c r="G259" s="7" t="s">
        <v>268</v>
      </c>
      <c r="H259" s="6" t="s">
        <v>512</v>
      </c>
      <c r="I259" s="6" t="s">
        <v>513</v>
      </c>
      <c r="J259" s="6" t="s">
        <v>514</v>
      </c>
      <c r="K259" s="6" t="s">
        <v>31</v>
      </c>
      <c r="L259" s="5">
        <v>0</v>
      </c>
      <c r="M259" s="5">
        <v>0</v>
      </c>
    </row>
    <row r="260" spans="1:13" x14ac:dyDescent="0.25">
      <c r="A260" s="6" t="s">
        <v>877</v>
      </c>
      <c r="B260" s="5" t="s">
        <v>905</v>
      </c>
      <c r="C260" s="6" t="s">
        <v>530</v>
      </c>
      <c r="D260" s="5">
        <v>2001</v>
      </c>
      <c r="E260" s="5">
        <v>2001</v>
      </c>
      <c r="F260" s="7" t="s">
        <v>567</v>
      </c>
      <c r="G260" s="7" t="s">
        <v>24</v>
      </c>
      <c r="H260" s="6" t="s">
        <v>92</v>
      </c>
      <c r="I260" s="6" t="s">
        <v>93</v>
      </c>
      <c r="J260" s="6" t="s">
        <v>94</v>
      </c>
      <c r="K260" s="6" t="s">
        <v>92</v>
      </c>
      <c r="L260" s="5">
        <v>0</v>
      </c>
      <c r="M260" s="5">
        <v>0</v>
      </c>
    </row>
  </sheetData>
  <autoFilter ref="A1:M260"/>
  <pageMargins left="0.7" right="0.7" top="0.75" bottom="0.75" header="0.3" footer="0.3"/>
  <pageSetup paperSize="9" orientation="portrait" r:id="rId1"/>
  <ignoredErrors>
    <ignoredError sqref="F2:G3 F4:F96 G5:G9 G11:G15 G19:G36 G38:G41 G43 G46 G48:G50 G53:G54 G57 G59 G61:G64 G66 G69:G72 G74 G76 G78:G84 G86:G96 F128:G130 F131:F260 G132 G134:G135 G137:G139 G142:G145 G148:G152 G155 G157 G160:G162 G164 G166:G167 G169 G171:G172 G174:G175 G177 G179:G186 G188:G190 G193:G194 G200:G202 G204:G205 G208 G210:G212 G214 G216 G218 G222 G224:G226 G229 G231:G232 G235 G238:G241 G243:G245 G248 G251:G252 G254:G255 G25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heetViews>
  <sheetFormatPr defaultRowHeight="15" x14ac:dyDescent="0.25"/>
  <cols>
    <col min="1" max="1" width="22.28515625" style="1" customWidth="1"/>
    <col min="2" max="3" width="10.28515625" style="1" customWidth="1"/>
    <col min="4" max="5" width="9.140625" style="1"/>
    <col min="6" max="16" width="5.28515625" style="1" customWidth="1"/>
    <col min="17" max="16384" width="9.140625" style="1"/>
  </cols>
  <sheetData>
    <row r="1" spans="1:16" x14ac:dyDescent="0.25">
      <c r="A1" s="12" t="s">
        <v>531</v>
      </c>
      <c r="B1" s="12" t="s">
        <v>532</v>
      </c>
      <c r="C1" s="12"/>
      <c r="D1" s="12" t="s">
        <v>535</v>
      </c>
      <c r="E1" s="12" t="s">
        <v>536</v>
      </c>
      <c r="F1" s="12" t="s">
        <v>537</v>
      </c>
      <c r="G1" s="12"/>
      <c r="H1" s="12"/>
      <c r="I1" s="12"/>
      <c r="J1" s="12"/>
      <c r="K1" s="12" t="s">
        <v>538</v>
      </c>
      <c r="L1" s="12"/>
      <c r="M1" s="12"/>
      <c r="N1" s="12"/>
      <c r="O1" s="12"/>
      <c r="P1" s="12"/>
    </row>
    <row r="2" spans="1:16" x14ac:dyDescent="0.25">
      <c r="A2" s="12"/>
      <c r="B2" s="13" t="s">
        <v>533</v>
      </c>
      <c r="C2" s="13" t="s">
        <v>534</v>
      </c>
      <c r="D2" s="12"/>
      <c r="E2" s="12"/>
      <c r="F2" s="13" t="s">
        <v>268</v>
      </c>
      <c r="G2" s="13" t="s">
        <v>24</v>
      </c>
      <c r="H2" s="13">
        <v>1</v>
      </c>
      <c r="I2" s="13">
        <v>2</v>
      </c>
      <c r="J2" s="13">
        <v>3</v>
      </c>
      <c r="K2" s="13">
        <v>1999</v>
      </c>
      <c r="L2" s="13">
        <v>2000</v>
      </c>
      <c r="M2" s="13">
        <v>2001</v>
      </c>
      <c r="N2" s="13">
        <v>2002</v>
      </c>
      <c r="O2" s="13">
        <v>2003</v>
      </c>
      <c r="P2" s="13">
        <v>2004</v>
      </c>
    </row>
    <row r="3" spans="1:16" x14ac:dyDescent="0.25">
      <c r="A3" s="14" t="s">
        <v>19</v>
      </c>
      <c r="B3" s="15">
        <v>7</v>
      </c>
      <c r="C3" s="15">
        <v>1</v>
      </c>
      <c r="D3" s="16"/>
      <c r="E3" s="16">
        <f t="shared" ref="E3:E21" si="0">SUM(B3:D3)</f>
        <v>8</v>
      </c>
      <c r="F3" s="16"/>
      <c r="G3" s="16">
        <v>1</v>
      </c>
      <c r="H3" s="16">
        <v>4</v>
      </c>
      <c r="I3" s="16">
        <v>2</v>
      </c>
      <c r="J3" s="16">
        <v>1</v>
      </c>
      <c r="K3" s="16">
        <v>1</v>
      </c>
      <c r="L3" s="16"/>
      <c r="M3" s="16"/>
      <c r="N3" s="16">
        <v>1</v>
      </c>
      <c r="O3" s="16">
        <v>4</v>
      </c>
      <c r="P3" s="16">
        <v>2</v>
      </c>
    </row>
    <row r="4" spans="1:16" x14ac:dyDescent="0.25">
      <c r="A4" s="14" t="s">
        <v>92</v>
      </c>
      <c r="B4" s="15">
        <v>10</v>
      </c>
      <c r="C4" s="15">
        <v>2</v>
      </c>
      <c r="D4" s="16"/>
      <c r="E4" s="16">
        <f t="shared" si="0"/>
        <v>12</v>
      </c>
      <c r="F4" s="16"/>
      <c r="G4" s="16">
        <v>3</v>
      </c>
      <c r="H4" s="16">
        <v>6</v>
      </c>
      <c r="I4" s="16">
        <v>2</v>
      </c>
      <c r="J4" s="16">
        <v>1</v>
      </c>
      <c r="K4" s="16"/>
      <c r="L4" s="16">
        <v>1</v>
      </c>
      <c r="M4" s="16">
        <v>3</v>
      </c>
      <c r="N4" s="16">
        <v>2</v>
      </c>
      <c r="O4" s="16">
        <v>6</v>
      </c>
      <c r="P4" s="16"/>
    </row>
    <row r="5" spans="1:16" x14ac:dyDescent="0.25">
      <c r="A5" s="14" t="s">
        <v>69</v>
      </c>
      <c r="B5" s="15">
        <v>11</v>
      </c>
      <c r="C5" s="15">
        <v>4</v>
      </c>
      <c r="D5" s="16"/>
      <c r="E5" s="16">
        <f t="shared" si="0"/>
        <v>15</v>
      </c>
      <c r="F5" s="16"/>
      <c r="G5" s="16">
        <v>5</v>
      </c>
      <c r="H5" s="16">
        <v>7</v>
      </c>
      <c r="I5" s="16">
        <v>2</v>
      </c>
      <c r="J5" s="16">
        <v>1</v>
      </c>
      <c r="K5" s="16"/>
      <c r="L5" s="16">
        <v>1</v>
      </c>
      <c r="M5" s="16">
        <v>2</v>
      </c>
      <c r="N5" s="16">
        <v>7</v>
      </c>
      <c r="O5" s="16">
        <v>3</v>
      </c>
      <c r="P5" s="16">
        <v>2</v>
      </c>
    </row>
    <row r="6" spans="1:16" x14ac:dyDescent="0.25">
      <c r="A6" s="14" t="s">
        <v>64</v>
      </c>
      <c r="B6" s="15">
        <v>3</v>
      </c>
      <c r="C6" s="15"/>
      <c r="D6" s="16"/>
      <c r="E6" s="16">
        <f t="shared" si="0"/>
        <v>3</v>
      </c>
      <c r="F6" s="16"/>
      <c r="G6" s="16"/>
      <c r="H6" s="16"/>
      <c r="I6" s="16">
        <v>3</v>
      </c>
      <c r="J6" s="16"/>
      <c r="K6" s="16"/>
      <c r="L6" s="16">
        <v>1</v>
      </c>
      <c r="M6" s="16"/>
      <c r="N6" s="16">
        <v>1</v>
      </c>
      <c r="O6" s="16">
        <v>1</v>
      </c>
      <c r="P6" s="16"/>
    </row>
    <row r="7" spans="1:16" x14ac:dyDescent="0.25">
      <c r="A7" s="14" t="s">
        <v>87</v>
      </c>
      <c r="B7" s="15">
        <v>10</v>
      </c>
      <c r="C7" s="15">
        <v>3</v>
      </c>
      <c r="D7" s="16"/>
      <c r="E7" s="16">
        <f t="shared" si="0"/>
        <v>13</v>
      </c>
      <c r="F7" s="16"/>
      <c r="G7" s="16">
        <v>2</v>
      </c>
      <c r="H7" s="16">
        <v>4</v>
      </c>
      <c r="I7" s="16">
        <v>5</v>
      </c>
      <c r="J7" s="16">
        <v>2</v>
      </c>
      <c r="K7" s="16">
        <v>1</v>
      </c>
      <c r="L7" s="16"/>
      <c r="M7" s="16">
        <v>1</v>
      </c>
      <c r="N7" s="16">
        <v>6</v>
      </c>
      <c r="O7" s="16">
        <v>3</v>
      </c>
      <c r="P7" s="16">
        <v>2</v>
      </c>
    </row>
    <row r="8" spans="1:16" x14ac:dyDescent="0.25">
      <c r="A8" s="14" t="s">
        <v>278</v>
      </c>
      <c r="B8" s="15">
        <v>3</v>
      </c>
      <c r="C8" s="15">
        <v>2</v>
      </c>
      <c r="D8" s="16"/>
      <c r="E8" s="16">
        <f t="shared" si="0"/>
        <v>5</v>
      </c>
      <c r="F8" s="16"/>
      <c r="G8" s="16"/>
      <c r="H8" s="16"/>
      <c r="I8" s="16">
        <v>4</v>
      </c>
      <c r="J8" s="16">
        <v>1</v>
      </c>
      <c r="K8" s="16"/>
      <c r="L8" s="16"/>
      <c r="M8" s="16"/>
      <c r="N8" s="16">
        <v>3</v>
      </c>
      <c r="O8" s="16">
        <v>1</v>
      </c>
      <c r="P8" s="16">
        <v>1</v>
      </c>
    </row>
    <row r="9" spans="1:16" x14ac:dyDescent="0.25">
      <c r="A9" s="14" t="s">
        <v>41</v>
      </c>
      <c r="B9" s="15">
        <v>12</v>
      </c>
      <c r="C9" s="15">
        <v>4</v>
      </c>
      <c r="D9" s="16"/>
      <c r="E9" s="16">
        <f t="shared" si="0"/>
        <v>16</v>
      </c>
      <c r="F9" s="16"/>
      <c r="G9" s="16">
        <v>13</v>
      </c>
      <c r="H9" s="16"/>
      <c r="I9" s="16">
        <v>3</v>
      </c>
      <c r="J9" s="16"/>
      <c r="K9" s="16">
        <v>2</v>
      </c>
      <c r="L9" s="16">
        <v>7</v>
      </c>
      <c r="M9" s="16">
        <v>1</v>
      </c>
      <c r="N9" s="16">
        <v>4</v>
      </c>
      <c r="O9" s="16">
        <v>2</v>
      </c>
      <c r="P9" s="16"/>
    </row>
    <row r="10" spans="1:16" x14ac:dyDescent="0.25">
      <c r="A10" s="14" t="s">
        <v>31</v>
      </c>
      <c r="B10" s="15">
        <v>7</v>
      </c>
      <c r="C10" s="15">
        <v>4</v>
      </c>
      <c r="D10" s="16"/>
      <c r="E10" s="16">
        <f t="shared" si="0"/>
        <v>11</v>
      </c>
      <c r="F10" s="16">
        <v>1</v>
      </c>
      <c r="G10" s="16">
        <v>1</v>
      </c>
      <c r="H10" s="16">
        <v>8</v>
      </c>
      <c r="I10" s="16">
        <v>1</v>
      </c>
      <c r="J10" s="16"/>
      <c r="K10" s="16"/>
      <c r="L10" s="16">
        <v>2</v>
      </c>
      <c r="M10" s="16">
        <v>3</v>
      </c>
      <c r="N10" s="16">
        <v>1</v>
      </c>
      <c r="O10" s="16">
        <v>4</v>
      </c>
      <c r="P10" s="16">
        <v>1</v>
      </c>
    </row>
    <row r="11" spans="1:16" x14ac:dyDescent="0.25">
      <c r="A11" s="14" t="s">
        <v>52</v>
      </c>
      <c r="B11" s="15">
        <v>1</v>
      </c>
      <c r="C11" s="15">
        <v>2</v>
      </c>
      <c r="D11" s="16"/>
      <c r="E11" s="16">
        <f t="shared" si="0"/>
        <v>3</v>
      </c>
      <c r="F11" s="16"/>
      <c r="G11" s="16"/>
      <c r="H11" s="16">
        <v>1</v>
      </c>
      <c r="I11" s="16">
        <v>2</v>
      </c>
      <c r="J11" s="16"/>
      <c r="K11" s="16">
        <v>1</v>
      </c>
      <c r="L11" s="16">
        <v>2</v>
      </c>
      <c r="M11" s="16"/>
      <c r="N11" s="16"/>
      <c r="O11" s="16"/>
      <c r="P11" s="16"/>
    </row>
    <row r="12" spans="1:16" x14ac:dyDescent="0.25">
      <c r="A12" s="14" t="s">
        <v>184</v>
      </c>
      <c r="B12" s="15">
        <v>2</v>
      </c>
      <c r="C12" s="15"/>
      <c r="D12" s="16"/>
      <c r="E12" s="16">
        <f t="shared" si="0"/>
        <v>2</v>
      </c>
      <c r="F12" s="16"/>
      <c r="G12" s="16">
        <v>1</v>
      </c>
      <c r="H12" s="16">
        <v>1</v>
      </c>
      <c r="I12" s="16"/>
      <c r="J12" s="16"/>
      <c r="K12" s="16"/>
      <c r="L12" s="16">
        <v>2</v>
      </c>
      <c r="M12" s="16"/>
      <c r="N12" s="16"/>
      <c r="O12" s="16"/>
      <c r="P12" s="16"/>
    </row>
    <row r="13" spans="1:16" x14ac:dyDescent="0.25">
      <c r="A13" s="14" t="s">
        <v>161</v>
      </c>
      <c r="B13" s="15">
        <v>5</v>
      </c>
      <c r="C13" s="15">
        <v>2</v>
      </c>
      <c r="D13" s="16"/>
      <c r="E13" s="16">
        <f t="shared" si="0"/>
        <v>7</v>
      </c>
      <c r="F13" s="16"/>
      <c r="G13" s="16"/>
      <c r="H13" s="16">
        <v>7</v>
      </c>
      <c r="I13" s="16"/>
      <c r="J13" s="16"/>
      <c r="K13" s="16"/>
      <c r="L13" s="16">
        <v>1</v>
      </c>
      <c r="M13" s="16">
        <v>2</v>
      </c>
      <c r="N13" s="16">
        <v>2</v>
      </c>
      <c r="O13" s="16">
        <v>2</v>
      </c>
      <c r="P13" s="16"/>
    </row>
    <row r="14" spans="1:16" x14ac:dyDescent="0.25">
      <c r="A14" s="14" t="s">
        <v>340</v>
      </c>
      <c r="B14" s="15">
        <v>1</v>
      </c>
      <c r="C14" s="15">
        <v>1</v>
      </c>
      <c r="D14" s="16"/>
      <c r="E14" s="16">
        <f t="shared" si="0"/>
        <v>2</v>
      </c>
      <c r="F14" s="16"/>
      <c r="G14" s="16"/>
      <c r="H14" s="16"/>
      <c r="I14" s="16">
        <v>2</v>
      </c>
      <c r="J14" s="16"/>
      <c r="K14" s="16"/>
      <c r="L14" s="16"/>
      <c r="M14" s="16"/>
      <c r="N14" s="16">
        <v>2</v>
      </c>
      <c r="O14" s="16"/>
      <c r="P14" s="16"/>
    </row>
    <row r="15" spans="1:16" x14ac:dyDescent="0.25">
      <c r="A15" s="14" t="s">
        <v>47</v>
      </c>
      <c r="B15" s="15">
        <v>17</v>
      </c>
      <c r="C15" s="15">
        <v>9</v>
      </c>
      <c r="D15" s="16"/>
      <c r="E15" s="16">
        <f t="shared" si="0"/>
        <v>26</v>
      </c>
      <c r="F15" s="16"/>
      <c r="G15" s="16">
        <v>11</v>
      </c>
      <c r="H15" s="16">
        <v>5</v>
      </c>
      <c r="I15" s="16">
        <v>10</v>
      </c>
      <c r="J15" s="16"/>
      <c r="K15" s="16">
        <v>6</v>
      </c>
      <c r="L15" s="16">
        <v>5</v>
      </c>
      <c r="M15" s="16">
        <v>1</v>
      </c>
      <c r="N15" s="16">
        <v>5</v>
      </c>
      <c r="O15" s="16">
        <v>7</v>
      </c>
      <c r="P15" s="16">
        <v>2</v>
      </c>
    </row>
    <row r="16" spans="1:16" x14ac:dyDescent="0.25">
      <c r="A16" s="14" t="s">
        <v>36</v>
      </c>
      <c r="B16" s="15">
        <v>11</v>
      </c>
      <c r="C16" s="15">
        <v>1</v>
      </c>
      <c r="D16" s="16"/>
      <c r="E16" s="16">
        <f t="shared" si="0"/>
        <v>12</v>
      </c>
      <c r="F16" s="16"/>
      <c r="G16" s="16">
        <v>5</v>
      </c>
      <c r="H16" s="16">
        <v>4</v>
      </c>
      <c r="I16" s="16">
        <v>1</v>
      </c>
      <c r="J16" s="16">
        <v>2</v>
      </c>
      <c r="K16" s="16">
        <v>1</v>
      </c>
      <c r="L16" s="16">
        <v>1</v>
      </c>
      <c r="M16" s="16">
        <v>1</v>
      </c>
      <c r="N16" s="16">
        <v>6</v>
      </c>
      <c r="O16" s="16">
        <v>2</v>
      </c>
      <c r="P16" s="16">
        <v>1</v>
      </c>
    </row>
    <row r="17" spans="1:16" x14ac:dyDescent="0.25">
      <c r="A17" s="14" t="s">
        <v>257</v>
      </c>
      <c r="B17" s="15">
        <v>4</v>
      </c>
      <c r="C17" s="15"/>
      <c r="D17" s="16"/>
      <c r="E17" s="16">
        <f t="shared" si="0"/>
        <v>4</v>
      </c>
      <c r="F17" s="16"/>
      <c r="G17" s="16">
        <v>3</v>
      </c>
      <c r="H17" s="16">
        <v>1</v>
      </c>
      <c r="I17" s="16"/>
      <c r="J17" s="16"/>
      <c r="K17" s="16"/>
      <c r="L17" s="16">
        <v>3</v>
      </c>
      <c r="M17" s="16">
        <v>1</v>
      </c>
      <c r="N17" s="16"/>
      <c r="O17" s="16"/>
      <c r="P17" s="16"/>
    </row>
    <row r="18" spans="1:16" x14ac:dyDescent="0.25">
      <c r="A18" s="14" t="s">
        <v>194</v>
      </c>
      <c r="B18" s="15">
        <v>2</v>
      </c>
      <c r="C18" s="15">
        <v>2</v>
      </c>
      <c r="D18" s="16"/>
      <c r="E18" s="16">
        <f t="shared" si="0"/>
        <v>4</v>
      </c>
      <c r="F18" s="16"/>
      <c r="G18" s="16">
        <v>1</v>
      </c>
      <c r="H18" s="16">
        <v>3</v>
      </c>
      <c r="I18" s="16"/>
      <c r="J18" s="16"/>
      <c r="K18" s="16"/>
      <c r="L18" s="16"/>
      <c r="M18" s="16">
        <v>3</v>
      </c>
      <c r="N18" s="16">
        <v>1</v>
      </c>
      <c r="O18" s="16"/>
      <c r="P18" s="16"/>
    </row>
    <row r="19" spans="1:16" x14ac:dyDescent="0.25">
      <c r="A19" s="14" t="s">
        <v>59</v>
      </c>
      <c r="B19" s="15">
        <v>13</v>
      </c>
      <c r="C19" s="15">
        <v>5</v>
      </c>
      <c r="D19" s="16"/>
      <c r="E19" s="16">
        <f t="shared" si="0"/>
        <v>18</v>
      </c>
      <c r="F19" s="16"/>
      <c r="G19" s="16">
        <v>5</v>
      </c>
      <c r="H19" s="16">
        <v>1</v>
      </c>
      <c r="I19" s="16">
        <v>10</v>
      </c>
      <c r="J19" s="16">
        <v>2</v>
      </c>
      <c r="K19" s="16"/>
      <c r="L19" s="16">
        <v>4</v>
      </c>
      <c r="M19" s="16">
        <v>1</v>
      </c>
      <c r="N19" s="16">
        <v>5</v>
      </c>
      <c r="O19" s="16">
        <v>4</v>
      </c>
      <c r="P19" s="16">
        <v>4</v>
      </c>
    </row>
    <row r="20" spans="1:16" x14ac:dyDescent="0.25">
      <c r="A20" s="14" t="s">
        <v>25</v>
      </c>
      <c r="B20" s="15">
        <v>11</v>
      </c>
      <c r="C20" s="15">
        <v>2</v>
      </c>
      <c r="D20" s="16"/>
      <c r="E20" s="16">
        <f t="shared" si="0"/>
        <v>13</v>
      </c>
      <c r="F20" s="16"/>
      <c r="G20" s="16">
        <v>1</v>
      </c>
      <c r="H20" s="16">
        <v>8</v>
      </c>
      <c r="I20" s="16">
        <v>2</v>
      </c>
      <c r="J20" s="16">
        <v>2</v>
      </c>
      <c r="K20" s="16"/>
      <c r="L20" s="16">
        <v>2</v>
      </c>
      <c r="M20" s="16">
        <v>1</v>
      </c>
      <c r="N20" s="16">
        <v>3</v>
      </c>
      <c r="O20" s="16">
        <v>5</v>
      </c>
      <c r="P20" s="16">
        <v>2</v>
      </c>
    </row>
    <row r="21" spans="1:16" x14ac:dyDescent="0.25">
      <c r="A21" s="14" t="s">
        <v>12</v>
      </c>
      <c r="B21" s="15">
        <v>9</v>
      </c>
      <c r="C21" s="15">
        <v>3</v>
      </c>
      <c r="D21" s="16"/>
      <c r="E21" s="16">
        <f t="shared" si="0"/>
        <v>12</v>
      </c>
      <c r="F21" s="16"/>
      <c r="G21" s="16"/>
      <c r="H21" s="16">
        <v>3</v>
      </c>
      <c r="I21" s="16">
        <v>6</v>
      </c>
      <c r="J21" s="16">
        <v>3</v>
      </c>
      <c r="K21" s="16"/>
      <c r="L21" s="16">
        <v>2</v>
      </c>
      <c r="M21" s="16">
        <v>2</v>
      </c>
      <c r="N21" s="16">
        <v>4</v>
      </c>
      <c r="O21" s="16">
        <v>2</v>
      </c>
      <c r="P21" s="16">
        <v>2</v>
      </c>
    </row>
    <row r="22" spans="1:16" x14ac:dyDescent="0.25">
      <c r="A22" s="15" t="s">
        <v>539</v>
      </c>
      <c r="B22" s="15">
        <f t="shared" ref="B22:P22" si="1">SUM(B3:B21)</f>
        <v>139</v>
      </c>
      <c r="C22" s="15">
        <f t="shared" si="1"/>
        <v>47</v>
      </c>
      <c r="D22" s="15">
        <f t="shared" si="1"/>
        <v>0</v>
      </c>
      <c r="E22" s="15">
        <f t="shared" si="1"/>
        <v>186</v>
      </c>
      <c r="F22" s="15">
        <f t="shared" si="1"/>
        <v>1</v>
      </c>
      <c r="G22" s="15">
        <f t="shared" si="1"/>
        <v>52</v>
      </c>
      <c r="H22" s="15">
        <f t="shared" si="1"/>
        <v>63</v>
      </c>
      <c r="I22" s="15">
        <f t="shared" si="1"/>
        <v>55</v>
      </c>
      <c r="J22" s="15">
        <f t="shared" si="1"/>
        <v>15</v>
      </c>
      <c r="K22" s="15">
        <f t="shared" si="1"/>
        <v>12</v>
      </c>
      <c r="L22" s="15">
        <f t="shared" si="1"/>
        <v>34</v>
      </c>
      <c r="M22" s="15">
        <f t="shared" si="1"/>
        <v>22</v>
      </c>
      <c r="N22" s="15">
        <f t="shared" si="1"/>
        <v>53</v>
      </c>
      <c r="O22" s="15">
        <f t="shared" si="1"/>
        <v>46</v>
      </c>
      <c r="P22" s="15">
        <f t="shared" si="1"/>
        <v>19</v>
      </c>
    </row>
  </sheetData>
  <mergeCells count="6">
    <mergeCell ref="A1:A2"/>
    <mergeCell ref="B1:C1"/>
    <mergeCell ref="D1:D2"/>
    <mergeCell ref="E1:E2"/>
    <mergeCell ref="F1:J1"/>
    <mergeCell ref="K1:P1"/>
  </mergeCells>
  <pageMargins left="0.7" right="0.7" top="0.75" bottom="0.75" header="0.3" footer="0.3"/>
  <pageSetup paperSize="9" orientation="portrait" r:id="rId1"/>
  <ignoredErrors>
    <ignoredError sqref="F2:J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2"/>
  <sheetViews>
    <sheetView topLeftCell="B1" workbookViewId="0"/>
  </sheetViews>
  <sheetFormatPr defaultRowHeight="15" x14ac:dyDescent="0.25"/>
  <cols>
    <col min="1" max="1" width="0" style="1" hidden="1" customWidth="1"/>
    <col min="2" max="2" width="21.85546875" style="1" customWidth="1"/>
    <col min="3" max="3" width="6.42578125" style="1" customWidth="1"/>
    <col min="4" max="4" width="9.5703125" style="1" customWidth="1"/>
    <col min="5" max="5" width="17.28515625" style="1" customWidth="1"/>
    <col min="6" max="6" width="43.28515625" style="1" customWidth="1"/>
    <col min="7" max="7" width="33.28515625" style="1" customWidth="1"/>
    <col min="8" max="8" width="6.7109375" style="1" customWidth="1"/>
    <col min="9" max="9" width="5.42578125" style="1" customWidth="1"/>
    <col min="10" max="16384" width="9.140625" style="1"/>
  </cols>
  <sheetData>
    <row r="1" spans="1:9" x14ac:dyDescent="0.25">
      <c r="A1" s="1" t="s">
        <v>0</v>
      </c>
      <c r="B1" s="1" t="s">
        <v>1</v>
      </c>
      <c r="C1" s="1" t="s">
        <v>2</v>
      </c>
      <c r="D1" s="1" t="s">
        <v>3</v>
      </c>
      <c r="E1" s="1" t="s">
        <v>4</v>
      </c>
      <c r="F1" s="1" t="s">
        <v>5</v>
      </c>
      <c r="G1" s="1" t="s">
        <v>6</v>
      </c>
      <c r="H1" s="1" t="s">
        <v>7</v>
      </c>
      <c r="I1" s="1" t="s">
        <v>8</v>
      </c>
    </row>
    <row r="2" spans="1:9" x14ac:dyDescent="0.25">
      <c r="A2" s="2" t="s">
        <v>9</v>
      </c>
      <c r="B2" s="3" t="s">
        <v>10</v>
      </c>
      <c r="C2" s="2">
        <v>2004</v>
      </c>
      <c r="D2" s="4" t="s">
        <v>11</v>
      </c>
      <c r="E2" s="3" t="s">
        <v>12</v>
      </c>
      <c r="F2" s="3" t="s">
        <v>13</v>
      </c>
      <c r="G2" s="3" t="s">
        <v>14</v>
      </c>
      <c r="H2" s="3" t="s">
        <v>15</v>
      </c>
      <c r="I2" s="2">
        <v>0</v>
      </c>
    </row>
    <row r="3" spans="1:9" x14ac:dyDescent="0.25">
      <c r="A3" s="5" t="s">
        <v>16</v>
      </c>
      <c r="B3" s="6" t="s">
        <v>17</v>
      </c>
      <c r="C3" s="5">
        <v>2003</v>
      </c>
      <c r="D3" s="7" t="s">
        <v>18</v>
      </c>
      <c r="E3" s="6" t="s">
        <v>19</v>
      </c>
      <c r="F3" s="6" t="s">
        <v>20</v>
      </c>
      <c r="G3" s="6" t="s">
        <v>21</v>
      </c>
      <c r="H3" s="6" t="s">
        <v>15</v>
      </c>
      <c r="I3" s="5">
        <v>0</v>
      </c>
    </row>
    <row r="4" spans="1:9" x14ac:dyDescent="0.25">
      <c r="A4" s="5" t="s">
        <v>22</v>
      </c>
      <c r="B4" s="6" t="s">
        <v>23</v>
      </c>
      <c r="C4" s="5">
        <v>2000</v>
      </c>
      <c r="D4" s="7" t="s">
        <v>24</v>
      </c>
      <c r="E4" s="6" t="s">
        <v>25</v>
      </c>
      <c r="F4" s="6" t="s">
        <v>26</v>
      </c>
      <c r="G4" s="6" t="s">
        <v>27</v>
      </c>
      <c r="H4" s="6" t="s">
        <v>15</v>
      </c>
      <c r="I4" s="5">
        <v>0</v>
      </c>
    </row>
    <row r="5" spans="1:9" x14ac:dyDescent="0.25">
      <c r="A5" s="5" t="s">
        <v>28</v>
      </c>
      <c r="B5" s="6" t="s">
        <v>29</v>
      </c>
      <c r="C5" s="5">
        <v>2002</v>
      </c>
      <c r="D5" s="7" t="s">
        <v>30</v>
      </c>
      <c r="E5" s="6" t="s">
        <v>31</v>
      </c>
      <c r="F5" s="6" t="s">
        <v>32</v>
      </c>
      <c r="G5" s="6" t="s">
        <v>33</v>
      </c>
      <c r="H5" s="6" t="s">
        <v>15</v>
      </c>
      <c r="I5" s="5">
        <v>0</v>
      </c>
    </row>
    <row r="6" spans="1:9" x14ac:dyDescent="0.25">
      <c r="A6" s="5" t="s">
        <v>34</v>
      </c>
      <c r="B6" s="6" t="s">
        <v>35</v>
      </c>
      <c r="C6" s="5">
        <v>2002</v>
      </c>
      <c r="D6" s="7" t="s">
        <v>30</v>
      </c>
      <c r="E6" s="6" t="s">
        <v>36</v>
      </c>
      <c r="F6" s="6" t="s">
        <v>37</v>
      </c>
      <c r="G6" s="6" t="s">
        <v>38</v>
      </c>
      <c r="H6" s="6" t="s">
        <v>15</v>
      </c>
      <c r="I6" s="5">
        <v>0</v>
      </c>
    </row>
    <row r="7" spans="1:9" x14ac:dyDescent="0.25">
      <c r="A7" s="5" t="s">
        <v>39</v>
      </c>
      <c r="B7" s="6" t="s">
        <v>40</v>
      </c>
      <c r="C7" s="5">
        <v>2003</v>
      </c>
      <c r="D7" s="7" t="s">
        <v>18</v>
      </c>
      <c r="E7" s="6" t="s">
        <v>41</v>
      </c>
      <c r="F7" s="6" t="s">
        <v>42</v>
      </c>
      <c r="G7" s="6" t="s">
        <v>43</v>
      </c>
      <c r="H7" s="6" t="s">
        <v>44</v>
      </c>
      <c r="I7" s="5">
        <v>0</v>
      </c>
    </row>
    <row r="8" spans="1:9" x14ac:dyDescent="0.25">
      <c r="A8" s="5" t="s">
        <v>45</v>
      </c>
      <c r="B8" s="6" t="s">
        <v>46</v>
      </c>
      <c r="C8" s="5">
        <v>2003</v>
      </c>
      <c r="D8" s="7" t="s">
        <v>30</v>
      </c>
      <c r="E8" s="6" t="s">
        <v>47</v>
      </c>
      <c r="F8" s="6" t="s">
        <v>48</v>
      </c>
      <c r="G8" s="6" t="s">
        <v>49</v>
      </c>
      <c r="H8" s="6" t="s">
        <v>44</v>
      </c>
      <c r="I8" s="5">
        <v>0</v>
      </c>
    </row>
    <row r="9" spans="1:9" x14ac:dyDescent="0.25">
      <c r="A9" s="5" t="s">
        <v>50</v>
      </c>
      <c r="B9" s="6" t="s">
        <v>51</v>
      </c>
      <c r="C9" s="5">
        <v>1999</v>
      </c>
      <c r="D9" s="7" t="s">
        <v>30</v>
      </c>
      <c r="E9" s="6" t="s">
        <v>52</v>
      </c>
      <c r="F9" s="6" t="s">
        <v>53</v>
      </c>
      <c r="G9" s="6" t="s">
        <v>54</v>
      </c>
      <c r="H9" s="6" t="s">
        <v>44</v>
      </c>
      <c r="I9" s="5">
        <v>0</v>
      </c>
    </row>
    <row r="10" spans="1:9" x14ac:dyDescent="0.25">
      <c r="A10" s="5" t="s">
        <v>55</v>
      </c>
      <c r="B10" s="6" t="s">
        <v>56</v>
      </c>
      <c r="C10" s="5">
        <v>2002</v>
      </c>
      <c r="D10" s="7" t="s">
        <v>24</v>
      </c>
      <c r="E10" s="6" t="s">
        <v>36</v>
      </c>
      <c r="F10" s="6" t="s">
        <v>37</v>
      </c>
      <c r="G10" s="6" t="s">
        <v>38</v>
      </c>
      <c r="H10" s="6" t="s">
        <v>44</v>
      </c>
      <c r="I10" s="5">
        <v>0</v>
      </c>
    </row>
    <row r="11" spans="1:9" x14ac:dyDescent="0.25">
      <c r="A11" s="5" t="s">
        <v>57</v>
      </c>
      <c r="B11" s="6" t="s">
        <v>58</v>
      </c>
      <c r="C11" s="5">
        <v>2002</v>
      </c>
      <c r="D11" s="7" t="s">
        <v>18</v>
      </c>
      <c r="E11" s="6" t="s">
        <v>59</v>
      </c>
      <c r="F11" s="6" t="s">
        <v>60</v>
      </c>
      <c r="G11" s="6" t="s">
        <v>61</v>
      </c>
      <c r="H11" s="6" t="s">
        <v>15</v>
      </c>
      <c r="I11" s="5">
        <v>0</v>
      </c>
    </row>
    <row r="12" spans="1:9" x14ac:dyDescent="0.25">
      <c r="A12" s="5" t="s">
        <v>62</v>
      </c>
      <c r="B12" s="6" t="s">
        <v>63</v>
      </c>
      <c r="C12" s="5">
        <v>2000</v>
      </c>
      <c r="D12" s="7" t="s">
        <v>18</v>
      </c>
      <c r="E12" s="6" t="s">
        <v>64</v>
      </c>
      <c r="F12" s="6" t="s">
        <v>65</v>
      </c>
      <c r="G12" s="6" t="s">
        <v>66</v>
      </c>
      <c r="H12" s="6" t="s">
        <v>15</v>
      </c>
      <c r="I12" s="5">
        <v>0</v>
      </c>
    </row>
    <row r="13" spans="1:9" x14ac:dyDescent="0.25">
      <c r="A13" s="5" t="s">
        <v>67</v>
      </c>
      <c r="B13" s="6" t="s">
        <v>68</v>
      </c>
      <c r="C13" s="5">
        <v>2002</v>
      </c>
      <c r="D13" s="7" t="s">
        <v>30</v>
      </c>
      <c r="E13" s="6" t="s">
        <v>69</v>
      </c>
      <c r="F13" s="6" t="s">
        <v>70</v>
      </c>
      <c r="G13" s="6" t="s">
        <v>71</v>
      </c>
      <c r="H13" s="6" t="s">
        <v>15</v>
      </c>
      <c r="I13" s="5">
        <v>0</v>
      </c>
    </row>
    <row r="14" spans="1:9" x14ac:dyDescent="0.25">
      <c r="A14" s="5" t="s">
        <v>72</v>
      </c>
      <c r="B14" s="6" t="s">
        <v>73</v>
      </c>
      <c r="C14" s="5">
        <v>2000</v>
      </c>
      <c r="D14" s="7" t="s">
        <v>24</v>
      </c>
      <c r="E14" s="6" t="s">
        <v>74</v>
      </c>
      <c r="F14" s="6" t="s">
        <v>75</v>
      </c>
      <c r="G14" s="6" t="s">
        <v>76</v>
      </c>
      <c r="H14" s="6" t="s">
        <v>15</v>
      </c>
      <c r="I14" s="5">
        <v>0</v>
      </c>
    </row>
    <row r="15" spans="1:9" x14ac:dyDescent="0.25">
      <c r="A15" s="5" t="s">
        <v>77</v>
      </c>
      <c r="B15" s="6" t="s">
        <v>78</v>
      </c>
      <c r="C15" s="5">
        <v>2002</v>
      </c>
      <c r="D15" s="7" t="s">
        <v>30</v>
      </c>
      <c r="E15" s="6" t="s">
        <v>47</v>
      </c>
      <c r="F15" s="6" t="s">
        <v>48</v>
      </c>
      <c r="G15" s="6" t="s">
        <v>49</v>
      </c>
      <c r="H15" s="6" t="s">
        <v>15</v>
      </c>
      <c r="I15" s="5">
        <v>0</v>
      </c>
    </row>
    <row r="16" spans="1:9" x14ac:dyDescent="0.25">
      <c r="A16" s="5" t="s">
        <v>79</v>
      </c>
      <c r="B16" s="6" t="s">
        <v>80</v>
      </c>
      <c r="C16" s="5">
        <v>2002</v>
      </c>
      <c r="D16" s="7" t="s">
        <v>30</v>
      </c>
      <c r="E16" s="6" t="s">
        <v>69</v>
      </c>
      <c r="F16" s="6" t="s">
        <v>75</v>
      </c>
      <c r="G16" s="6" t="s">
        <v>76</v>
      </c>
      <c r="H16" s="6" t="s">
        <v>15</v>
      </c>
      <c r="I16" s="5">
        <v>0</v>
      </c>
    </row>
    <row r="17" spans="1:9" x14ac:dyDescent="0.25">
      <c r="A17" s="5" t="s">
        <v>81</v>
      </c>
      <c r="B17" s="6" t="s">
        <v>82</v>
      </c>
      <c r="C17" s="5">
        <v>1999</v>
      </c>
      <c r="D17" s="7" t="s">
        <v>24</v>
      </c>
      <c r="E17" s="6" t="s">
        <v>47</v>
      </c>
      <c r="F17" s="6" t="s">
        <v>83</v>
      </c>
      <c r="G17" s="6" t="s">
        <v>84</v>
      </c>
      <c r="H17" s="6" t="s">
        <v>44</v>
      </c>
      <c r="I17" s="5">
        <v>0</v>
      </c>
    </row>
    <row r="18" spans="1:9" x14ac:dyDescent="0.25">
      <c r="A18" s="5" t="s">
        <v>85</v>
      </c>
      <c r="B18" s="6" t="s">
        <v>86</v>
      </c>
      <c r="C18" s="5">
        <v>2002</v>
      </c>
      <c r="D18" s="7" t="s">
        <v>30</v>
      </c>
      <c r="E18" s="6" t="s">
        <v>87</v>
      </c>
      <c r="F18" s="6" t="s">
        <v>88</v>
      </c>
      <c r="G18" s="6" t="s">
        <v>89</v>
      </c>
      <c r="H18" s="6" t="s">
        <v>15</v>
      </c>
      <c r="I18" s="5">
        <v>0</v>
      </c>
    </row>
    <row r="19" spans="1:9" x14ac:dyDescent="0.25">
      <c r="A19" s="5" t="s">
        <v>90</v>
      </c>
      <c r="B19" s="6" t="s">
        <v>91</v>
      </c>
      <c r="C19" s="5">
        <v>2001</v>
      </c>
      <c r="D19" s="7" t="s">
        <v>30</v>
      </c>
      <c r="E19" s="6" t="s">
        <v>92</v>
      </c>
      <c r="F19" s="6" t="s">
        <v>93</v>
      </c>
      <c r="G19" s="6" t="s">
        <v>94</v>
      </c>
      <c r="H19" s="6" t="s">
        <v>15</v>
      </c>
      <c r="I19" s="5">
        <v>0</v>
      </c>
    </row>
    <row r="20" spans="1:9" x14ac:dyDescent="0.25">
      <c r="A20" s="5" t="s">
        <v>95</v>
      </c>
      <c r="B20" s="6" t="s">
        <v>96</v>
      </c>
      <c r="C20" s="5">
        <v>2000</v>
      </c>
      <c r="D20" s="7" t="s">
        <v>18</v>
      </c>
      <c r="E20" s="6" t="s">
        <v>12</v>
      </c>
      <c r="F20" s="6" t="s">
        <v>13</v>
      </c>
      <c r="G20" s="6" t="s">
        <v>97</v>
      </c>
      <c r="H20" s="6" t="s">
        <v>15</v>
      </c>
      <c r="I20" s="5">
        <v>0</v>
      </c>
    </row>
    <row r="21" spans="1:9" x14ac:dyDescent="0.25">
      <c r="A21" s="5" t="s">
        <v>98</v>
      </c>
      <c r="B21" s="6" t="s">
        <v>99</v>
      </c>
      <c r="C21" s="5">
        <v>2004</v>
      </c>
      <c r="D21" s="7" t="s">
        <v>18</v>
      </c>
      <c r="E21" s="6" t="s">
        <v>59</v>
      </c>
      <c r="F21" s="6" t="s">
        <v>100</v>
      </c>
      <c r="G21" s="6" t="s">
        <v>101</v>
      </c>
      <c r="H21" s="6" t="s">
        <v>15</v>
      </c>
      <c r="I21" s="5">
        <v>0</v>
      </c>
    </row>
    <row r="22" spans="1:9" x14ac:dyDescent="0.25">
      <c r="A22" s="5" t="s">
        <v>102</v>
      </c>
      <c r="B22" s="6" t="s">
        <v>103</v>
      </c>
      <c r="C22" s="5">
        <v>2004</v>
      </c>
      <c r="D22" s="7" t="s">
        <v>18</v>
      </c>
      <c r="E22" s="6" t="s">
        <v>59</v>
      </c>
      <c r="F22" s="6" t="s">
        <v>100</v>
      </c>
      <c r="G22" s="6" t="s">
        <v>101</v>
      </c>
      <c r="H22" s="6" t="s">
        <v>15</v>
      </c>
      <c r="I22" s="5">
        <v>0</v>
      </c>
    </row>
    <row r="23" spans="1:9" x14ac:dyDescent="0.25">
      <c r="A23" s="5" t="s">
        <v>104</v>
      </c>
      <c r="B23" s="6" t="s">
        <v>105</v>
      </c>
      <c r="C23" s="5">
        <v>2003</v>
      </c>
      <c r="D23" s="7" t="s">
        <v>11</v>
      </c>
      <c r="E23" s="6" t="s">
        <v>92</v>
      </c>
      <c r="F23" s="6" t="s">
        <v>93</v>
      </c>
      <c r="G23" s="6" t="s">
        <v>106</v>
      </c>
      <c r="H23" s="6" t="s">
        <v>15</v>
      </c>
      <c r="I23" s="5">
        <v>0</v>
      </c>
    </row>
    <row r="24" spans="1:9" x14ac:dyDescent="0.25">
      <c r="A24" s="5" t="s">
        <v>107</v>
      </c>
      <c r="B24" s="6" t="s">
        <v>108</v>
      </c>
      <c r="C24" s="5">
        <v>2001</v>
      </c>
      <c r="D24" s="7" t="s">
        <v>18</v>
      </c>
      <c r="E24" s="6" t="s">
        <v>12</v>
      </c>
      <c r="F24" s="6" t="s">
        <v>13</v>
      </c>
      <c r="G24" s="6" t="s">
        <v>14</v>
      </c>
      <c r="H24" s="6" t="s">
        <v>44</v>
      </c>
      <c r="I24" s="5">
        <v>0</v>
      </c>
    </row>
    <row r="25" spans="1:9" x14ac:dyDescent="0.25">
      <c r="A25" s="5" t="s">
        <v>109</v>
      </c>
      <c r="B25" s="6" t="s">
        <v>110</v>
      </c>
      <c r="C25" s="5">
        <v>2002</v>
      </c>
      <c r="D25" s="7" t="s">
        <v>24</v>
      </c>
      <c r="E25" s="6" t="s">
        <v>87</v>
      </c>
      <c r="F25" s="6" t="s">
        <v>88</v>
      </c>
      <c r="G25" s="6" t="s">
        <v>111</v>
      </c>
      <c r="H25" s="6" t="s">
        <v>44</v>
      </c>
      <c r="I25" s="5">
        <v>0</v>
      </c>
    </row>
    <row r="26" spans="1:9" x14ac:dyDescent="0.25">
      <c r="A26" s="5" t="s">
        <v>112</v>
      </c>
      <c r="B26" s="6" t="s">
        <v>113</v>
      </c>
      <c r="C26" s="5">
        <v>2001</v>
      </c>
      <c r="D26" s="7" t="s">
        <v>24</v>
      </c>
      <c r="E26" s="6" t="s">
        <v>59</v>
      </c>
      <c r="F26" s="6" t="s">
        <v>60</v>
      </c>
      <c r="G26" s="6" t="s">
        <v>114</v>
      </c>
      <c r="H26" s="6" t="s">
        <v>15</v>
      </c>
      <c r="I26" s="5">
        <v>0</v>
      </c>
    </row>
    <row r="27" spans="1:9" x14ac:dyDescent="0.25">
      <c r="A27" s="5" t="s">
        <v>115</v>
      </c>
      <c r="B27" s="6" t="s">
        <v>116</v>
      </c>
      <c r="C27" s="5">
        <v>2003</v>
      </c>
      <c r="D27" s="7" t="s">
        <v>18</v>
      </c>
      <c r="E27" s="6" t="s">
        <v>64</v>
      </c>
      <c r="F27" s="6" t="s">
        <v>117</v>
      </c>
      <c r="G27" s="6" t="s">
        <v>118</v>
      </c>
      <c r="H27" s="6" t="s">
        <v>15</v>
      </c>
      <c r="I27" s="5">
        <v>0</v>
      </c>
    </row>
    <row r="28" spans="1:9" x14ac:dyDescent="0.25">
      <c r="A28" s="5" t="s">
        <v>119</v>
      </c>
      <c r="B28" s="6" t="s">
        <v>120</v>
      </c>
      <c r="C28" s="5">
        <v>2002</v>
      </c>
      <c r="D28" s="7" t="s">
        <v>24</v>
      </c>
      <c r="E28" s="6" t="s">
        <v>41</v>
      </c>
      <c r="F28" s="6" t="s">
        <v>42</v>
      </c>
      <c r="G28" s="6" t="s">
        <v>121</v>
      </c>
      <c r="H28" s="6" t="s">
        <v>15</v>
      </c>
      <c r="I28" s="5">
        <v>0</v>
      </c>
    </row>
    <row r="29" spans="1:9" x14ac:dyDescent="0.25">
      <c r="A29" s="5" t="s">
        <v>122</v>
      </c>
      <c r="B29" s="6" t="s">
        <v>123</v>
      </c>
      <c r="C29" s="5">
        <v>2000</v>
      </c>
      <c r="D29" s="7" t="s">
        <v>24</v>
      </c>
      <c r="E29" s="6" t="s">
        <v>41</v>
      </c>
      <c r="F29" s="6" t="s">
        <v>42</v>
      </c>
      <c r="G29" s="6" t="s">
        <v>121</v>
      </c>
      <c r="H29" s="6" t="s">
        <v>15</v>
      </c>
      <c r="I29" s="5">
        <v>0</v>
      </c>
    </row>
    <row r="30" spans="1:9" x14ac:dyDescent="0.25">
      <c r="A30" s="5" t="s">
        <v>124</v>
      </c>
      <c r="B30" s="6" t="s">
        <v>125</v>
      </c>
      <c r="C30" s="5">
        <v>2002</v>
      </c>
      <c r="D30" s="7" t="s">
        <v>30</v>
      </c>
      <c r="E30" s="6" t="s">
        <v>47</v>
      </c>
      <c r="F30" s="6" t="s">
        <v>83</v>
      </c>
      <c r="G30" s="6" t="s">
        <v>84</v>
      </c>
      <c r="H30" s="6" t="s">
        <v>15</v>
      </c>
      <c r="I30" s="5">
        <v>0</v>
      </c>
    </row>
    <row r="31" spans="1:9" x14ac:dyDescent="0.25">
      <c r="A31" s="5" t="s">
        <v>126</v>
      </c>
      <c r="B31" s="6" t="s">
        <v>127</v>
      </c>
      <c r="C31" s="5">
        <v>2004</v>
      </c>
      <c r="D31" s="7" t="s">
        <v>18</v>
      </c>
      <c r="E31" s="6" t="s">
        <v>31</v>
      </c>
      <c r="F31" s="6" t="s">
        <v>128</v>
      </c>
      <c r="G31" s="6" t="s">
        <v>129</v>
      </c>
      <c r="H31" s="6" t="s">
        <v>15</v>
      </c>
      <c r="I31" s="5">
        <v>0</v>
      </c>
    </row>
    <row r="32" spans="1:9" x14ac:dyDescent="0.25">
      <c r="A32" s="5" t="s">
        <v>130</v>
      </c>
      <c r="B32" s="6" t="s">
        <v>131</v>
      </c>
      <c r="C32" s="5">
        <v>1999</v>
      </c>
      <c r="D32" s="7" t="s">
        <v>24</v>
      </c>
      <c r="E32" s="6" t="s">
        <v>41</v>
      </c>
      <c r="F32" s="6" t="s">
        <v>132</v>
      </c>
      <c r="G32" s="6" t="s">
        <v>133</v>
      </c>
      <c r="H32" s="6" t="s">
        <v>15</v>
      </c>
      <c r="I32" s="5">
        <v>0</v>
      </c>
    </row>
    <row r="33" spans="1:9" x14ac:dyDescent="0.25">
      <c r="A33" s="5" t="s">
        <v>134</v>
      </c>
      <c r="B33" s="6" t="s">
        <v>135</v>
      </c>
      <c r="C33" s="5">
        <v>2004</v>
      </c>
      <c r="D33" s="7" t="s">
        <v>11</v>
      </c>
      <c r="E33" s="6" t="s">
        <v>36</v>
      </c>
      <c r="F33" s="6" t="s">
        <v>37</v>
      </c>
      <c r="G33" s="6" t="s">
        <v>38</v>
      </c>
      <c r="H33" s="6" t="s">
        <v>15</v>
      </c>
      <c r="I33" s="5">
        <v>0</v>
      </c>
    </row>
    <row r="34" spans="1:9" x14ac:dyDescent="0.25">
      <c r="A34" s="5" t="s">
        <v>136</v>
      </c>
      <c r="B34" s="6" t="s">
        <v>137</v>
      </c>
      <c r="C34" s="5">
        <v>2004</v>
      </c>
      <c r="D34" s="7" t="s">
        <v>11</v>
      </c>
      <c r="E34" s="6" t="s">
        <v>25</v>
      </c>
      <c r="F34" s="6" t="s">
        <v>138</v>
      </c>
      <c r="G34" s="6" t="s">
        <v>139</v>
      </c>
      <c r="H34" s="6" t="s">
        <v>15</v>
      </c>
      <c r="I34" s="5">
        <v>0</v>
      </c>
    </row>
    <row r="35" spans="1:9" x14ac:dyDescent="0.25">
      <c r="A35" s="5" t="s">
        <v>140</v>
      </c>
      <c r="B35" s="6" t="s">
        <v>141</v>
      </c>
      <c r="C35" s="5">
        <v>2003</v>
      </c>
      <c r="D35" s="7" t="s">
        <v>18</v>
      </c>
      <c r="E35" s="6" t="s">
        <v>12</v>
      </c>
      <c r="F35" s="6" t="s">
        <v>13</v>
      </c>
      <c r="G35" s="6" t="s">
        <v>14</v>
      </c>
      <c r="H35" s="6" t="s">
        <v>15</v>
      </c>
      <c r="I35" s="5">
        <v>0</v>
      </c>
    </row>
    <row r="36" spans="1:9" x14ac:dyDescent="0.25">
      <c r="A36" s="5" t="s">
        <v>142</v>
      </c>
      <c r="B36" s="6" t="s">
        <v>143</v>
      </c>
      <c r="C36" s="5">
        <v>2004</v>
      </c>
      <c r="D36" s="7" t="s">
        <v>30</v>
      </c>
      <c r="E36" s="6" t="s">
        <v>69</v>
      </c>
      <c r="F36" s="6" t="s">
        <v>75</v>
      </c>
      <c r="G36" s="6" t="s">
        <v>76</v>
      </c>
      <c r="H36" s="6" t="s">
        <v>44</v>
      </c>
      <c r="I36" s="5">
        <v>0</v>
      </c>
    </row>
    <row r="37" spans="1:9" x14ac:dyDescent="0.25">
      <c r="A37" s="5" t="s">
        <v>144</v>
      </c>
      <c r="B37" s="6" t="s">
        <v>145</v>
      </c>
      <c r="C37" s="5">
        <v>2003</v>
      </c>
      <c r="D37" s="7" t="s">
        <v>30</v>
      </c>
      <c r="E37" s="6" t="s">
        <v>31</v>
      </c>
      <c r="F37" s="6" t="s">
        <v>146</v>
      </c>
      <c r="G37" s="6" t="s">
        <v>129</v>
      </c>
      <c r="H37" s="6" t="s">
        <v>44</v>
      </c>
      <c r="I37" s="5">
        <v>0</v>
      </c>
    </row>
    <row r="38" spans="1:9" x14ac:dyDescent="0.25">
      <c r="A38" s="5" t="s">
        <v>147</v>
      </c>
      <c r="B38" s="6" t="s">
        <v>148</v>
      </c>
      <c r="C38" s="5">
        <v>2000</v>
      </c>
      <c r="D38" s="7" t="s">
        <v>18</v>
      </c>
      <c r="E38" s="6" t="s">
        <v>52</v>
      </c>
      <c r="F38" s="6" t="s">
        <v>53</v>
      </c>
      <c r="G38" s="6" t="s">
        <v>54</v>
      </c>
      <c r="H38" s="6" t="s">
        <v>15</v>
      </c>
      <c r="I38" s="5">
        <v>0</v>
      </c>
    </row>
    <row r="39" spans="1:9" x14ac:dyDescent="0.25">
      <c r="A39" s="5" t="s">
        <v>149</v>
      </c>
      <c r="B39" s="6" t="s">
        <v>150</v>
      </c>
      <c r="C39" s="5">
        <v>2003</v>
      </c>
      <c r="D39" s="7" t="s">
        <v>18</v>
      </c>
      <c r="E39" s="6" t="s">
        <v>25</v>
      </c>
      <c r="F39" s="6" t="s">
        <v>26</v>
      </c>
      <c r="G39" s="6" t="s">
        <v>27</v>
      </c>
      <c r="H39" s="6" t="s">
        <v>15</v>
      </c>
      <c r="I39" s="5">
        <v>0</v>
      </c>
    </row>
    <row r="40" spans="1:9" x14ac:dyDescent="0.25">
      <c r="A40" s="5" t="s">
        <v>151</v>
      </c>
      <c r="B40" s="6" t="s">
        <v>152</v>
      </c>
      <c r="C40" s="5">
        <v>2004</v>
      </c>
      <c r="D40" s="7" t="s">
        <v>18</v>
      </c>
      <c r="E40" s="6" t="s">
        <v>25</v>
      </c>
      <c r="F40" s="6" t="s">
        <v>153</v>
      </c>
      <c r="G40" s="6" t="s">
        <v>27</v>
      </c>
      <c r="H40" s="6" t="s">
        <v>15</v>
      </c>
      <c r="I40" s="5">
        <v>0</v>
      </c>
    </row>
    <row r="41" spans="1:9" x14ac:dyDescent="0.25">
      <c r="A41" s="5" t="s">
        <v>154</v>
      </c>
      <c r="B41" s="6" t="s">
        <v>155</v>
      </c>
      <c r="C41" s="5">
        <v>1995</v>
      </c>
      <c r="D41" s="7" t="s">
        <v>24</v>
      </c>
      <c r="E41" s="6" t="s">
        <v>41</v>
      </c>
      <c r="F41" s="6" t="s">
        <v>132</v>
      </c>
      <c r="G41" s="6" t="s">
        <v>156</v>
      </c>
      <c r="H41" s="6" t="s">
        <v>15</v>
      </c>
      <c r="I41" s="5">
        <v>1</v>
      </c>
    </row>
    <row r="42" spans="1:9" x14ac:dyDescent="0.25">
      <c r="A42" s="5" t="s">
        <v>157</v>
      </c>
      <c r="B42" s="6" t="s">
        <v>158</v>
      </c>
      <c r="C42" s="5">
        <v>1999</v>
      </c>
      <c r="D42" s="7" t="s">
        <v>24</v>
      </c>
      <c r="E42" s="6" t="s">
        <v>47</v>
      </c>
      <c r="F42" s="6" t="s">
        <v>83</v>
      </c>
      <c r="G42" s="6" t="s">
        <v>84</v>
      </c>
      <c r="H42" s="6" t="s">
        <v>44</v>
      </c>
      <c r="I42" s="5">
        <v>0</v>
      </c>
    </row>
    <row r="43" spans="1:9" x14ac:dyDescent="0.25">
      <c r="A43" s="5" t="s">
        <v>159</v>
      </c>
      <c r="B43" s="6" t="s">
        <v>160</v>
      </c>
      <c r="C43" s="5">
        <v>2001</v>
      </c>
      <c r="D43" s="7" t="s">
        <v>30</v>
      </c>
      <c r="E43" s="6" t="s">
        <v>161</v>
      </c>
      <c r="F43" s="6" t="s">
        <v>162</v>
      </c>
      <c r="G43" s="6" t="s">
        <v>163</v>
      </c>
      <c r="H43" s="6" t="s">
        <v>44</v>
      </c>
      <c r="I43" s="5">
        <v>0</v>
      </c>
    </row>
    <row r="44" spans="1:9" x14ac:dyDescent="0.25">
      <c r="A44" s="5" t="s">
        <v>164</v>
      </c>
      <c r="B44" s="6" t="s">
        <v>165</v>
      </c>
      <c r="C44" s="5">
        <v>2002</v>
      </c>
      <c r="D44" s="7" t="s">
        <v>30</v>
      </c>
      <c r="E44" s="6" t="s">
        <v>69</v>
      </c>
      <c r="F44" s="6" t="s">
        <v>75</v>
      </c>
      <c r="G44" s="6" t="s">
        <v>76</v>
      </c>
      <c r="H44" s="6" t="s">
        <v>15</v>
      </c>
      <c r="I44" s="5">
        <v>0</v>
      </c>
    </row>
    <row r="45" spans="1:9" x14ac:dyDescent="0.25">
      <c r="A45" s="5" t="s">
        <v>166</v>
      </c>
      <c r="B45" s="6" t="s">
        <v>167</v>
      </c>
      <c r="C45" s="5">
        <v>2002</v>
      </c>
      <c r="D45" s="7" t="s">
        <v>30</v>
      </c>
      <c r="E45" s="6" t="s">
        <v>36</v>
      </c>
      <c r="F45" s="6" t="s">
        <v>37</v>
      </c>
      <c r="G45" s="6" t="s">
        <v>38</v>
      </c>
      <c r="H45" s="6" t="s">
        <v>15</v>
      </c>
      <c r="I45" s="5">
        <v>0</v>
      </c>
    </row>
    <row r="46" spans="1:9" x14ac:dyDescent="0.25">
      <c r="A46" s="5" t="s">
        <v>168</v>
      </c>
      <c r="B46" s="6" t="s">
        <v>169</v>
      </c>
      <c r="C46" s="5">
        <v>2002</v>
      </c>
      <c r="D46" s="7" t="s">
        <v>18</v>
      </c>
      <c r="E46" s="6" t="s">
        <v>47</v>
      </c>
      <c r="F46" s="6" t="s">
        <v>48</v>
      </c>
      <c r="G46" s="6" t="s">
        <v>170</v>
      </c>
      <c r="H46" s="6" t="s">
        <v>15</v>
      </c>
      <c r="I46" s="5">
        <v>0</v>
      </c>
    </row>
    <row r="47" spans="1:9" x14ac:dyDescent="0.25">
      <c r="A47" s="5" t="s">
        <v>171</v>
      </c>
      <c r="B47" s="6" t="s">
        <v>172</v>
      </c>
      <c r="C47" s="5">
        <v>2002</v>
      </c>
      <c r="D47" s="7" t="s">
        <v>18</v>
      </c>
      <c r="E47" s="6" t="s">
        <v>64</v>
      </c>
      <c r="F47" s="6" t="s">
        <v>117</v>
      </c>
      <c r="G47" s="6" t="s">
        <v>118</v>
      </c>
      <c r="H47" s="6" t="s">
        <v>15</v>
      </c>
      <c r="I47" s="5">
        <v>0</v>
      </c>
    </row>
    <row r="48" spans="1:9" x14ac:dyDescent="0.25">
      <c r="A48" s="5" t="s">
        <v>173</v>
      </c>
      <c r="B48" s="6" t="s">
        <v>174</v>
      </c>
      <c r="C48" s="5">
        <v>2001</v>
      </c>
      <c r="D48" s="7" t="s">
        <v>30</v>
      </c>
      <c r="E48" s="6" t="s">
        <v>25</v>
      </c>
      <c r="F48" s="6" t="s">
        <v>175</v>
      </c>
      <c r="G48" s="6" t="s">
        <v>139</v>
      </c>
      <c r="H48" s="6" t="s">
        <v>44</v>
      </c>
      <c r="I48" s="5">
        <v>0</v>
      </c>
    </row>
    <row r="49" spans="1:9" x14ac:dyDescent="0.25">
      <c r="A49" s="5" t="s">
        <v>176</v>
      </c>
      <c r="B49" s="6" t="s">
        <v>177</v>
      </c>
      <c r="C49" s="5">
        <v>2004</v>
      </c>
      <c r="D49" s="7" t="s">
        <v>11</v>
      </c>
      <c r="E49" s="6" t="s">
        <v>12</v>
      </c>
      <c r="F49" s="6" t="s">
        <v>13</v>
      </c>
      <c r="G49" s="6" t="s">
        <v>14</v>
      </c>
      <c r="H49" s="6" t="s">
        <v>15</v>
      </c>
      <c r="I49" s="5">
        <v>0</v>
      </c>
    </row>
    <row r="50" spans="1:9" x14ac:dyDescent="0.25">
      <c r="A50" s="5" t="s">
        <v>178</v>
      </c>
      <c r="B50" s="6" t="s">
        <v>179</v>
      </c>
      <c r="C50" s="5">
        <v>2002</v>
      </c>
      <c r="D50" s="7" t="s">
        <v>18</v>
      </c>
      <c r="E50" s="6" t="s">
        <v>12</v>
      </c>
      <c r="F50" s="6" t="s">
        <v>13</v>
      </c>
      <c r="G50" s="6" t="s">
        <v>14</v>
      </c>
      <c r="H50" s="6" t="s">
        <v>15</v>
      </c>
      <c r="I50" s="5">
        <v>0</v>
      </c>
    </row>
    <row r="51" spans="1:9" x14ac:dyDescent="0.25">
      <c r="A51" s="5" t="s">
        <v>180</v>
      </c>
      <c r="B51" s="6" t="s">
        <v>181</v>
      </c>
      <c r="C51" s="5">
        <v>2003</v>
      </c>
      <c r="D51" s="7" t="s">
        <v>18</v>
      </c>
      <c r="E51" s="6" t="s">
        <v>36</v>
      </c>
      <c r="F51" s="6" t="s">
        <v>37</v>
      </c>
      <c r="G51" s="6" t="s">
        <v>38</v>
      </c>
      <c r="H51" s="6" t="s">
        <v>15</v>
      </c>
      <c r="I51" s="5">
        <v>0</v>
      </c>
    </row>
    <row r="52" spans="1:9" x14ac:dyDescent="0.25">
      <c r="A52" s="5" t="s">
        <v>182</v>
      </c>
      <c r="B52" s="6" t="s">
        <v>183</v>
      </c>
      <c r="C52" s="5">
        <v>2000</v>
      </c>
      <c r="D52" s="7" t="s">
        <v>30</v>
      </c>
      <c r="E52" s="6" t="s">
        <v>184</v>
      </c>
      <c r="F52" s="6" t="s">
        <v>185</v>
      </c>
      <c r="G52" s="6" t="s">
        <v>186</v>
      </c>
      <c r="H52" s="6" t="s">
        <v>15</v>
      </c>
      <c r="I52" s="5">
        <v>0</v>
      </c>
    </row>
    <row r="53" spans="1:9" x14ac:dyDescent="0.25">
      <c r="A53" s="5" t="s">
        <v>187</v>
      </c>
      <c r="B53" s="6" t="s">
        <v>188</v>
      </c>
      <c r="C53" s="5">
        <v>2000</v>
      </c>
      <c r="D53" s="7" t="s">
        <v>30</v>
      </c>
      <c r="E53" s="6" t="s">
        <v>161</v>
      </c>
      <c r="F53" s="6" t="s">
        <v>162</v>
      </c>
      <c r="G53" s="6" t="s">
        <v>163</v>
      </c>
      <c r="H53" s="6" t="s">
        <v>15</v>
      </c>
      <c r="I53" s="5">
        <v>0</v>
      </c>
    </row>
    <row r="54" spans="1:9" x14ac:dyDescent="0.25">
      <c r="A54" s="5" t="s">
        <v>189</v>
      </c>
      <c r="B54" s="6" t="s">
        <v>190</v>
      </c>
      <c r="C54" s="5">
        <v>2003</v>
      </c>
      <c r="D54" s="7" t="s">
        <v>30</v>
      </c>
      <c r="E54" s="6" t="s">
        <v>31</v>
      </c>
      <c r="F54" s="6" t="s">
        <v>32</v>
      </c>
      <c r="G54" s="6" t="s">
        <v>191</v>
      </c>
      <c r="H54" s="6" t="s">
        <v>15</v>
      </c>
      <c r="I54" s="5">
        <v>0</v>
      </c>
    </row>
    <row r="55" spans="1:9" x14ac:dyDescent="0.25">
      <c r="A55" s="5" t="s">
        <v>192</v>
      </c>
      <c r="B55" s="6" t="s">
        <v>193</v>
      </c>
      <c r="C55" s="5">
        <v>2002</v>
      </c>
      <c r="D55" s="7" t="s">
        <v>30</v>
      </c>
      <c r="E55" s="6" t="s">
        <v>194</v>
      </c>
      <c r="F55" s="6" t="s">
        <v>195</v>
      </c>
      <c r="G55" s="6" t="s">
        <v>196</v>
      </c>
      <c r="H55" s="6" t="s">
        <v>15</v>
      </c>
      <c r="I55" s="5">
        <v>0</v>
      </c>
    </row>
    <row r="56" spans="1:9" x14ac:dyDescent="0.25">
      <c r="A56" s="5" t="s">
        <v>197</v>
      </c>
      <c r="B56" s="6" t="s">
        <v>198</v>
      </c>
      <c r="C56" s="5">
        <v>2001</v>
      </c>
      <c r="D56" s="7" t="s">
        <v>11</v>
      </c>
      <c r="E56" s="6" t="s">
        <v>12</v>
      </c>
      <c r="F56" s="6" t="s">
        <v>13</v>
      </c>
      <c r="G56" s="6" t="s">
        <v>14</v>
      </c>
      <c r="H56" s="6" t="s">
        <v>44</v>
      </c>
      <c r="I56" s="5">
        <v>0</v>
      </c>
    </row>
    <row r="57" spans="1:9" x14ac:dyDescent="0.25">
      <c r="A57" s="5" t="s">
        <v>199</v>
      </c>
      <c r="B57" s="6" t="s">
        <v>200</v>
      </c>
      <c r="C57" s="5">
        <v>2001</v>
      </c>
      <c r="D57" s="7" t="s">
        <v>30</v>
      </c>
      <c r="E57" s="6" t="s">
        <v>161</v>
      </c>
      <c r="F57" s="6" t="s">
        <v>162</v>
      </c>
      <c r="G57" s="6" t="s">
        <v>163</v>
      </c>
      <c r="H57" s="6" t="s">
        <v>15</v>
      </c>
      <c r="I57" s="5">
        <v>0</v>
      </c>
    </row>
    <row r="58" spans="1:9" x14ac:dyDescent="0.25">
      <c r="A58" s="5" t="s">
        <v>201</v>
      </c>
      <c r="B58" s="6" t="s">
        <v>202</v>
      </c>
      <c r="C58" s="5">
        <v>2004</v>
      </c>
      <c r="D58" s="7" t="s">
        <v>11</v>
      </c>
      <c r="E58" s="6" t="s">
        <v>19</v>
      </c>
      <c r="F58" s="6" t="s">
        <v>20</v>
      </c>
      <c r="G58" s="6" t="s">
        <v>21</v>
      </c>
      <c r="H58" s="6" t="s">
        <v>15</v>
      </c>
      <c r="I58" s="5">
        <v>0</v>
      </c>
    </row>
    <row r="59" spans="1:9" x14ac:dyDescent="0.25">
      <c r="A59" s="5" t="s">
        <v>203</v>
      </c>
      <c r="B59" s="6" t="s">
        <v>204</v>
      </c>
      <c r="C59" s="5">
        <v>2002</v>
      </c>
      <c r="D59" s="7" t="s">
        <v>30</v>
      </c>
      <c r="E59" s="6" t="s">
        <v>87</v>
      </c>
      <c r="F59" s="6" t="s">
        <v>88</v>
      </c>
      <c r="G59" s="6" t="s">
        <v>205</v>
      </c>
      <c r="H59" s="6" t="s">
        <v>15</v>
      </c>
      <c r="I59" s="5">
        <v>0</v>
      </c>
    </row>
    <row r="60" spans="1:9" x14ac:dyDescent="0.25">
      <c r="A60" s="5" t="s">
        <v>206</v>
      </c>
      <c r="B60" s="6" t="s">
        <v>207</v>
      </c>
      <c r="C60" s="5">
        <v>2004</v>
      </c>
      <c r="D60" s="7" t="s">
        <v>11</v>
      </c>
      <c r="E60" s="6" t="s">
        <v>87</v>
      </c>
      <c r="F60" s="6" t="s">
        <v>88</v>
      </c>
      <c r="G60" s="6" t="s">
        <v>208</v>
      </c>
      <c r="H60" s="6" t="s">
        <v>15</v>
      </c>
      <c r="I60" s="5">
        <v>0</v>
      </c>
    </row>
    <row r="61" spans="1:9" x14ac:dyDescent="0.25">
      <c r="A61" s="5" t="s">
        <v>209</v>
      </c>
      <c r="B61" s="6" t="s">
        <v>210</v>
      </c>
      <c r="C61" s="5">
        <v>2001</v>
      </c>
      <c r="D61" s="7" t="s">
        <v>24</v>
      </c>
      <c r="E61" s="6" t="s">
        <v>69</v>
      </c>
      <c r="F61" s="6" t="s">
        <v>70</v>
      </c>
      <c r="G61" s="6" t="s">
        <v>71</v>
      </c>
      <c r="H61" s="6" t="s">
        <v>44</v>
      </c>
      <c r="I61" s="5">
        <v>0</v>
      </c>
    </row>
    <row r="62" spans="1:9" x14ac:dyDescent="0.25">
      <c r="A62" s="5" t="s">
        <v>211</v>
      </c>
      <c r="B62" s="6" t="s">
        <v>212</v>
      </c>
      <c r="C62" s="5">
        <v>1999</v>
      </c>
      <c r="D62" s="7" t="s">
        <v>24</v>
      </c>
      <c r="E62" s="6" t="s">
        <v>213</v>
      </c>
      <c r="F62" s="6" t="s">
        <v>214</v>
      </c>
      <c r="G62" s="6" t="s">
        <v>215</v>
      </c>
      <c r="H62" s="6" t="s">
        <v>44</v>
      </c>
      <c r="I62" s="5">
        <v>0</v>
      </c>
    </row>
    <row r="63" spans="1:9" x14ac:dyDescent="0.25">
      <c r="A63" s="5" t="s">
        <v>216</v>
      </c>
      <c r="B63" s="6" t="s">
        <v>217</v>
      </c>
      <c r="C63" s="5">
        <v>2000</v>
      </c>
      <c r="D63" s="7" t="s">
        <v>24</v>
      </c>
      <c r="E63" s="6" t="s">
        <v>41</v>
      </c>
      <c r="F63" s="6" t="s">
        <v>132</v>
      </c>
      <c r="G63" s="6" t="s">
        <v>133</v>
      </c>
      <c r="H63" s="6" t="s">
        <v>15</v>
      </c>
      <c r="I63" s="5">
        <v>0</v>
      </c>
    </row>
    <row r="64" spans="1:9" x14ac:dyDescent="0.25">
      <c r="A64" s="5" t="s">
        <v>218</v>
      </c>
      <c r="B64" s="6" t="s">
        <v>219</v>
      </c>
      <c r="C64" s="5">
        <v>2002</v>
      </c>
      <c r="D64" s="7" t="s">
        <v>18</v>
      </c>
      <c r="E64" s="6" t="s">
        <v>41</v>
      </c>
      <c r="F64" s="6" t="s">
        <v>42</v>
      </c>
      <c r="G64" s="6" t="s">
        <v>220</v>
      </c>
      <c r="H64" s="6" t="s">
        <v>15</v>
      </c>
      <c r="I64" s="5">
        <v>0</v>
      </c>
    </row>
    <row r="65" spans="1:9" x14ac:dyDescent="0.25">
      <c r="A65" s="5" t="s">
        <v>221</v>
      </c>
      <c r="B65" s="6" t="s">
        <v>222</v>
      </c>
      <c r="C65" s="5">
        <v>2003</v>
      </c>
      <c r="D65" s="7" t="s">
        <v>30</v>
      </c>
      <c r="E65" s="6" t="s">
        <v>19</v>
      </c>
      <c r="F65" s="6" t="s">
        <v>20</v>
      </c>
      <c r="G65" s="6" t="s">
        <v>21</v>
      </c>
      <c r="H65" s="6" t="s">
        <v>15</v>
      </c>
      <c r="I65" s="5">
        <v>0</v>
      </c>
    </row>
    <row r="66" spans="1:9" x14ac:dyDescent="0.25">
      <c r="A66" s="5" t="s">
        <v>223</v>
      </c>
      <c r="B66" s="6" t="s">
        <v>224</v>
      </c>
      <c r="C66" s="5">
        <v>2003</v>
      </c>
      <c r="D66" s="7" t="s">
        <v>11</v>
      </c>
      <c r="E66" s="6" t="s">
        <v>59</v>
      </c>
      <c r="F66" s="6" t="s">
        <v>100</v>
      </c>
      <c r="G66" s="6" t="s">
        <v>225</v>
      </c>
      <c r="H66" s="6" t="s">
        <v>15</v>
      </c>
      <c r="I66" s="5">
        <v>0</v>
      </c>
    </row>
    <row r="67" spans="1:9" x14ac:dyDescent="0.25">
      <c r="A67" s="5" t="s">
        <v>226</v>
      </c>
      <c r="B67" s="6" t="s">
        <v>227</v>
      </c>
      <c r="C67" s="5">
        <v>2001</v>
      </c>
      <c r="D67" s="7" t="s">
        <v>30</v>
      </c>
      <c r="E67" s="6" t="s">
        <v>194</v>
      </c>
      <c r="F67" s="6" t="s">
        <v>195</v>
      </c>
      <c r="G67" s="6" t="s">
        <v>196</v>
      </c>
      <c r="H67" s="6" t="s">
        <v>44</v>
      </c>
      <c r="I67" s="5">
        <v>0</v>
      </c>
    </row>
    <row r="68" spans="1:9" x14ac:dyDescent="0.25">
      <c r="A68" s="5" t="s">
        <v>228</v>
      </c>
      <c r="B68" s="6" t="s">
        <v>229</v>
      </c>
      <c r="C68" s="5">
        <v>2002</v>
      </c>
      <c r="D68" s="7" t="s">
        <v>30</v>
      </c>
      <c r="E68" s="6" t="s">
        <v>69</v>
      </c>
      <c r="F68" s="6" t="s">
        <v>75</v>
      </c>
      <c r="G68" s="6" t="s">
        <v>76</v>
      </c>
      <c r="H68" s="6" t="s">
        <v>44</v>
      </c>
      <c r="I68" s="5">
        <v>0</v>
      </c>
    </row>
    <row r="69" spans="1:9" x14ac:dyDescent="0.25">
      <c r="A69" s="5" t="s">
        <v>230</v>
      </c>
      <c r="B69" s="6" t="s">
        <v>231</v>
      </c>
      <c r="C69" s="5">
        <v>2003</v>
      </c>
      <c r="D69" s="7" t="s">
        <v>18</v>
      </c>
      <c r="E69" s="6" t="s">
        <v>47</v>
      </c>
      <c r="F69" s="6" t="s">
        <v>48</v>
      </c>
      <c r="G69" s="6" t="s">
        <v>84</v>
      </c>
      <c r="H69" s="6" t="s">
        <v>15</v>
      </c>
      <c r="I69" s="5">
        <v>0</v>
      </c>
    </row>
    <row r="70" spans="1:9" x14ac:dyDescent="0.25">
      <c r="A70" s="5" t="s">
        <v>232</v>
      </c>
      <c r="B70" s="6" t="s">
        <v>233</v>
      </c>
      <c r="C70" s="5">
        <v>2002</v>
      </c>
      <c r="D70" s="7" t="s">
        <v>18</v>
      </c>
      <c r="E70" s="6" t="s">
        <v>47</v>
      </c>
      <c r="F70" s="6" t="s">
        <v>48</v>
      </c>
      <c r="G70" s="6" t="s">
        <v>234</v>
      </c>
      <c r="H70" s="6" t="s">
        <v>15</v>
      </c>
      <c r="I70" s="5">
        <v>0</v>
      </c>
    </row>
    <row r="71" spans="1:9" x14ac:dyDescent="0.25">
      <c r="A71" s="5" t="s">
        <v>235</v>
      </c>
      <c r="B71" s="6" t="s">
        <v>236</v>
      </c>
      <c r="C71" s="5">
        <v>2002</v>
      </c>
      <c r="D71" s="7" t="s">
        <v>30</v>
      </c>
      <c r="E71" s="6" t="s">
        <v>25</v>
      </c>
      <c r="F71" s="6" t="s">
        <v>175</v>
      </c>
      <c r="G71" s="6" t="s">
        <v>139</v>
      </c>
      <c r="H71" s="6" t="s">
        <v>15</v>
      </c>
      <c r="I71" s="5">
        <v>0</v>
      </c>
    </row>
    <row r="72" spans="1:9" x14ac:dyDescent="0.25">
      <c r="A72" s="5" t="s">
        <v>237</v>
      </c>
      <c r="B72" s="6" t="s">
        <v>238</v>
      </c>
      <c r="C72" s="5">
        <v>2000</v>
      </c>
      <c r="D72" s="7" t="s">
        <v>24</v>
      </c>
      <c r="E72" s="6" t="s">
        <v>239</v>
      </c>
      <c r="F72" s="6" t="s">
        <v>240</v>
      </c>
      <c r="G72" s="6" t="s">
        <v>241</v>
      </c>
      <c r="H72" s="6" t="s">
        <v>15</v>
      </c>
      <c r="I72" s="5">
        <v>0</v>
      </c>
    </row>
    <row r="73" spans="1:9" x14ac:dyDescent="0.25">
      <c r="A73" s="5" t="s">
        <v>242</v>
      </c>
      <c r="B73" s="6" t="s">
        <v>243</v>
      </c>
      <c r="C73" s="5">
        <v>2000</v>
      </c>
      <c r="D73" s="7" t="s">
        <v>30</v>
      </c>
      <c r="E73" s="6" t="s">
        <v>25</v>
      </c>
      <c r="F73" s="6" t="s">
        <v>175</v>
      </c>
      <c r="G73" s="6" t="s">
        <v>244</v>
      </c>
      <c r="H73" s="6" t="s">
        <v>15</v>
      </c>
      <c r="I73" s="5">
        <v>0</v>
      </c>
    </row>
    <row r="74" spans="1:9" x14ac:dyDescent="0.25">
      <c r="A74" s="5" t="s">
        <v>245</v>
      </c>
      <c r="B74" s="6" t="s">
        <v>246</v>
      </c>
      <c r="C74" s="5">
        <v>2002</v>
      </c>
      <c r="D74" s="7" t="s">
        <v>30</v>
      </c>
      <c r="E74" s="6" t="s">
        <v>19</v>
      </c>
      <c r="F74" s="6" t="s">
        <v>20</v>
      </c>
      <c r="G74" s="6" t="s">
        <v>21</v>
      </c>
      <c r="H74" s="6" t="s">
        <v>15</v>
      </c>
      <c r="I74" s="5">
        <v>0</v>
      </c>
    </row>
    <row r="75" spans="1:9" x14ac:dyDescent="0.25">
      <c r="A75" s="5" t="s">
        <v>247</v>
      </c>
      <c r="B75" s="6" t="s">
        <v>248</v>
      </c>
      <c r="C75" s="5">
        <v>2000</v>
      </c>
      <c r="D75" s="7" t="s">
        <v>24</v>
      </c>
      <c r="E75" s="6" t="s">
        <v>41</v>
      </c>
      <c r="F75" s="6" t="s">
        <v>132</v>
      </c>
      <c r="G75" s="6" t="s">
        <v>133</v>
      </c>
      <c r="H75" s="6" t="s">
        <v>15</v>
      </c>
      <c r="I75" s="5">
        <v>0</v>
      </c>
    </row>
    <row r="76" spans="1:9" x14ac:dyDescent="0.25">
      <c r="A76" s="5" t="s">
        <v>249</v>
      </c>
      <c r="B76" s="6" t="s">
        <v>250</v>
      </c>
      <c r="C76" s="5">
        <v>2002</v>
      </c>
      <c r="D76" s="7" t="s">
        <v>30</v>
      </c>
      <c r="E76" s="6" t="s">
        <v>69</v>
      </c>
      <c r="F76" s="6" t="s">
        <v>70</v>
      </c>
      <c r="G76" s="6" t="s">
        <v>71</v>
      </c>
      <c r="H76" s="6" t="s">
        <v>15</v>
      </c>
      <c r="I76" s="5">
        <v>0</v>
      </c>
    </row>
    <row r="77" spans="1:9" x14ac:dyDescent="0.25">
      <c r="A77" s="5" t="s">
        <v>251</v>
      </c>
      <c r="B77" s="6" t="s">
        <v>252</v>
      </c>
      <c r="C77" s="5">
        <v>2003</v>
      </c>
      <c r="D77" s="7" t="s">
        <v>30</v>
      </c>
      <c r="E77" s="6" t="s">
        <v>161</v>
      </c>
      <c r="F77" s="6" t="s">
        <v>162</v>
      </c>
      <c r="G77" s="6" t="s">
        <v>163</v>
      </c>
      <c r="H77" s="6" t="s">
        <v>44</v>
      </c>
      <c r="I77" s="5">
        <v>0</v>
      </c>
    </row>
    <row r="78" spans="1:9" x14ac:dyDescent="0.25">
      <c r="A78" s="5" t="s">
        <v>253</v>
      </c>
      <c r="B78" s="6" t="s">
        <v>254</v>
      </c>
      <c r="C78" s="5">
        <v>2003</v>
      </c>
      <c r="D78" s="7" t="s">
        <v>30</v>
      </c>
      <c r="E78" s="6" t="s">
        <v>19</v>
      </c>
      <c r="F78" s="6" t="s">
        <v>20</v>
      </c>
      <c r="G78" s="6" t="s">
        <v>21</v>
      </c>
      <c r="H78" s="6" t="s">
        <v>15</v>
      </c>
      <c r="I78" s="5">
        <v>0</v>
      </c>
    </row>
    <row r="79" spans="1:9" x14ac:dyDescent="0.25">
      <c r="A79" s="5" t="s">
        <v>255</v>
      </c>
      <c r="B79" s="6" t="s">
        <v>256</v>
      </c>
      <c r="C79" s="5">
        <v>2000</v>
      </c>
      <c r="D79" s="7" t="s">
        <v>24</v>
      </c>
      <c r="E79" s="6" t="s">
        <v>257</v>
      </c>
      <c r="F79" s="6" t="s">
        <v>240</v>
      </c>
      <c r="G79" s="6" t="s">
        <v>241</v>
      </c>
      <c r="H79" s="6" t="s">
        <v>15</v>
      </c>
      <c r="I79" s="5">
        <v>0</v>
      </c>
    </row>
    <row r="80" spans="1:9" x14ac:dyDescent="0.25">
      <c r="A80" s="5" t="s">
        <v>258</v>
      </c>
      <c r="B80" s="6" t="s">
        <v>259</v>
      </c>
      <c r="C80" s="5">
        <v>2002</v>
      </c>
      <c r="D80" s="7" t="s">
        <v>30</v>
      </c>
      <c r="E80" s="6" t="s">
        <v>87</v>
      </c>
      <c r="F80" s="6" t="s">
        <v>88</v>
      </c>
      <c r="G80" s="6" t="s">
        <v>111</v>
      </c>
      <c r="H80" s="6" t="s">
        <v>44</v>
      </c>
      <c r="I80" s="5">
        <v>0</v>
      </c>
    </row>
    <row r="81" spans="1:9" x14ac:dyDescent="0.25">
      <c r="A81" s="5" t="s">
        <v>260</v>
      </c>
      <c r="B81" s="6" t="s">
        <v>261</v>
      </c>
      <c r="C81" s="5">
        <v>2002</v>
      </c>
      <c r="D81" s="7" t="s">
        <v>30</v>
      </c>
      <c r="E81" s="6" t="s">
        <v>47</v>
      </c>
      <c r="F81" s="6" t="s">
        <v>48</v>
      </c>
      <c r="G81" s="6" t="s">
        <v>84</v>
      </c>
      <c r="H81" s="6" t="s">
        <v>44</v>
      </c>
      <c r="I81" s="5">
        <v>0</v>
      </c>
    </row>
    <row r="82" spans="1:9" x14ac:dyDescent="0.25">
      <c r="A82" s="5" t="s">
        <v>262</v>
      </c>
      <c r="B82" s="6" t="s">
        <v>263</v>
      </c>
      <c r="C82" s="5">
        <v>1999</v>
      </c>
      <c r="D82" s="7" t="s">
        <v>24</v>
      </c>
      <c r="E82" s="6" t="s">
        <v>47</v>
      </c>
      <c r="F82" s="6" t="s">
        <v>264</v>
      </c>
      <c r="G82" s="6" t="s">
        <v>265</v>
      </c>
      <c r="H82" s="6" t="s">
        <v>15</v>
      </c>
      <c r="I82" s="5">
        <v>0</v>
      </c>
    </row>
    <row r="83" spans="1:9" x14ac:dyDescent="0.25">
      <c r="A83" s="5" t="s">
        <v>266</v>
      </c>
      <c r="B83" s="6" t="s">
        <v>267</v>
      </c>
      <c r="C83" s="5">
        <v>1997</v>
      </c>
      <c r="D83" s="7" t="s">
        <v>268</v>
      </c>
      <c r="E83" s="6" t="s">
        <v>41</v>
      </c>
      <c r="F83" s="6" t="s">
        <v>269</v>
      </c>
      <c r="G83" s="6" t="s">
        <v>270</v>
      </c>
      <c r="H83" s="6" t="s">
        <v>44</v>
      </c>
      <c r="I83" s="5">
        <v>1</v>
      </c>
    </row>
    <row r="84" spans="1:9" x14ac:dyDescent="0.25">
      <c r="A84" s="5" t="s">
        <v>271</v>
      </c>
      <c r="B84" s="6" t="s">
        <v>272</v>
      </c>
      <c r="C84" s="5">
        <v>2000</v>
      </c>
      <c r="D84" s="7" t="s">
        <v>24</v>
      </c>
      <c r="E84" s="6" t="s">
        <v>273</v>
      </c>
      <c r="F84" s="6" t="s">
        <v>274</v>
      </c>
      <c r="G84" s="6" t="s">
        <v>275</v>
      </c>
      <c r="H84" s="6" t="s">
        <v>15</v>
      </c>
      <c r="I84" s="5">
        <v>0</v>
      </c>
    </row>
    <row r="85" spans="1:9" x14ac:dyDescent="0.25">
      <c r="A85" s="5" t="s">
        <v>276</v>
      </c>
      <c r="B85" s="6" t="s">
        <v>277</v>
      </c>
      <c r="C85" s="5">
        <v>2002</v>
      </c>
      <c r="D85" s="7" t="s">
        <v>18</v>
      </c>
      <c r="E85" s="6" t="s">
        <v>278</v>
      </c>
      <c r="F85" s="6" t="s">
        <v>279</v>
      </c>
      <c r="G85" s="6" t="s">
        <v>280</v>
      </c>
      <c r="H85" s="6" t="s">
        <v>15</v>
      </c>
      <c r="I85" s="5">
        <v>0</v>
      </c>
    </row>
    <row r="86" spans="1:9" x14ac:dyDescent="0.25">
      <c r="A86" s="5" t="s">
        <v>281</v>
      </c>
      <c r="B86" s="6" t="s">
        <v>282</v>
      </c>
      <c r="C86" s="5">
        <v>1999</v>
      </c>
      <c r="D86" s="7" t="s">
        <v>24</v>
      </c>
      <c r="E86" s="6" t="s">
        <v>47</v>
      </c>
      <c r="F86" s="6" t="s">
        <v>83</v>
      </c>
      <c r="G86" s="6" t="s">
        <v>283</v>
      </c>
      <c r="H86" s="6" t="s">
        <v>15</v>
      </c>
      <c r="I86" s="5">
        <v>0</v>
      </c>
    </row>
    <row r="87" spans="1:9" x14ac:dyDescent="0.25">
      <c r="A87" s="5" t="s">
        <v>284</v>
      </c>
      <c r="B87" s="6" t="s">
        <v>285</v>
      </c>
      <c r="C87" s="5">
        <v>2000</v>
      </c>
      <c r="D87" s="7" t="s">
        <v>24</v>
      </c>
      <c r="E87" s="6" t="s">
        <v>92</v>
      </c>
      <c r="F87" s="6" t="s">
        <v>286</v>
      </c>
      <c r="G87" s="6" t="s">
        <v>94</v>
      </c>
      <c r="H87" s="6" t="s">
        <v>15</v>
      </c>
      <c r="I87" s="5">
        <v>0</v>
      </c>
    </row>
    <row r="88" spans="1:9" x14ac:dyDescent="0.25">
      <c r="A88" s="5" t="s">
        <v>287</v>
      </c>
      <c r="B88" s="6" t="s">
        <v>288</v>
      </c>
      <c r="C88" s="5">
        <v>2002</v>
      </c>
      <c r="D88" s="7" t="s">
        <v>18</v>
      </c>
      <c r="E88" s="6" t="s">
        <v>12</v>
      </c>
      <c r="F88" s="6" t="s">
        <v>13</v>
      </c>
      <c r="G88" s="6" t="s">
        <v>14</v>
      </c>
      <c r="H88" s="6" t="s">
        <v>15</v>
      </c>
      <c r="I88" s="5">
        <v>0</v>
      </c>
    </row>
    <row r="89" spans="1:9" x14ac:dyDescent="0.25">
      <c r="A89" s="5" t="s">
        <v>289</v>
      </c>
      <c r="B89" s="6" t="s">
        <v>290</v>
      </c>
      <c r="C89" s="5">
        <v>1999</v>
      </c>
      <c r="D89" s="7" t="s">
        <v>24</v>
      </c>
      <c r="E89" s="6" t="s">
        <v>41</v>
      </c>
      <c r="F89" s="6" t="s">
        <v>274</v>
      </c>
      <c r="G89" s="6" t="s">
        <v>291</v>
      </c>
      <c r="H89" s="6" t="s">
        <v>44</v>
      </c>
      <c r="I89" s="5">
        <v>0</v>
      </c>
    </row>
    <row r="90" spans="1:9" x14ac:dyDescent="0.25">
      <c r="A90" s="5" t="s">
        <v>292</v>
      </c>
      <c r="B90" s="6" t="s">
        <v>293</v>
      </c>
      <c r="C90" s="5">
        <v>2000</v>
      </c>
      <c r="D90" s="7" t="s">
        <v>24</v>
      </c>
      <c r="E90" s="6" t="s">
        <v>36</v>
      </c>
      <c r="F90" s="6" t="s">
        <v>37</v>
      </c>
      <c r="G90" s="6" t="s">
        <v>38</v>
      </c>
      <c r="H90" s="6" t="s">
        <v>15</v>
      </c>
      <c r="I90" s="5">
        <v>0</v>
      </c>
    </row>
    <row r="91" spans="1:9" x14ac:dyDescent="0.25">
      <c r="A91" s="5" t="s">
        <v>294</v>
      </c>
      <c r="B91" s="6" t="s">
        <v>295</v>
      </c>
      <c r="C91" s="5">
        <v>2003</v>
      </c>
      <c r="D91" s="7" t="s">
        <v>18</v>
      </c>
      <c r="E91" s="6" t="s">
        <v>47</v>
      </c>
      <c r="F91" s="6" t="s">
        <v>83</v>
      </c>
      <c r="G91" s="6" t="s">
        <v>170</v>
      </c>
      <c r="H91" s="6" t="s">
        <v>15</v>
      </c>
      <c r="I91" s="5">
        <v>0</v>
      </c>
    </row>
    <row r="92" spans="1:9" x14ac:dyDescent="0.25">
      <c r="A92" s="5" t="s">
        <v>296</v>
      </c>
      <c r="B92" s="6" t="s">
        <v>297</v>
      </c>
      <c r="C92" s="5">
        <v>2002</v>
      </c>
      <c r="D92" s="7" t="s">
        <v>18</v>
      </c>
      <c r="E92" s="6" t="s">
        <v>278</v>
      </c>
      <c r="F92" s="6" t="s">
        <v>279</v>
      </c>
      <c r="G92" s="6" t="s">
        <v>280</v>
      </c>
      <c r="H92" s="6" t="s">
        <v>15</v>
      </c>
      <c r="I92" s="5">
        <v>0</v>
      </c>
    </row>
    <row r="93" spans="1:9" x14ac:dyDescent="0.25">
      <c r="A93" s="5" t="s">
        <v>298</v>
      </c>
      <c r="B93" s="6" t="s">
        <v>299</v>
      </c>
      <c r="C93" s="5">
        <v>2004</v>
      </c>
      <c r="D93" s="7" t="s">
        <v>11</v>
      </c>
      <c r="E93" s="6" t="s">
        <v>278</v>
      </c>
      <c r="F93" s="6" t="s">
        <v>279</v>
      </c>
      <c r="G93" s="6" t="s">
        <v>280</v>
      </c>
      <c r="H93" s="6" t="s">
        <v>44</v>
      </c>
      <c r="I93" s="5">
        <v>0</v>
      </c>
    </row>
    <row r="94" spans="1:9" x14ac:dyDescent="0.25">
      <c r="A94" s="5" t="s">
        <v>300</v>
      </c>
      <c r="B94" s="6" t="s">
        <v>301</v>
      </c>
      <c r="C94" s="5">
        <v>2000</v>
      </c>
      <c r="D94" s="7" t="s">
        <v>24</v>
      </c>
      <c r="E94" s="6" t="s">
        <v>59</v>
      </c>
      <c r="F94" s="6" t="s">
        <v>60</v>
      </c>
      <c r="G94" s="6" t="s">
        <v>114</v>
      </c>
      <c r="H94" s="6" t="s">
        <v>15</v>
      </c>
      <c r="I94" s="5">
        <v>0</v>
      </c>
    </row>
    <row r="95" spans="1:9" x14ac:dyDescent="0.25">
      <c r="A95" s="5" t="s">
        <v>302</v>
      </c>
      <c r="B95" s="6" t="s">
        <v>303</v>
      </c>
      <c r="C95" s="5">
        <v>2002</v>
      </c>
      <c r="D95" s="7" t="s">
        <v>30</v>
      </c>
      <c r="E95" s="6" t="s">
        <v>25</v>
      </c>
      <c r="F95" s="6" t="s">
        <v>175</v>
      </c>
      <c r="G95" s="6" t="s">
        <v>139</v>
      </c>
      <c r="H95" s="6" t="s">
        <v>15</v>
      </c>
      <c r="I95" s="5">
        <v>0</v>
      </c>
    </row>
    <row r="96" spans="1:9" x14ac:dyDescent="0.25">
      <c r="A96" s="5" t="s">
        <v>304</v>
      </c>
      <c r="B96" s="6" t="s">
        <v>305</v>
      </c>
      <c r="C96" s="5">
        <v>2002</v>
      </c>
      <c r="D96" s="7" t="s">
        <v>24</v>
      </c>
      <c r="E96" s="6" t="s">
        <v>41</v>
      </c>
      <c r="F96" s="6" t="s">
        <v>42</v>
      </c>
      <c r="G96" s="6" t="s">
        <v>43</v>
      </c>
      <c r="H96" s="6" t="s">
        <v>15</v>
      </c>
      <c r="I96" s="5">
        <v>0</v>
      </c>
    </row>
    <row r="97" spans="1:9" x14ac:dyDescent="0.25">
      <c r="A97" s="5" t="s">
        <v>306</v>
      </c>
      <c r="B97" s="6" t="s">
        <v>307</v>
      </c>
      <c r="C97" s="5">
        <v>2003</v>
      </c>
      <c r="D97" s="7" t="s">
        <v>30</v>
      </c>
      <c r="E97" s="6" t="s">
        <v>161</v>
      </c>
      <c r="F97" s="6" t="s">
        <v>162</v>
      </c>
      <c r="G97" s="6" t="s">
        <v>163</v>
      </c>
      <c r="H97" s="6" t="s">
        <v>15</v>
      </c>
      <c r="I97" s="5">
        <v>0</v>
      </c>
    </row>
    <row r="98" spans="1:9" x14ac:dyDescent="0.25">
      <c r="A98" s="5" t="s">
        <v>308</v>
      </c>
      <c r="B98" s="6" t="s">
        <v>309</v>
      </c>
      <c r="C98" s="5">
        <v>2003</v>
      </c>
      <c r="D98" s="7" t="s">
        <v>30</v>
      </c>
      <c r="E98" s="6" t="s">
        <v>69</v>
      </c>
      <c r="F98" s="6" t="s">
        <v>75</v>
      </c>
      <c r="G98" s="6" t="s">
        <v>76</v>
      </c>
      <c r="H98" s="6" t="s">
        <v>15</v>
      </c>
      <c r="I98" s="5">
        <v>0</v>
      </c>
    </row>
    <row r="99" spans="1:9" x14ac:dyDescent="0.25">
      <c r="A99" s="5" t="s">
        <v>310</v>
      </c>
      <c r="B99" s="6" t="s">
        <v>311</v>
      </c>
      <c r="C99" s="5">
        <v>2001</v>
      </c>
      <c r="D99" s="7" t="s">
        <v>30</v>
      </c>
      <c r="E99" s="6" t="s">
        <v>31</v>
      </c>
      <c r="F99" s="6" t="s">
        <v>128</v>
      </c>
      <c r="G99" s="6" t="s">
        <v>129</v>
      </c>
      <c r="H99" s="6" t="s">
        <v>15</v>
      </c>
      <c r="I99" s="5">
        <v>0</v>
      </c>
    </row>
    <row r="100" spans="1:9" x14ac:dyDescent="0.25">
      <c r="A100" s="5" t="s">
        <v>312</v>
      </c>
      <c r="B100" s="6" t="s">
        <v>313</v>
      </c>
      <c r="C100" s="5">
        <v>2001</v>
      </c>
      <c r="D100" s="7" t="s">
        <v>24</v>
      </c>
      <c r="E100" s="6" t="s">
        <v>36</v>
      </c>
      <c r="F100" s="6" t="s">
        <v>37</v>
      </c>
      <c r="G100" s="6" t="s">
        <v>38</v>
      </c>
      <c r="H100" s="6" t="s">
        <v>15</v>
      </c>
      <c r="I100" s="5">
        <v>0</v>
      </c>
    </row>
    <row r="101" spans="1:9" x14ac:dyDescent="0.25">
      <c r="A101" s="5" t="s">
        <v>314</v>
      </c>
      <c r="B101" s="6" t="s">
        <v>315</v>
      </c>
      <c r="C101" s="5">
        <v>2002</v>
      </c>
      <c r="D101" s="7" t="s">
        <v>18</v>
      </c>
      <c r="E101" s="6" t="s">
        <v>278</v>
      </c>
      <c r="F101" s="6" t="s">
        <v>279</v>
      </c>
      <c r="G101" s="6" t="s">
        <v>280</v>
      </c>
      <c r="H101" s="6" t="s">
        <v>15</v>
      </c>
      <c r="I101" s="5">
        <v>0</v>
      </c>
    </row>
    <row r="102" spans="1:9" x14ac:dyDescent="0.25">
      <c r="A102" s="5" t="s">
        <v>316</v>
      </c>
      <c r="B102" s="6" t="s">
        <v>317</v>
      </c>
      <c r="C102" s="5">
        <v>2002</v>
      </c>
      <c r="D102" s="7" t="s">
        <v>30</v>
      </c>
      <c r="E102" s="6" t="s">
        <v>36</v>
      </c>
      <c r="F102" s="6" t="s">
        <v>37</v>
      </c>
      <c r="G102" s="6" t="s">
        <v>38</v>
      </c>
      <c r="H102" s="6" t="s">
        <v>15</v>
      </c>
      <c r="I102" s="5">
        <v>0</v>
      </c>
    </row>
    <row r="103" spans="1:9" x14ac:dyDescent="0.25">
      <c r="A103" s="5" t="s">
        <v>318</v>
      </c>
      <c r="B103" s="6" t="s">
        <v>319</v>
      </c>
      <c r="C103" s="5">
        <v>2000</v>
      </c>
      <c r="D103" s="7" t="s">
        <v>24</v>
      </c>
      <c r="E103" s="6" t="s">
        <v>47</v>
      </c>
      <c r="F103" s="6" t="s">
        <v>83</v>
      </c>
      <c r="G103" s="6" t="s">
        <v>84</v>
      </c>
      <c r="H103" s="6" t="s">
        <v>15</v>
      </c>
      <c r="I103" s="5">
        <v>0</v>
      </c>
    </row>
    <row r="104" spans="1:9" x14ac:dyDescent="0.25">
      <c r="A104" s="5" t="s">
        <v>320</v>
      </c>
      <c r="B104" s="6" t="s">
        <v>321</v>
      </c>
      <c r="C104" s="5">
        <v>2004</v>
      </c>
      <c r="D104" s="7" t="s">
        <v>18</v>
      </c>
      <c r="E104" s="6" t="s">
        <v>19</v>
      </c>
      <c r="F104" s="6" t="s">
        <v>20</v>
      </c>
      <c r="G104" s="6" t="s">
        <v>21</v>
      </c>
      <c r="H104" s="6" t="s">
        <v>44</v>
      </c>
      <c r="I104" s="5">
        <v>0</v>
      </c>
    </row>
    <row r="105" spans="1:9" x14ac:dyDescent="0.25">
      <c r="A105" s="5" t="s">
        <v>322</v>
      </c>
      <c r="B105" s="6" t="s">
        <v>323</v>
      </c>
      <c r="C105" s="5">
        <v>2000</v>
      </c>
      <c r="D105" s="7" t="s">
        <v>24</v>
      </c>
      <c r="E105" s="6" t="s">
        <v>47</v>
      </c>
      <c r="F105" s="6" t="s">
        <v>48</v>
      </c>
      <c r="G105" s="6" t="s">
        <v>84</v>
      </c>
      <c r="H105" s="6" t="s">
        <v>15</v>
      </c>
      <c r="I105" s="5">
        <v>0</v>
      </c>
    </row>
    <row r="106" spans="1:9" x14ac:dyDescent="0.25">
      <c r="A106" s="5" t="s">
        <v>324</v>
      </c>
      <c r="B106" s="6" t="s">
        <v>325</v>
      </c>
      <c r="C106" s="5">
        <v>2003</v>
      </c>
      <c r="D106" s="7" t="s">
        <v>30</v>
      </c>
      <c r="E106" s="6" t="s">
        <v>25</v>
      </c>
      <c r="F106" s="6" t="s">
        <v>175</v>
      </c>
      <c r="G106" s="6" t="s">
        <v>139</v>
      </c>
      <c r="H106" s="6" t="s">
        <v>44</v>
      </c>
      <c r="I106" s="5">
        <v>0</v>
      </c>
    </row>
    <row r="107" spans="1:9" x14ac:dyDescent="0.25">
      <c r="A107" s="5" t="s">
        <v>326</v>
      </c>
      <c r="B107" s="6" t="s">
        <v>327</v>
      </c>
      <c r="C107" s="5">
        <v>2000</v>
      </c>
      <c r="D107" s="7" t="s">
        <v>24</v>
      </c>
      <c r="E107" s="6" t="s">
        <v>239</v>
      </c>
      <c r="F107" s="6" t="s">
        <v>240</v>
      </c>
      <c r="G107" s="6" t="s">
        <v>241</v>
      </c>
      <c r="H107" s="6" t="s">
        <v>15</v>
      </c>
      <c r="I107" s="5">
        <v>0</v>
      </c>
    </row>
    <row r="108" spans="1:9" x14ac:dyDescent="0.25">
      <c r="A108" s="5" t="s">
        <v>328</v>
      </c>
      <c r="B108" s="6" t="s">
        <v>329</v>
      </c>
      <c r="C108" s="5">
        <v>2003</v>
      </c>
      <c r="D108" s="7" t="s">
        <v>30</v>
      </c>
      <c r="E108" s="6" t="s">
        <v>31</v>
      </c>
      <c r="F108" s="6" t="s">
        <v>128</v>
      </c>
      <c r="G108" s="6" t="s">
        <v>129</v>
      </c>
      <c r="H108" s="6" t="s">
        <v>15</v>
      </c>
      <c r="I108" s="5">
        <v>0</v>
      </c>
    </row>
    <row r="109" spans="1:9" x14ac:dyDescent="0.25">
      <c r="A109" s="5" t="s">
        <v>330</v>
      </c>
      <c r="B109" s="6" t="s">
        <v>331</v>
      </c>
      <c r="C109" s="5">
        <v>2001</v>
      </c>
      <c r="D109" s="7" t="s">
        <v>30</v>
      </c>
      <c r="E109" s="6" t="s">
        <v>194</v>
      </c>
      <c r="F109" s="6" t="s">
        <v>195</v>
      </c>
      <c r="G109" s="6" t="s">
        <v>332</v>
      </c>
      <c r="H109" s="6" t="s">
        <v>44</v>
      </c>
      <c r="I109" s="5">
        <v>0</v>
      </c>
    </row>
    <row r="110" spans="1:9" x14ac:dyDescent="0.25">
      <c r="A110" s="5" t="s">
        <v>333</v>
      </c>
      <c r="B110" s="6" t="s">
        <v>334</v>
      </c>
      <c r="C110" s="5">
        <v>1999</v>
      </c>
      <c r="D110" s="7" t="s">
        <v>24</v>
      </c>
      <c r="E110" s="6" t="s">
        <v>335</v>
      </c>
      <c r="F110" s="6" t="s">
        <v>336</v>
      </c>
      <c r="G110" s="6" t="s">
        <v>337</v>
      </c>
      <c r="H110" s="6" t="s">
        <v>15</v>
      </c>
      <c r="I110" s="5">
        <v>1</v>
      </c>
    </row>
    <row r="111" spans="1:9" x14ac:dyDescent="0.25">
      <c r="A111" s="5" t="s">
        <v>338</v>
      </c>
      <c r="B111" s="6" t="s">
        <v>339</v>
      </c>
      <c r="C111" s="5">
        <v>2002</v>
      </c>
      <c r="D111" s="7" t="s">
        <v>18</v>
      </c>
      <c r="E111" s="6" t="s">
        <v>340</v>
      </c>
      <c r="F111" s="6" t="s">
        <v>341</v>
      </c>
      <c r="G111" s="6" t="s">
        <v>342</v>
      </c>
      <c r="H111" s="6" t="s">
        <v>15</v>
      </c>
      <c r="I111" s="5">
        <v>0</v>
      </c>
    </row>
    <row r="112" spans="1:9" x14ac:dyDescent="0.25">
      <c r="A112" s="5" t="s">
        <v>343</v>
      </c>
      <c r="B112" s="6" t="s">
        <v>344</v>
      </c>
      <c r="C112" s="5">
        <v>2000</v>
      </c>
      <c r="D112" s="7" t="s">
        <v>24</v>
      </c>
      <c r="E112" s="6" t="s">
        <v>184</v>
      </c>
      <c r="F112" s="6" t="s">
        <v>345</v>
      </c>
      <c r="G112" s="6" t="s">
        <v>346</v>
      </c>
      <c r="H112" s="6" t="s">
        <v>15</v>
      </c>
      <c r="I112" s="5">
        <v>0</v>
      </c>
    </row>
    <row r="113" spans="1:9" x14ac:dyDescent="0.25">
      <c r="A113" s="5" t="s">
        <v>347</v>
      </c>
      <c r="B113" s="6" t="s">
        <v>348</v>
      </c>
      <c r="C113" s="5">
        <v>2000</v>
      </c>
      <c r="D113" s="7" t="s">
        <v>18</v>
      </c>
      <c r="E113" s="6" t="s">
        <v>213</v>
      </c>
      <c r="F113" s="6" t="s">
        <v>214</v>
      </c>
      <c r="G113" s="6" t="s">
        <v>215</v>
      </c>
      <c r="H113" s="6" t="s">
        <v>44</v>
      </c>
      <c r="I113" s="5">
        <v>0</v>
      </c>
    </row>
    <row r="114" spans="1:9" x14ac:dyDescent="0.25">
      <c r="A114" s="5" t="s">
        <v>349</v>
      </c>
      <c r="B114" s="6" t="s">
        <v>350</v>
      </c>
      <c r="C114" s="5">
        <v>2001</v>
      </c>
      <c r="D114" s="7" t="s">
        <v>24</v>
      </c>
      <c r="E114" s="6" t="s">
        <v>69</v>
      </c>
      <c r="F114" s="6" t="s">
        <v>70</v>
      </c>
      <c r="G114" s="6" t="s">
        <v>71</v>
      </c>
      <c r="H114" s="6" t="s">
        <v>15</v>
      </c>
      <c r="I114" s="5">
        <v>0</v>
      </c>
    </row>
    <row r="115" spans="1:9" x14ac:dyDescent="0.25">
      <c r="A115" s="5" t="s">
        <v>351</v>
      </c>
      <c r="B115" s="6" t="s">
        <v>352</v>
      </c>
      <c r="C115" s="5">
        <v>2003</v>
      </c>
      <c r="D115" s="7" t="s">
        <v>18</v>
      </c>
      <c r="E115" s="6" t="s">
        <v>278</v>
      </c>
      <c r="F115" s="6" t="s">
        <v>279</v>
      </c>
      <c r="G115" s="6" t="s">
        <v>280</v>
      </c>
      <c r="H115" s="6" t="s">
        <v>44</v>
      </c>
      <c r="I115" s="5">
        <v>0</v>
      </c>
    </row>
    <row r="116" spans="1:9" x14ac:dyDescent="0.25">
      <c r="A116" s="5" t="s">
        <v>353</v>
      </c>
      <c r="B116" s="6" t="s">
        <v>354</v>
      </c>
      <c r="C116" s="5">
        <v>2002</v>
      </c>
      <c r="D116" s="7" t="s">
        <v>18</v>
      </c>
      <c r="E116" s="6" t="s">
        <v>87</v>
      </c>
      <c r="F116" s="6" t="s">
        <v>88</v>
      </c>
      <c r="G116" s="6" t="s">
        <v>205</v>
      </c>
      <c r="H116" s="6" t="s">
        <v>15</v>
      </c>
      <c r="I116" s="5">
        <v>0</v>
      </c>
    </row>
    <row r="117" spans="1:9" x14ac:dyDescent="0.25">
      <c r="A117" s="5" t="s">
        <v>355</v>
      </c>
      <c r="B117" s="6" t="s">
        <v>356</v>
      </c>
      <c r="C117" s="5">
        <v>2003</v>
      </c>
      <c r="D117" s="7" t="s">
        <v>11</v>
      </c>
      <c r="E117" s="6" t="s">
        <v>87</v>
      </c>
      <c r="F117" s="6" t="s">
        <v>357</v>
      </c>
      <c r="G117" s="6" t="s">
        <v>205</v>
      </c>
      <c r="H117" s="6" t="s">
        <v>15</v>
      </c>
      <c r="I117" s="5">
        <v>0</v>
      </c>
    </row>
    <row r="118" spans="1:9" x14ac:dyDescent="0.25">
      <c r="A118" s="5" t="s">
        <v>358</v>
      </c>
      <c r="B118" s="6" t="s">
        <v>359</v>
      </c>
      <c r="C118" s="5">
        <v>2003</v>
      </c>
      <c r="D118" s="7" t="s">
        <v>18</v>
      </c>
      <c r="E118" s="6" t="s">
        <v>59</v>
      </c>
      <c r="F118" s="6" t="s">
        <v>100</v>
      </c>
      <c r="G118" s="6" t="s">
        <v>61</v>
      </c>
      <c r="H118" s="6" t="s">
        <v>15</v>
      </c>
      <c r="I118" s="5">
        <v>0</v>
      </c>
    </row>
    <row r="119" spans="1:9" x14ac:dyDescent="0.25">
      <c r="A119" s="5" t="s">
        <v>360</v>
      </c>
      <c r="B119" s="6" t="s">
        <v>361</v>
      </c>
      <c r="C119" s="5">
        <v>2000</v>
      </c>
      <c r="D119" s="7" t="s">
        <v>24</v>
      </c>
      <c r="E119" s="6" t="s">
        <v>47</v>
      </c>
      <c r="F119" s="6" t="s">
        <v>48</v>
      </c>
      <c r="G119" s="6" t="s">
        <v>362</v>
      </c>
      <c r="H119" s="6" t="s">
        <v>15</v>
      </c>
      <c r="I119" s="5">
        <v>0</v>
      </c>
    </row>
    <row r="120" spans="1:9" x14ac:dyDescent="0.25">
      <c r="A120" s="5" t="s">
        <v>363</v>
      </c>
      <c r="B120" s="6" t="s">
        <v>364</v>
      </c>
      <c r="C120" s="5">
        <v>2002</v>
      </c>
      <c r="D120" s="7" t="s">
        <v>24</v>
      </c>
      <c r="E120" s="6" t="s">
        <v>74</v>
      </c>
      <c r="F120" s="6" t="s">
        <v>70</v>
      </c>
      <c r="G120" s="6" t="s">
        <v>71</v>
      </c>
      <c r="H120" s="6" t="s">
        <v>44</v>
      </c>
      <c r="I120" s="5">
        <v>0</v>
      </c>
    </row>
    <row r="121" spans="1:9" x14ac:dyDescent="0.25">
      <c r="A121" s="5" t="s">
        <v>365</v>
      </c>
      <c r="B121" s="6" t="s">
        <v>366</v>
      </c>
      <c r="C121" s="5">
        <v>2003</v>
      </c>
      <c r="D121" s="7" t="s">
        <v>24</v>
      </c>
      <c r="E121" s="6" t="s">
        <v>92</v>
      </c>
      <c r="F121" s="6" t="s">
        <v>286</v>
      </c>
      <c r="G121" s="6" t="s">
        <v>367</v>
      </c>
      <c r="H121" s="6" t="s">
        <v>44</v>
      </c>
      <c r="I121" s="5">
        <v>0</v>
      </c>
    </row>
    <row r="122" spans="1:9" x14ac:dyDescent="0.25">
      <c r="A122" s="5" t="s">
        <v>368</v>
      </c>
      <c r="B122" s="6" t="s">
        <v>369</v>
      </c>
      <c r="C122" s="5">
        <v>2002</v>
      </c>
      <c r="D122" s="7" t="s">
        <v>30</v>
      </c>
      <c r="E122" s="6" t="s">
        <v>25</v>
      </c>
      <c r="F122" s="6" t="s">
        <v>175</v>
      </c>
      <c r="G122" s="6" t="s">
        <v>139</v>
      </c>
      <c r="H122" s="6" t="s">
        <v>15</v>
      </c>
      <c r="I122" s="5">
        <v>0</v>
      </c>
    </row>
    <row r="123" spans="1:9" x14ac:dyDescent="0.25">
      <c r="A123" s="5" t="s">
        <v>370</v>
      </c>
      <c r="B123" s="6" t="s">
        <v>371</v>
      </c>
      <c r="C123" s="5">
        <v>2003</v>
      </c>
      <c r="D123" s="7" t="s">
        <v>30</v>
      </c>
      <c r="E123" s="6" t="s">
        <v>19</v>
      </c>
      <c r="F123" s="6" t="s">
        <v>20</v>
      </c>
      <c r="G123" s="6" t="s">
        <v>21</v>
      </c>
      <c r="H123" s="6" t="s">
        <v>15</v>
      </c>
      <c r="I123" s="5">
        <v>0</v>
      </c>
    </row>
    <row r="124" spans="1:9" x14ac:dyDescent="0.25">
      <c r="A124" s="5" t="s">
        <v>372</v>
      </c>
      <c r="B124" s="6" t="s">
        <v>373</v>
      </c>
      <c r="C124" s="5">
        <v>2003</v>
      </c>
      <c r="D124" s="7" t="s">
        <v>18</v>
      </c>
      <c r="E124" s="6" t="s">
        <v>12</v>
      </c>
      <c r="F124" s="6" t="s">
        <v>13</v>
      </c>
      <c r="G124" s="6" t="s">
        <v>14</v>
      </c>
      <c r="H124" s="6" t="s">
        <v>44</v>
      </c>
      <c r="I124" s="5">
        <v>0</v>
      </c>
    </row>
    <row r="125" spans="1:9" x14ac:dyDescent="0.25">
      <c r="A125" s="5" t="s">
        <v>374</v>
      </c>
      <c r="B125" s="6" t="s">
        <v>375</v>
      </c>
      <c r="C125" s="5">
        <v>1998</v>
      </c>
      <c r="D125" s="7" t="s">
        <v>24</v>
      </c>
      <c r="E125" s="6" t="s">
        <v>41</v>
      </c>
      <c r="F125" s="6" t="s">
        <v>132</v>
      </c>
      <c r="G125" s="6" t="s">
        <v>376</v>
      </c>
      <c r="H125" s="6" t="s">
        <v>44</v>
      </c>
      <c r="I125" s="5">
        <v>1</v>
      </c>
    </row>
    <row r="126" spans="1:9" x14ac:dyDescent="0.25">
      <c r="A126" s="5" t="s">
        <v>377</v>
      </c>
      <c r="B126" s="6" t="s">
        <v>378</v>
      </c>
      <c r="C126" s="5">
        <v>2002</v>
      </c>
      <c r="D126" s="7" t="s">
        <v>30</v>
      </c>
      <c r="E126" s="6" t="s">
        <v>12</v>
      </c>
      <c r="F126" s="6" t="s">
        <v>13</v>
      </c>
      <c r="G126" s="6" t="s">
        <v>379</v>
      </c>
      <c r="H126" s="6" t="s">
        <v>15</v>
      </c>
      <c r="I126" s="5">
        <v>0</v>
      </c>
    </row>
    <row r="127" spans="1:9" x14ac:dyDescent="0.25">
      <c r="A127" s="5" t="s">
        <v>380</v>
      </c>
      <c r="B127" s="6" t="s">
        <v>381</v>
      </c>
      <c r="C127" s="5">
        <v>2003</v>
      </c>
      <c r="D127" s="7" t="s">
        <v>18</v>
      </c>
      <c r="E127" s="6" t="s">
        <v>87</v>
      </c>
      <c r="F127" s="6" t="s">
        <v>88</v>
      </c>
      <c r="G127" s="6" t="s">
        <v>205</v>
      </c>
      <c r="H127" s="6" t="s">
        <v>15</v>
      </c>
      <c r="I127" s="5">
        <v>0</v>
      </c>
    </row>
    <row r="128" spans="1:9" x14ac:dyDescent="0.25">
      <c r="A128" s="5" t="s">
        <v>382</v>
      </c>
      <c r="B128" s="6" t="s">
        <v>383</v>
      </c>
      <c r="C128" s="5">
        <v>2004</v>
      </c>
      <c r="D128" s="7" t="s">
        <v>18</v>
      </c>
      <c r="E128" s="6" t="s">
        <v>47</v>
      </c>
      <c r="F128" s="6" t="s">
        <v>48</v>
      </c>
      <c r="G128" s="6" t="s">
        <v>384</v>
      </c>
      <c r="H128" s="6" t="s">
        <v>44</v>
      </c>
      <c r="I128" s="5">
        <v>0</v>
      </c>
    </row>
    <row r="129" spans="1:9" x14ac:dyDescent="0.25">
      <c r="A129" s="5" t="s">
        <v>385</v>
      </c>
      <c r="B129" s="6" t="s">
        <v>386</v>
      </c>
      <c r="C129" s="5">
        <v>2001</v>
      </c>
      <c r="D129" s="7" t="s">
        <v>24</v>
      </c>
      <c r="E129" s="6" t="s">
        <v>41</v>
      </c>
      <c r="F129" s="6" t="s">
        <v>387</v>
      </c>
      <c r="G129" s="6" t="s">
        <v>388</v>
      </c>
      <c r="H129" s="6" t="s">
        <v>44</v>
      </c>
      <c r="I129" s="5">
        <v>0</v>
      </c>
    </row>
    <row r="130" spans="1:9" x14ac:dyDescent="0.25">
      <c r="A130" s="5" t="s">
        <v>389</v>
      </c>
      <c r="B130" s="6" t="s">
        <v>390</v>
      </c>
      <c r="C130" s="5">
        <v>2004</v>
      </c>
      <c r="D130" s="7" t="s">
        <v>18</v>
      </c>
      <c r="E130" s="6" t="s">
        <v>87</v>
      </c>
      <c r="F130" s="6" t="s">
        <v>357</v>
      </c>
      <c r="G130" s="6" t="s">
        <v>391</v>
      </c>
      <c r="H130" s="6" t="s">
        <v>15</v>
      </c>
      <c r="I130" s="5">
        <v>0</v>
      </c>
    </row>
    <row r="131" spans="1:9" x14ac:dyDescent="0.25">
      <c r="A131" s="5" t="s">
        <v>392</v>
      </c>
      <c r="B131" s="6" t="s">
        <v>393</v>
      </c>
      <c r="C131" s="5">
        <v>2002</v>
      </c>
      <c r="D131" s="7" t="s">
        <v>24</v>
      </c>
      <c r="E131" s="6" t="s">
        <v>59</v>
      </c>
      <c r="F131" s="6" t="s">
        <v>60</v>
      </c>
      <c r="G131" s="6" t="s">
        <v>101</v>
      </c>
      <c r="H131" s="6" t="s">
        <v>44</v>
      </c>
      <c r="I131" s="5">
        <v>0</v>
      </c>
    </row>
    <row r="132" spans="1:9" x14ac:dyDescent="0.25">
      <c r="A132" s="5" t="s">
        <v>394</v>
      </c>
      <c r="B132" s="6" t="s">
        <v>395</v>
      </c>
      <c r="C132" s="5">
        <v>1999</v>
      </c>
      <c r="D132" s="7" t="s">
        <v>24</v>
      </c>
      <c r="E132" s="6" t="s">
        <v>396</v>
      </c>
      <c r="F132" s="6" t="s">
        <v>20</v>
      </c>
      <c r="G132" s="6" t="s">
        <v>397</v>
      </c>
      <c r="H132" s="6" t="s">
        <v>15</v>
      </c>
      <c r="I132" s="5">
        <v>0</v>
      </c>
    </row>
    <row r="133" spans="1:9" x14ac:dyDescent="0.25">
      <c r="A133" s="5" t="s">
        <v>398</v>
      </c>
      <c r="B133" s="6" t="s">
        <v>399</v>
      </c>
      <c r="C133" s="5">
        <v>2003</v>
      </c>
      <c r="D133" s="7" t="s">
        <v>18</v>
      </c>
      <c r="E133" s="6" t="s">
        <v>41</v>
      </c>
      <c r="F133" s="6" t="s">
        <v>42</v>
      </c>
      <c r="G133" s="6" t="s">
        <v>400</v>
      </c>
      <c r="H133" s="6" t="s">
        <v>44</v>
      </c>
      <c r="I133" s="5">
        <v>0</v>
      </c>
    </row>
    <row r="134" spans="1:9" x14ac:dyDescent="0.25">
      <c r="A134" s="5" t="s">
        <v>401</v>
      </c>
      <c r="B134" s="6" t="s">
        <v>402</v>
      </c>
      <c r="C134" s="5">
        <v>2003</v>
      </c>
      <c r="D134" s="7" t="s">
        <v>18</v>
      </c>
      <c r="E134" s="6" t="s">
        <v>92</v>
      </c>
      <c r="F134" s="6" t="s">
        <v>93</v>
      </c>
      <c r="G134" s="6" t="s">
        <v>106</v>
      </c>
      <c r="H134" s="6" t="s">
        <v>15</v>
      </c>
      <c r="I134" s="5">
        <v>0</v>
      </c>
    </row>
    <row r="135" spans="1:9" x14ac:dyDescent="0.25">
      <c r="A135" s="5" t="s">
        <v>403</v>
      </c>
      <c r="B135" s="6" t="s">
        <v>404</v>
      </c>
      <c r="C135" s="5">
        <v>2000</v>
      </c>
      <c r="D135" s="7" t="s">
        <v>18</v>
      </c>
      <c r="E135" s="6" t="s">
        <v>59</v>
      </c>
      <c r="F135" s="6" t="s">
        <v>60</v>
      </c>
      <c r="G135" s="6" t="s">
        <v>101</v>
      </c>
      <c r="H135" s="6" t="s">
        <v>44</v>
      </c>
      <c r="I135" s="5">
        <v>0</v>
      </c>
    </row>
    <row r="136" spans="1:9" x14ac:dyDescent="0.25">
      <c r="A136" s="5" t="s">
        <v>405</v>
      </c>
      <c r="B136" s="6" t="s">
        <v>406</v>
      </c>
      <c r="C136" s="5">
        <v>2000</v>
      </c>
      <c r="D136" s="7" t="s">
        <v>24</v>
      </c>
      <c r="E136" s="6" t="s">
        <v>41</v>
      </c>
      <c r="F136" s="6" t="s">
        <v>42</v>
      </c>
      <c r="G136" s="6" t="s">
        <v>43</v>
      </c>
      <c r="H136" s="6" t="s">
        <v>15</v>
      </c>
      <c r="I136" s="5">
        <v>0</v>
      </c>
    </row>
    <row r="137" spans="1:9" x14ac:dyDescent="0.25">
      <c r="A137" s="5" t="s">
        <v>407</v>
      </c>
      <c r="B137" s="6" t="s">
        <v>408</v>
      </c>
      <c r="C137" s="5">
        <v>2000</v>
      </c>
      <c r="D137" s="7" t="s">
        <v>24</v>
      </c>
      <c r="E137" s="6" t="s">
        <v>273</v>
      </c>
      <c r="F137" s="6" t="s">
        <v>274</v>
      </c>
      <c r="G137" s="6" t="s">
        <v>409</v>
      </c>
      <c r="H137" s="6" t="s">
        <v>15</v>
      </c>
      <c r="I137" s="5">
        <v>0</v>
      </c>
    </row>
    <row r="138" spans="1:9" x14ac:dyDescent="0.25">
      <c r="A138" s="5" t="s">
        <v>410</v>
      </c>
      <c r="B138" s="6" t="s">
        <v>411</v>
      </c>
      <c r="C138" s="5">
        <v>2000</v>
      </c>
      <c r="D138" s="7" t="s">
        <v>30</v>
      </c>
      <c r="E138" s="6" t="s">
        <v>12</v>
      </c>
      <c r="F138" s="6" t="s">
        <v>13</v>
      </c>
      <c r="G138" s="6" t="s">
        <v>14</v>
      </c>
      <c r="H138" s="6" t="s">
        <v>15</v>
      </c>
      <c r="I138" s="5">
        <v>0</v>
      </c>
    </row>
    <row r="139" spans="1:9" x14ac:dyDescent="0.25">
      <c r="A139" s="5" t="s">
        <v>412</v>
      </c>
      <c r="B139" s="6" t="s">
        <v>413</v>
      </c>
      <c r="C139" s="5">
        <v>2002</v>
      </c>
      <c r="D139" s="7" t="s">
        <v>30</v>
      </c>
      <c r="E139" s="6" t="s">
        <v>92</v>
      </c>
      <c r="F139" s="6" t="s">
        <v>414</v>
      </c>
      <c r="G139" s="6" t="s">
        <v>106</v>
      </c>
      <c r="H139" s="6" t="s">
        <v>15</v>
      </c>
      <c r="I139" s="5">
        <v>0</v>
      </c>
    </row>
    <row r="140" spans="1:9" x14ac:dyDescent="0.25">
      <c r="A140" s="5" t="s">
        <v>415</v>
      </c>
      <c r="B140" s="6" t="s">
        <v>416</v>
      </c>
      <c r="C140" s="5">
        <v>1999</v>
      </c>
      <c r="D140" s="7" t="s">
        <v>24</v>
      </c>
      <c r="E140" s="6" t="s">
        <v>213</v>
      </c>
      <c r="F140" s="6" t="s">
        <v>214</v>
      </c>
      <c r="G140" s="6" t="s">
        <v>417</v>
      </c>
      <c r="H140" s="6" t="s">
        <v>44</v>
      </c>
      <c r="I140" s="5">
        <v>0</v>
      </c>
    </row>
    <row r="141" spans="1:9" x14ac:dyDescent="0.25">
      <c r="A141" s="5" t="s">
        <v>418</v>
      </c>
      <c r="B141" s="6" t="s">
        <v>419</v>
      </c>
      <c r="C141" s="5">
        <v>2000</v>
      </c>
      <c r="D141" s="7" t="s">
        <v>24</v>
      </c>
      <c r="E141" s="6" t="s">
        <v>41</v>
      </c>
      <c r="F141" s="6" t="s">
        <v>42</v>
      </c>
      <c r="G141" s="6" t="s">
        <v>43</v>
      </c>
      <c r="H141" s="6" t="s">
        <v>15</v>
      </c>
      <c r="I141" s="5">
        <v>0</v>
      </c>
    </row>
    <row r="142" spans="1:9" x14ac:dyDescent="0.25">
      <c r="A142" s="5" t="s">
        <v>420</v>
      </c>
      <c r="B142" s="6" t="s">
        <v>421</v>
      </c>
      <c r="C142" s="5">
        <v>2002</v>
      </c>
      <c r="D142" s="7" t="s">
        <v>24</v>
      </c>
      <c r="E142" s="6" t="s">
        <v>41</v>
      </c>
      <c r="F142" s="6" t="s">
        <v>42</v>
      </c>
      <c r="G142" s="6" t="s">
        <v>43</v>
      </c>
      <c r="H142" s="6" t="s">
        <v>15</v>
      </c>
      <c r="I142" s="5">
        <v>0</v>
      </c>
    </row>
    <row r="143" spans="1:9" x14ac:dyDescent="0.25">
      <c r="A143" s="5" t="s">
        <v>422</v>
      </c>
      <c r="B143" s="6" t="s">
        <v>423</v>
      </c>
      <c r="C143" s="5">
        <v>2003</v>
      </c>
      <c r="D143" s="7" t="s">
        <v>18</v>
      </c>
      <c r="E143" s="6" t="s">
        <v>87</v>
      </c>
      <c r="F143" s="6" t="s">
        <v>88</v>
      </c>
      <c r="G143" s="6" t="s">
        <v>205</v>
      </c>
      <c r="H143" s="6" t="s">
        <v>44</v>
      </c>
      <c r="I143" s="5">
        <v>0</v>
      </c>
    </row>
    <row r="144" spans="1:9" x14ac:dyDescent="0.25">
      <c r="A144" s="5" t="s">
        <v>424</v>
      </c>
      <c r="B144" s="6" t="s">
        <v>425</v>
      </c>
      <c r="C144" s="5">
        <v>2002</v>
      </c>
      <c r="D144" s="7" t="s">
        <v>30</v>
      </c>
      <c r="E144" s="6" t="s">
        <v>36</v>
      </c>
      <c r="F144" s="6" t="s">
        <v>37</v>
      </c>
      <c r="G144" s="6" t="s">
        <v>38</v>
      </c>
      <c r="H144" s="6" t="s">
        <v>15</v>
      </c>
      <c r="I144" s="5">
        <v>0</v>
      </c>
    </row>
    <row r="145" spans="1:9" x14ac:dyDescent="0.25">
      <c r="A145" s="5" t="s">
        <v>426</v>
      </c>
      <c r="B145" s="6" t="s">
        <v>427</v>
      </c>
      <c r="C145" s="5">
        <v>2004</v>
      </c>
      <c r="D145" s="7" t="s">
        <v>11</v>
      </c>
      <c r="E145" s="6" t="s">
        <v>69</v>
      </c>
      <c r="F145" s="6" t="s">
        <v>70</v>
      </c>
      <c r="G145" s="6" t="s">
        <v>71</v>
      </c>
      <c r="H145" s="6" t="s">
        <v>15</v>
      </c>
      <c r="I145" s="5">
        <v>0</v>
      </c>
    </row>
    <row r="146" spans="1:9" x14ac:dyDescent="0.25">
      <c r="A146" s="5" t="s">
        <v>428</v>
      </c>
      <c r="B146" s="6" t="s">
        <v>429</v>
      </c>
      <c r="C146" s="5">
        <v>2003</v>
      </c>
      <c r="D146" s="7" t="s">
        <v>18</v>
      </c>
      <c r="E146" s="6" t="s">
        <v>69</v>
      </c>
      <c r="F146" s="6" t="s">
        <v>75</v>
      </c>
      <c r="G146" s="6" t="s">
        <v>76</v>
      </c>
      <c r="H146" s="6" t="s">
        <v>15</v>
      </c>
      <c r="I146" s="5">
        <v>0</v>
      </c>
    </row>
    <row r="147" spans="1:9" x14ac:dyDescent="0.25">
      <c r="A147" s="5" t="s">
        <v>430</v>
      </c>
      <c r="B147" s="6" t="s">
        <v>431</v>
      </c>
      <c r="C147" s="5">
        <v>2001</v>
      </c>
      <c r="D147" s="7" t="s">
        <v>30</v>
      </c>
      <c r="E147" s="6" t="s">
        <v>257</v>
      </c>
      <c r="F147" s="6" t="s">
        <v>240</v>
      </c>
      <c r="G147" s="6" t="s">
        <v>241</v>
      </c>
      <c r="H147" s="6" t="s">
        <v>15</v>
      </c>
      <c r="I147" s="5">
        <v>0</v>
      </c>
    </row>
    <row r="148" spans="1:9" x14ac:dyDescent="0.25">
      <c r="A148" s="5" t="s">
        <v>432</v>
      </c>
      <c r="B148" s="6" t="s">
        <v>433</v>
      </c>
      <c r="C148" s="5">
        <v>2002</v>
      </c>
      <c r="D148" s="7" t="s">
        <v>18</v>
      </c>
      <c r="E148" s="6" t="s">
        <v>59</v>
      </c>
      <c r="F148" s="6" t="s">
        <v>60</v>
      </c>
      <c r="G148" s="6" t="s">
        <v>225</v>
      </c>
      <c r="H148" s="6" t="s">
        <v>44</v>
      </c>
      <c r="I148" s="5">
        <v>0</v>
      </c>
    </row>
    <row r="149" spans="1:9" x14ac:dyDescent="0.25">
      <c r="A149" s="5" t="s">
        <v>434</v>
      </c>
      <c r="B149" s="6" t="s">
        <v>435</v>
      </c>
      <c r="C149" s="5">
        <v>2003</v>
      </c>
      <c r="D149" s="7" t="s">
        <v>24</v>
      </c>
      <c r="E149" s="6" t="s">
        <v>47</v>
      </c>
      <c r="F149" s="6" t="s">
        <v>48</v>
      </c>
      <c r="G149" s="6" t="s">
        <v>49</v>
      </c>
      <c r="H149" s="6" t="s">
        <v>15</v>
      </c>
      <c r="I149" s="5">
        <v>0</v>
      </c>
    </row>
    <row r="150" spans="1:9" x14ac:dyDescent="0.25">
      <c r="A150" s="5" t="s">
        <v>436</v>
      </c>
      <c r="B150" s="6" t="s">
        <v>437</v>
      </c>
      <c r="C150" s="5">
        <v>2003</v>
      </c>
      <c r="D150" s="7" t="s">
        <v>30</v>
      </c>
      <c r="E150" s="6" t="s">
        <v>31</v>
      </c>
      <c r="F150" s="6" t="s">
        <v>128</v>
      </c>
      <c r="G150" s="6" t="s">
        <v>438</v>
      </c>
      <c r="H150" s="6" t="s">
        <v>15</v>
      </c>
      <c r="I150" s="5">
        <v>0</v>
      </c>
    </row>
    <row r="151" spans="1:9" x14ac:dyDescent="0.25">
      <c r="A151" s="5" t="s">
        <v>439</v>
      </c>
      <c r="B151" s="6" t="s">
        <v>440</v>
      </c>
      <c r="C151" s="5">
        <v>2001</v>
      </c>
      <c r="D151" s="7" t="s">
        <v>30</v>
      </c>
      <c r="E151" s="6" t="s">
        <v>31</v>
      </c>
      <c r="F151" s="6" t="s">
        <v>128</v>
      </c>
      <c r="G151" s="6" t="s">
        <v>438</v>
      </c>
      <c r="H151" s="6" t="s">
        <v>44</v>
      </c>
      <c r="I151" s="5">
        <v>0</v>
      </c>
    </row>
    <row r="152" spans="1:9" x14ac:dyDescent="0.25">
      <c r="A152" s="5" t="s">
        <v>441</v>
      </c>
      <c r="B152" s="6" t="s">
        <v>442</v>
      </c>
      <c r="C152" s="5">
        <v>2000</v>
      </c>
      <c r="D152" s="7" t="s">
        <v>18</v>
      </c>
      <c r="E152" s="6" t="s">
        <v>47</v>
      </c>
      <c r="F152" s="6" t="s">
        <v>83</v>
      </c>
      <c r="G152" s="6" t="s">
        <v>84</v>
      </c>
      <c r="H152" s="6" t="s">
        <v>15</v>
      </c>
      <c r="I152" s="5">
        <v>0</v>
      </c>
    </row>
    <row r="153" spans="1:9" x14ac:dyDescent="0.25">
      <c r="A153" s="5" t="s">
        <v>443</v>
      </c>
      <c r="B153" s="6" t="s">
        <v>444</v>
      </c>
      <c r="C153" s="5">
        <v>2002</v>
      </c>
      <c r="D153" s="7" t="s">
        <v>24</v>
      </c>
      <c r="E153" s="6" t="s">
        <v>74</v>
      </c>
      <c r="F153" s="6" t="s">
        <v>70</v>
      </c>
      <c r="G153" s="6" t="s">
        <v>71</v>
      </c>
      <c r="H153" s="6" t="s">
        <v>15</v>
      </c>
      <c r="I153" s="5">
        <v>0</v>
      </c>
    </row>
    <row r="154" spans="1:9" x14ac:dyDescent="0.25">
      <c r="A154" s="5" t="s">
        <v>445</v>
      </c>
      <c r="B154" s="6" t="s">
        <v>446</v>
      </c>
      <c r="C154" s="5">
        <v>2004</v>
      </c>
      <c r="D154" s="7" t="s">
        <v>24</v>
      </c>
      <c r="E154" s="6" t="s">
        <v>59</v>
      </c>
      <c r="F154" s="6" t="s">
        <v>100</v>
      </c>
      <c r="G154" s="6" t="s">
        <v>101</v>
      </c>
      <c r="H154" s="6" t="s">
        <v>44</v>
      </c>
      <c r="I154" s="5">
        <v>0</v>
      </c>
    </row>
    <row r="155" spans="1:9" x14ac:dyDescent="0.25">
      <c r="A155" s="5" t="s">
        <v>447</v>
      </c>
      <c r="B155" s="6" t="s">
        <v>448</v>
      </c>
      <c r="C155" s="5">
        <v>2003</v>
      </c>
      <c r="D155" s="7" t="s">
        <v>11</v>
      </c>
      <c r="E155" s="6" t="s">
        <v>36</v>
      </c>
      <c r="F155" s="6" t="s">
        <v>37</v>
      </c>
      <c r="G155" s="6" t="s">
        <v>38</v>
      </c>
      <c r="H155" s="6" t="s">
        <v>15</v>
      </c>
      <c r="I155" s="5">
        <v>0</v>
      </c>
    </row>
    <row r="156" spans="1:9" x14ac:dyDescent="0.25">
      <c r="A156" s="5" t="s">
        <v>449</v>
      </c>
      <c r="B156" s="6" t="s">
        <v>450</v>
      </c>
      <c r="C156" s="5">
        <v>2001</v>
      </c>
      <c r="D156" s="7" t="s">
        <v>24</v>
      </c>
      <c r="E156" s="6" t="s">
        <v>194</v>
      </c>
      <c r="F156" s="6" t="s">
        <v>195</v>
      </c>
      <c r="G156" s="6" t="s">
        <v>196</v>
      </c>
      <c r="H156" s="6" t="s">
        <v>15</v>
      </c>
      <c r="I156" s="5">
        <v>0</v>
      </c>
    </row>
    <row r="157" spans="1:9" x14ac:dyDescent="0.25">
      <c r="A157" s="5" t="s">
        <v>451</v>
      </c>
      <c r="B157" s="6" t="s">
        <v>452</v>
      </c>
      <c r="C157" s="5">
        <v>2000</v>
      </c>
      <c r="D157" s="7" t="s">
        <v>24</v>
      </c>
      <c r="E157" s="6" t="s">
        <v>59</v>
      </c>
      <c r="F157" s="6" t="s">
        <v>60</v>
      </c>
      <c r="G157" s="6" t="s">
        <v>453</v>
      </c>
      <c r="H157" s="6" t="s">
        <v>15</v>
      </c>
      <c r="I157" s="5">
        <v>0</v>
      </c>
    </row>
    <row r="158" spans="1:9" x14ac:dyDescent="0.25">
      <c r="A158" s="5" t="s">
        <v>454</v>
      </c>
      <c r="B158" s="6" t="s">
        <v>455</v>
      </c>
      <c r="C158" s="5">
        <v>2004</v>
      </c>
      <c r="D158" s="7" t="s">
        <v>18</v>
      </c>
      <c r="E158" s="6" t="s">
        <v>59</v>
      </c>
      <c r="F158" s="6" t="s">
        <v>100</v>
      </c>
      <c r="G158" s="6" t="s">
        <v>61</v>
      </c>
      <c r="H158" s="6" t="s">
        <v>15</v>
      </c>
      <c r="I158" s="5">
        <v>0</v>
      </c>
    </row>
    <row r="159" spans="1:9" x14ac:dyDescent="0.25">
      <c r="A159" s="5" t="s">
        <v>456</v>
      </c>
      <c r="B159" s="6" t="s">
        <v>457</v>
      </c>
      <c r="C159" s="5">
        <v>2003</v>
      </c>
      <c r="D159" s="7" t="s">
        <v>30</v>
      </c>
      <c r="E159" s="6" t="s">
        <v>47</v>
      </c>
      <c r="F159" s="6" t="s">
        <v>48</v>
      </c>
      <c r="G159" s="6" t="s">
        <v>84</v>
      </c>
      <c r="H159" s="6" t="s">
        <v>15</v>
      </c>
      <c r="I159" s="5">
        <v>0</v>
      </c>
    </row>
    <row r="160" spans="1:9" x14ac:dyDescent="0.25">
      <c r="A160" s="5" t="s">
        <v>458</v>
      </c>
      <c r="B160" s="6" t="s">
        <v>459</v>
      </c>
      <c r="C160" s="5">
        <v>2000</v>
      </c>
      <c r="D160" s="7" t="s">
        <v>30</v>
      </c>
      <c r="E160" s="6" t="s">
        <v>59</v>
      </c>
      <c r="F160" s="6" t="s">
        <v>60</v>
      </c>
      <c r="G160" s="6" t="s">
        <v>460</v>
      </c>
      <c r="H160" s="6" t="s">
        <v>15</v>
      </c>
      <c r="I160" s="5">
        <v>0</v>
      </c>
    </row>
    <row r="161" spans="1:9" x14ac:dyDescent="0.25">
      <c r="A161" s="5" t="s">
        <v>461</v>
      </c>
      <c r="B161" s="6" t="s">
        <v>462</v>
      </c>
      <c r="C161" s="5">
        <v>2003</v>
      </c>
      <c r="D161" s="7" t="s">
        <v>11</v>
      </c>
      <c r="E161" s="6" t="s">
        <v>59</v>
      </c>
      <c r="F161" s="6" t="s">
        <v>100</v>
      </c>
      <c r="G161" s="6" t="s">
        <v>225</v>
      </c>
      <c r="H161" s="6" t="s">
        <v>15</v>
      </c>
      <c r="I161" s="5">
        <v>0</v>
      </c>
    </row>
    <row r="162" spans="1:9" x14ac:dyDescent="0.25">
      <c r="A162" s="5" t="s">
        <v>463</v>
      </c>
      <c r="B162" s="6" t="s">
        <v>464</v>
      </c>
      <c r="C162" s="5">
        <v>2000</v>
      </c>
      <c r="D162" s="7" t="s">
        <v>18</v>
      </c>
      <c r="E162" s="6" t="s">
        <v>52</v>
      </c>
      <c r="F162" s="6" t="s">
        <v>53</v>
      </c>
      <c r="G162" s="6" t="s">
        <v>54</v>
      </c>
      <c r="H162" s="6" t="s">
        <v>44</v>
      </c>
      <c r="I162" s="5">
        <v>0</v>
      </c>
    </row>
    <row r="163" spans="1:9" x14ac:dyDescent="0.25">
      <c r="A163" s="5" t="s">
        <v>465</v>
      </c>
      <c r="B163" s="6" t="s">
        <v>466</v>
      </c>
      <c r="C163" s="5">
        <v>1991</v>
      </c>
      <c r="D163" s="7" t="s">
        <v>268</v>
      </c>
      <c r="E163" s="6" t="s">
        <v>41</v>
      </c>
      <c r="F163" s="6" t="s">
        <v>132</v>
      </c>
      <c r="G163" s="6" t="s">
        <v>156</v>
      </c>
      <c r="H163" s="6" t="s">
        <v>15</v>
      </c>
      <c r="I163" s="5">
        <v>1</v>
      </c>
    </row>
    <row r="164" spans="1:9" x14ac:dyDescent="0.25">
      <c r="A164" s="5" t="s">
        <v>467</v>
      </c>
      <c r="B164" s="6" t="s">
        <v>468</v>
      </c>
      <c r="C164" s="5">
        <v>2000</v>
      </c>
      <c r="D164" s="7" t="s">
        <v>30</v>
      </c>
      <c r="E164" s="6" t="s">
        <v>31</v>
      </c>
      <c r="F164" s="6" t="s">
        <v>32</v>
      </c>
      <c r="G164" s="6" t="s">
        <v>33</v>
      </c>
      <c r="H164" s="6" t="s">
        <v>15</v>
      </c>
      <c r="I164" s="5">
        <v>0</v>
      </c>
    </row>
    <row r="165" spans="1:9" x14ac:dyDescent="0.25">
      <c r="A165" s="5" t="s">
        <v>469</v>
      </c>
      <c r="B165" s="6" t="s">
        <v>470</v>
      </c>
      <c r="C165" s="5">
        <v>2001</v>
      </c>
      <c r="D165" s="7" t="s">
        <v>24</v>
      </c>
      <c r="E165" s="6" t="s">
        <v>31</v>
      </c>
      <c r="F165" s="6" t="s">
        <v>471</v>
      </c>
      <c r="G165" s="6" t="s">
        <v>472</v>
      </c>
      <c r="H165" s="6" t="s">
        <v>44</v>
      </c>
      <c r="I165" s="5">
        <v>0</v>
      </c>
    </row>
    <row r="166" spans="1:9" x14ac:dyDescent="0.25">
      <c r="A166" s="5" t="s">
        <v>473</v>
      </c>
      <c r="B166" s="6" t="s">
        <v>474</v>
      </c>
      <c r="C166" s="5">
        <v>2003</v>
      </c>
      <c r="D166" s="7" t="s">
        <v>18</v>
      </c>
      <c r="E166" s="6" t="s">
        <v>69</v>
      </c>
      <c r="F166" s="6" t="s">
        <v>75</v>
      </c>
      <c r="G166" s="6" t="s">
        <v>76</v>
      </c>
      <c r="H166" s="6" t="s">
        <v>15</v>
      </c>
      <c r="I166" s="5">
        <v>0</v>
      </c>
    </row>
    <row r="167" spans="1:9" x14ac:dyDescent="0.25">
      <c r="A167" s="5" t="s">
        <v>475</v>
      </c>
      <c r="B167" s="6" t="s">
        <v>476</v>
      </c>
      <c r="C167" s="5">
        <v>2003</v>
      </c>
      <c r="D167" s="7" t="s">
        <v>18</v>
      </c>
      <c r="E167" s="6" t="s">
        <v>59</v>
      </c>
      <c r="F167" s="6" t="s">
        <v>100</v>
      </c>
      <c r="G167" s="6" t="s">
        <v>61</v>
      </c>
      <c r="H167" s="6" t="s">
        <v>15</v>
      </c>
      <c r="I167" s="5">
        <v>0</v>
      </c>
    </row>
    <row r="168" spans="1:9" x14ac:dyDescent="0.25">
      <c r="A168" s="5" t="s">
        <v>477</v>
      </c>
      <c r="B168" s="6" t="s">
        <v>478</v>
      </c>
      <c r="C168" s="5">
        <v>2002</v>
      </c>
      <c r="D168" s="7" t="s">
        <v>30</v>
      </c>
      <c r="E168" s="6" t="s">
        <v>161</v>
      </c>
      <c r="F168" s="6" t="s">
        <v>162</v>
      </c>
      <c r="G168" s="6" t="s">
        <v>163</v>
      </c>
      <c r="H168" s="6" t="s">
        <v>15</v>
      </c>
      <c r="I168" s="5">
        <v>0</v>
      </c>
    </row>
    <row r="169" spans="1:9" x14ac:dyDescent="0.25">
      <c r="A169" s="5" t="s">
        <v>479</v>
      </c>
      <c r="B169" s="6" t="s">
        <v>480</v>
      </c>
      <c r="C169" s="5">
        <v>2003</v>
      </c>
      <c r="D169" s="7" t="s">
        <v>18</v>
      </c>
      <c r="E169" s="6" t="s">
        <v>47</v>
      </c>
      <c r="F169" s="6" t="s">
        <v>83</v>
      </c>
      <c r="G169" s="6" t="s">
        <v>84</v>
      </c>
      <c r="H169" s="6" t="s">
        <v>15</v>
      </c>
      <c r="I169" s="5">
        <v>0</v>
      </c>
    </row>
    <row r="170" spans="1:9" x14ac:dyDescent="0.25">
      <c r="A170" s="5" t="s">
        <v>481</v>
      </c>
      <c r="B170" s="6" t="s">
        <v>482</v>
      </c>
      <c r="C170" s="5">
        <v>2002</v>
      </c>
      <c r="D170" s="7" t="s">
        <v>30</v>
      </c>
      <c r="E170" s="6" t="s">
        <v>12</v>
      </c>
      <c r="F170" s="6" t="s">
        <v>13</v>
      </c>
      <c r="G170" s="6" t="s">
        <v>14</v>
      </c>
      <c r="H170" s="6" t="s">
        <v>15</v>
      </c>
      <c r="I170" s="5">
        <v>0</v>
      </c>
    </row>
    <row r="171" spans="1:9" x14ac:dyDescent="0.25">
      <c r="A171" s="5" t="s">
        <v>483</v>
      </c>
      <c r="B171" s="6" t="s">
        <v>484</v>
      </c>
      <c r="C171" s="5">
        <v>1999</v>
      </c>
      <c r="D171" s="7" t="s">
        <v>24</v>
      </c>
      <c r="E171" s="6" t="s">
        <v>87</v>
      </c>
      <c r="F171" s="6" t="s">
        <v>485</v>
      </c>
      <c r="G171" s="6" t="s">
        <v>89</v>
      </c>
      <c r="H171" s="6" t="s">
        <v>15</v>
      </c>
      <c r="I171" s="5">
        <v>0</v>
      </c>
    </row>
    <row r="172" spans="1:9" x14ac:dyDescent="0.25">
      <c r="A172" s="5" t="s">
        <v>486</v>
      </c>
      <c r="B172" s="6" t="s">
        <v>487</v>
      </c>
      <c r="C172" s="5">
        <v>2003</v>
      </c>
      <c r="D172" s="7" t="s">
        <v>18</v>
      </c>
      <c r="E172" s="6" t="s">
        <v>47</v>
      </c>
      <c r="F172" s="6" t="s">
        <v>83</v>
      </c>
      <c r="G172" s="6" t="s">
        <v>170</v>
      </c>
      <c r="H172" s="6" t="s">
        <v>15</v>
      </c>
      <c r="I172" s="5">
        <v>0</v>
      </c>
    </row>
    <row r="173" spans="1:9" x14ac:dyDescent="0.25">
      <c r="A173" s="5" t="s">
        <v>488</v>
      </c>
      <c r="B173" s="6" t="s">
        <v>489</v>
      </c>
      <c r="C173" s="5">
        <v>2001</v>
      </c>
      <c r="D173" s="7" t="s">
        <v>24</v>
      </c>
      <c r="E173" s="6" t="s">
        <v>213</v>
      </c>
      <c r="F173" s="6" t="s">
        <v>214</v>
      </c>
      <c r="G173" s="6" t="s">
        <v>215</v>
      </c>
      <c r="H173" s="6" t="s">
        <v>15</v>
      </c>
      <c r="I173" s="5">
        <v>0</v>
      </c>
    </row>
    <row r="174" spans="1:9" x14ac:dyDescent="0.25">
      <c r="A174" s="5" t="s">
        <v>490</v>
      </c>
      <c r="B174" s="6" t="s">
        <v>491</v>
      </c>
      <c r="C174" s="5">
        <v>2002</v>
      </c>
      <c r="D174" s="7" t="s">
        <v>30</v>
      </c>
      <c r="E174" s="6" t="s">
        <v>161</v>
      </c>
      <c r="F174" s="6" t="s">
        <v>162</v>
      </c>
      <c r="G174" s="6" t="s">
        <v>163</v>
      </c>
      <c r="H174" s="6" t="s">
        <v>15</v>
      </c>
      <c r="I174" s="5">
        <v>0</v>
      </c>
    </row>
    <row r="175" spans="1:9" x14ac:dyDescent="0.25">
      <c r="A175" s="5" t="s">
        <v>492</v>
      </c>
      <c r="B175" s="6" t="s">
        <v>493</v>
      </c>
      <c r="C175" s="5">
        <v>2002</v>
      </c>
      <c r="D175" s="7" t="s">
        <v>18</v>
      </c>
      <c r="E175" s="6" t="s">
        <v>59</v>
      </c>
      <c r="F175" s="6" t="s">
        <v>60</v>
      </c>
      <c r="G175" s="6" t="s">
        <v>61</v>
      </c>
      <c r="H175" s="6" t="s">
        <v>44</v>
      </c>
      <c r="I175" s="5">
        <v>0</v>
      </c>
    </row>
    <row r="176" spans="1:9" x14ac:dyDescent="0.25">
      <c r="A176" s="5" t="s">
        <v>494</v>
      </c>
      <c r="B176" s="6" t="s">
        <v>495</v>
      </c>
      <c r="C176" s="5">
        <v>2002</v>
      </c>
      <c r="D176" s="7" t="s">
        <v>24</v>
      </c>
      <c r="E176" s="6" t="s">
        <v>36</v>
      </c>
      <c r="F176" s="6" t="s">
        <v>37</v>
      </c>
      <c r="G176" s="6" t="s">
        <v>38</v>
      </c>
      <c r="H176" s="6" t="s">
        <v>15</v>
      </c>
      <c r="I176" s="5">
        <v>0</v>
      </c>
    </row>
    <row r="177" spans="1:9" x14ac:dyDescent="0.25">
      <c r="A177" s="5" t="s">
        <v>496</v>
      </c>
      <c r="B177" s="6" t="s">
        <v>497</v>
      </c>
      <c r="C177" s="5">
        <v>2001</v>
      </c>
      <c r="D177" s="7" t="s">
        <v>30</v>
      </c>
      <c r="E177" s="6" t="s">
        <v>92</v>
      </c>
      <c r="F177" s="6" t="s">
        <v>286</v>
      </c>
      <c r="G177" s="6" t="s">
        <v>94</v>
      </c>
      <c r="H177" s="6" t="s">
        <v>15</v>
      </c>
      <c r="I177" s="5">
        <v>0</v>
      </c>
    </row>
    <row r="178" spans="1:9" x14ac:dyDescent="0.25">
      <c r="A178" s="5" t="s">
        <v>498</v>
      </c>
      <c r="B178" s="6" t="s">
        <v>499</v>
      </c>
      <c r="C178" s="5">
        <v>2002</v>
      </c>
      <c r="D178" s="7" t="s">
        <v>30</v>
      </c>
      <c r="E178" s="6" t="s">
        <v>92</v>
      </c>
      <c r="F178" s="6" t="s">
        <v>286</v>
      </c>
      <c r="G178" s="6" t="s">
        <v>106</v>
      </c>
      <c r="H178" s="6" t="s">
        <v>15</v>
      </c>
      <c r="I178" s="5">
        <v>0</v>
      </c>
    </row>
    <row r="179" spans="1:9" x14ac:dyDescent="0.25">
      <c r="A179" s="5" t="s">
        <v>500</v>
      </c>
      <c r="B179" s="6" t="s">
        <v>501</v>
      </c>
      <c r="C179" s="5">
        <v>1999</v>
      </c>
      <c r="D179" s="7" t="s">
        <v>24</v>
      </c>
      <c r="E179" s="6" t="s">
        <v>36</v>
      </c>
      <c r="F179" s="6" t="s">
        <v>37</v>
      </c>
      <c r="G179" s="6" t="s">
        <v>38</v>
      </c>
      <c r="H179" s="6" t="s">
        <v>15</v>
      </c>
      <c r="I179" s="5">
        <v>0</v>
      </c>
    </row>
    <row r="180" spans="1:9" x14ac:dyDescent="0.25">
      <c r="A180" s="5" t="s">
        <v>502</v>
      </c>
      <c r="B180" s="6" t="s">
        <v>503</v>
      </c>
      <c r="C180" s="5">
        <v>2002</v>
      </c>
      <c r="D180" s="7" t="s">
        <v>18</v>
      </c>
      <c r="E180" s="6" t="s">
        <v>59</v>
      </c>
      <c r="F180" s="6" t="s">
        <v>60</v>
      </c>
      <c r="G180" s="6" t="s">
        <v>61</v>
      </c>
      <c r="H180" s="6" t="s">
        <v>15</v>
      </c>
      <c r="I180" s="5">
        <v>0</v>
      </c>
    </row>
    <row r="181" spans="1:9" x14ac:dyDescent="0.25">
      <c r="A181" s="5" t="s">
        <v>504</v>
      </c>
      <c r="B181" s="6" t="s">
        <v>505</v>
      </c>
      <c r="C181" s="5">
        <v>2002</v>
      </c>
      <c r="D181" s="7" t="s">
        <v>18</v>
      </c>
      <c r="E181" s="6" t="s">
        <v>87</v>
      </c>
      <c r="F181" s="6" t="s">
        <v>88</v>
      </c>
      <c r="G181" s="6" t="s">
        <v>205</v>
      </c>
      <c r="H181" s="6" t="s">
        <v>15</v>
      </c>
      <c r="I181" s="5">
        <v>0</v>
      </c>
    </row>
    <row r="182" spans="1:9" x14ac:dyDescent="0.25">
      <c r="A182" s="5" t="s">
        <v>506</v>
      </c>
      <c r="B182" s="6" t="s">
        <v>507</v>
      </c>
      <c r="C182" s="5">
        <v>2003</v>
      </c>
      <c r="D182" s="7" t="s">
        <v>30</v>
      </c>
      <c r="E182" s="6" t="s">
        <v>92</v>
      </c>
      <c r="F182" s="6" t="s">
        <v>414</v>
      </c>
      <c r="G182" s="6" t="s">
        <v>106</v>
      </c>
      <c r="H182" s="6" t="s">
        <v>15</v>
      </c>
      <c r="I182" s="5">
        <v>0</v>
      </c>
    </row>
    <row r="183" spans="1:9" x14ac:dyDescent="0.25">
      <c r="A183" s="5" t="s">
        <v>508</v>
      </c>
      <c r="B183" s="6" t="s">
        <v>509</v>
      </c>
      <c r="C183" s="5">
        <v>2002</v>
      </c>
      <c r="D183" s="7" t="s">
        <v>18</v>
      </c>
      <c r="E183" s="6" t="s">
        <v>340</v>
      </c>
      <c r="F183" s="6" t="s">
        <v>341</v>
      </c>
      <c r="G183" s="6" t="s">
        <v>342</v>
      </c>
      <c r="H183" s="6" t="s">
        <v>44</v>
      </c>
      <c r="I183" s="5">
        <v>0</v>
      </c>
    </row>
    <row r="184" spans="1:9" x14ac:dyDescent="0.25">
      <c r="A184" s="5" t="s">
        <v>510</v>
      </c>
      <c r="B184" s="6" t="s">
        <v>511</v>
      </c>
      <c r="C184" s="5">
        <v>2000</v>
      </c>
      <c r="D184" s="7" t="s">
        <v>268</v>
      </c>
      <c r="E184" s="6" t="s">
        <v>512</v>
      </c>
      <c r="F184" s="6" t="s">
        <v>513</v>
      </c>
      <c r="G184" s="6" t="s">
        <v>514</v>
      </c>
      <c r="H184" s="6" t="s">
        <v>44</v>
      </c>
      <c r="I184" s="5">
        <v>0</v>
      </c>
    </row>
    <row r="185" spans="1:9" x14ac:dyDescent="0.25">
      <c r="A185" s="5" t="s">
        <v>515</v>
      </c>
      <c r="B185" s="6" t="s">
        <v>516</v>
      </c>
      <c r="C185" s="5">
        <v>2001</v>
      </c>
      <c r="D185" s="7" t="s">
        <v>30</v>
      </c>
      <c r="E185" s="6" t="s">
        <v>87</v>
      </c>
      <c r="F185" s="6" t="s">
        <v>88</v>
      </c>
      <c r="G185" s="6" t="s">
        <v>89</v>
      </c>
      <c r="H185" s="6" t="s">
        <v>15</v>
      </c>
      <c r="I185" s="5">
        <v>0</v>
      </c>
    </row>
    <row r="186" spans="1:9" x14ac:dyDescent="0.25">
      <c r="A186" s="5" t="s">
        <v>517</v>
      </c>
      <c r="B186" s="6" t="s">
        <v>518</v>
      </c>
      <c r="C186" s="5">
        <v>2003</v>
      </c>
      <c r="D186" s="7" t="s">
        <v>11</v>
      </c>
      <c r="E186" s="6" t="s">
        <v>25</v>
      </c>
      <c r="F186" s="6" t="s">
        <v>153</v>
      </c>
      <c r="G186" s="6" t="s">
        <v>27</v>
      </c>
      <c r="H186" s="6" t="s">
        <v>15</v>
      </c>
      <c r="I186" s="5">
        <v>0</v>
      </c>
    </row>
    <row r="187" spans="1:9" x14ac:dyDescent="0.25">
      <c r="A187" s="5" t="s">
        <v>519</v>
      </c>
      <c r="B187" s="6" t="s">
        <v>520</v>
      </c>
      <c r="C187" s="5">
        <v>2003</v>
      </c>
      <c r="D187" s="7" t="s">
        <v>30</v>
      </c>
      <c r="E187" s="6" t="s">
        <v>92</v>
      </c>
      <c r="F187" s="6" t="s">
        <v>286</v>
      </c>
      <c r="G187" s="6" t="s">
        <v>367</v>
      </c>
      <c r="H187" s="6" t="s">
        <v>15</v>
      </c>
      <c r="I187" s="5">
        <v>0</v>
      </c>
    </row>
    <row r="188" spans="1:9" x14ac:dyDescent="0.25">
      <c r="A188" s="5" t="s">
        <v>521</v>
      </c>
      <c r="B188" s="6" t="s">
        <v>522</v>
      </c>
      <c r="C188" s="5">
        <v>2003</v>
      </c>
      <c r="D188" s="7" t="s">
        <v>18</v>
      </c>
      <c r="E188" s="6" t="s">
        <v>92</v>
      </c>
      <c r="F188" s="6" t="s">
        <v>93</v>
      </c>
      <c r="G188" s="6" t="s">
        <v>106</v>
      </c>
      <c r="H188" s="6" t="s">
        <v>15</v>
      </c>
      <c r="I188" s="5">
        <v>0</v>
      </c>
    </row>
    <row r="189" spans="1:9" x14ac:dyDescent="0.25">
      <c r="A189" s="5" t="s">
        <v>523</v>
      </c>
      <c r="B189" s="6" t="s">
        <v>524</v>
      </c>
      <c r="C189" s="5">
        <v>2003</v>
      </c>
      <c r="D189" s="7" t="s">
        <v>30</v>
      </c>
      <c r="E189" s="6" t="s">
        <v>25</v>
      </c>
      <c r="F189" s="6" t="s">
        <v>175</v>
      </c>
      <c r="G189" s="6" t="s">
        <v>139</v>
      </c>
      <c r="H189" s="6" t="s">
        <v>15</v>
      </c>
      <c r="I189" s="5">
        <v>0</v>
      </c>
    </row>
    <row r="190" spans="1:9" x14ac:dyDescent="0.25">
      <c r="A190" s="5" t="s">
        <v>525</v>
      </c>
      <c r="B190" s="6" t="s">
        <v>526</v>
      </c>
      <c r="C190" s="5">
        <v>2003</v>
      </c>
      <c r="D190" s="7" t="s">
        <v>30</v>
      </c>
      <c r="E190" s="6" t="s">
        <v>25</v>
      </c>
      <c r="F190" s="6" t="s">
        <v>175</v>
      </c>
      <c r="G190" s="6" t="s">
        <v>139</v>
      </c>
      <c r="H190" s="6" t="s">
        <v>15</v>
      </c>
      <c r="I190" s="5">
        <v>0</v>
      </c>
    </row>
    <row r="191" spans="1:9" x14ac:dyDescent="0.25">
      <c r="A191" s="5" t="s">
        <v>527</v>
      </c>
      <c r="B191" s="6" t="s">
        <v>528</v>
      </c>
      <c r="C191" s="5">
        <v>2004</v>
      </c>
      <c r="D191" s="7" t="s">
        <v>18</v>
      </c>
      <c r="E191" s="6" t="s">
        <v>47</v>
      </c>
      <c r="F191" s="6" t="s">
        <v>83</v>
      </c>
      <c r="G191" s="6" t="s">
        <v>84</v>
      </c>
      <c r="H191" s="6" t="s">
        <v>44</v>
      </c>
      <c r="I191" s="5">
        <v>0</v>
      </c>
    </row>
    <row r="192" spans="1:9" x14ac:dyDescent="0.25">
      <c r="A192" s="8" t="s">
        <v>529</v>
      </c>
      <c r="B192" s="9" t="s">
        <v>530</v>
      </c>
      <c r="C192" s="8">
        <v>2001</v>
      </c>
      <c r="D192" s="10" t="s">
        <v>24</v>
      </c>
      <c r="E192" s="9" t="s">
        <v>92</v>
      </c>
      <c r="F192" s="9" t="s">
        <v>286</v>
      </c>
      <c r="G192" s="9" t="s">
        <v>94</v>
      </c>
      <c r="H192" s="9" t="s">
        <v>44</v>
      </c>
      <c r="I192" s="8">
        <v>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Комплексный зачёт</vt:lpstr>
      <vt:lpstr>Разряды и звания</vt:lpstr>
      <vt:lpstr>Командные гонки(п)</vt:lpstr>
      <vt:lpstr>Командные гонки</vt:lpstr>
      <vt:lpstr>Индивидуальная гонка(п)</vt:lpstr>
      <vt:lpstr>Индивидуальная гонка</vt:lpstr>
      <vt:lpstr>Экипажи индивидуальных гонок</vt:lpstr>
      <vt:lpstr>Сводка по участникам</vt:lpstr>
      <vt:lpstr>Все участники соревнований</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2017-08-01T12:07:23Z</dcterms:created>
  <dcterms:modified xsi:type="dcterms:W3CDTF">2017-08-01T12:09:53Z</dcterms:modified>
</cp:coreProperties>
</file>