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5\2015-ЧемпионатРоссии\"/>
    </mc:Choice>
  </mc:AlternateContent>
  <bookViews>
    <workbookView xWindow="0" yWindow="0" windowWidth="13800" windowHeight="6108"/>
  </bookViews>
  <sheets>
    <sheet name="Комплексный зачёт" sheetId="13" r:id="rId1"/>
    <sheet name="Разряды и звания" sheetId="12" r:id="rId2"/>
    <sheet name="Командные гонки(п)" sheetId="11" r:id="rId3"/>
    <sheet name="Командные гонки" sheetId="10" r:id="rId4"/>
    <sheet name="Финал(п)" sheetId="9" r:id="rId5"/>
    <sheet name="Финал" sheetId="8" r:id="rId6"/>
    <sheet name="Полуфинал(п)" sheetId="7" r:id="rId7"/>
    <sheet name="Полуфинал" sheetId="6" r:id="rId8"/>
    <sheet name="Квалификация(п)" sheetId="5" r:id="rId9"/>
    <sheet name="Квалификация" sheetId="4" r:id="rId10"/>
    <sheet name="Экипажи индивидуальных гонок" sheetId="3" r:id="rId11"/>
    <sheet name="Все участники соревнований" sheetId="2" r:id="rId12"/>
  </sheets>
  <definedNames>
    <definedName name="_xlnm._FilterDatabase" localSheetId="10" hidden="1">'Экипажи индивидуальных гонок'!$A$1:$I$235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82" i="11" l="1"/>
  <c r="AH182" i="11"/>
  <c r="AH179" i="11"/>
  <c r="AI179" i="11" s="1"/>
  <c r="AJ179" i="11" s="1"/>
  <c r="AH176" i="11"/>
  <c r="AI176" i="11" s="1"/>
  <c r="AJ176" i="11" s="1"/>
  <c r="AH173" i="11"/>
  <c r="AI173" i="11" s="1"/>
  <c r="AJ173" i="11" s="1"/>
  <c r="AH170" i="11"/>
  <c r="AI170" i="11" s="1"/>
  <c r="AJ170" i="11" s="1"/>
  <c r="AH167" i="11"/>
  <c r="AI167" i="11" s="1"/>
  <c r="AJ167" i="11" s="1"/>
  <c r="AH160" i="11"/>
  <c r="AI160" i="11" s="1"/>
  <c r="AJ160" i="11" s="1"/>
  <c r="AH157" i="11"/>
  <c r="AI157" i="11" s="1"/>
  <c r="AJ157" i="11" s="1"/>
  <c r="AH154" i="11"/>
  <c r="AI154" i="11" s="1"/>
  <c r="AJ154" i="11" s="1"/>
  <c r="AH151" i="11"/>
  <c r="AI151" i="11" s="1"/>
  <c r="AJ151" i="11" s="1"/>
  <c r="AH148" i="11"/>
  <c r="AI148" i="11" s="1"/>
  <c r="AJ148" i="11" s="1"/>
  <c r="AH145" i="11"/>
  <c r="AI145" i="11" s="1"/>
  <c r="AJ145" i="11" s="1"/>
  <c r="AH142" i="11"/>
  <c r="AI142" i="11" s="1"/>
  <c r="AJ142" i="11" s="1"/>
  <c r="AH139" i="11"/>
  <c r="AI139" i="11" s="1"/>
  <c r="AJ139" i="11" s="1"/>
  <c r="AH136" i="11"/>
  <c r="AI136" i="11" s="1"/>
  <c r="AJ136" i="11" s="1"/>
  <c r="AH133" i="11"/>
  <c r="AI133" i="11" s="1"/>
  <c r="AJ133" i="11" s="1"/>
  <c r="AH130" i="11"/>
  <c r="AI130" i="11" s="1"/>
  <c r="AJ130" i="11" s="1"/>
  <c r="AH127" i="11"/>
  <c r="AI127" i="11" s="1"/>
  <c r="AJ127" i="11" s="1"/>
  <c r="AH124" i="11"/>
  <c r="AI124" i="11" s="1"/>
  <c r="AJ124" i="11" s="1"/>
  <c r="AH121" i="11"/>
  <c r="AI121" i="11" s="1"/>
  <c r="AJ121" i="11" s="1"/>
  <c r="AH118" i="11"/>
  <c r="AI118" i="11" s="1"/>
  <c r="AJ118" i="11" s="1"/>
  <c r="AH115" i="11"/>
  <c r="AI115" i="11" s="1"/>
  <c r="AJ115" i="11" s="1"/>
  <c r="AH112" i="11"/>
  <c r="AI112" i="11" s="1"/>
  <c r="AJ112" i="11" s="1"/>
  <c r="AH109" i="11"/>
  <c r="AI109" i="11" s="1"/>
  <c r="AJ109" i="11" s="1"/>
  <c r="AH106" i="11"/>
  <c r="AI106" i="11" s="1"/>
  <c r="AJ106" i="11" s="1"/>
  <c r="AH99" i="11"/>
  <c r="AI99" i="11" s="1"/>
  <c r="AJ99" i="11" s="1"/>
  <c r="AH96" i="11"/>
  <c r="AI96" i="11" s="1"/>
  <c r="AJ96" i="11" s="1"/>
  <c r="AH93" i="11"/>
  <c r="AI93" i="11" s="1"/>
  <c r="AJ93" i="11" s="1"/>
  <c r="AH90" i="11"/>
  <c r="AI90" i="11" s="1"/>
  <c r="AJ90" i="11" s="1"/>
  <c r="AH87" i="11"/>
  <c r="AI87" i="11" s="1"/>
  <c r="AJ87" i="11" s="1"/>
  <c r="AH84" i="11"/>
  <c r="AI84" i="11" s="1"/>
  <c r="AJ84" i="11" s="1"/>
  <c r="AH81" i="11"/>
  <c r="AI81" i="11" s="1"/>
  <c r="AJ81" i="11" s="1"/>
  <c r="AH74" i="11"/>
  <c r="AI74" i="11" s="1"/>
  <c r="AJ74" i="11" s="1"/>
  <c r="AH71" i="11"/>
  <c r="AI71" i="11" s="1"/>
  <c r="AJ71" i="11" s="1"/>
  <c r="AH68" i="11"/>
  <c r="AI68" i="11" s="1"/>
  <c r="AJ68" i="11" s="1"/>
  <c r="AH65" i="11"/>
  <c r="AI65" i="11" s="1"/>
  <c r="AJ65" i="11" s="1"/>
  <c r="AH62" i="11"/>
  <c r="AI62" i="11" s="1"/>
  <c r="AJ62" i="11" s="1"/>
  <c r="AH59" i="11"/>
  <c r="AI59" i="11" s="1"/>
  <c r="AJ59" i="11" s="1"/>
  <c r="AH56" i="11"/>
  <c r="AI56" i="11" s="1"/>
  <c r="AJ56" i="11" s="1"/>
  <c r="AH49" i="11"/>
  <c r="AI49" i="11" s="1"/>
  <c r="AJ49" i="11" s="1"/>
  <c r="AH46" i="11"/>
  <c r="AI46" i="11" s="1"/>
  <c r="AJ46" i="11" s="1"/>
  <c r="AH43" i="11"/>
  <c r="AI43" i="11" s="1"/>
  <c r="AJ43" i="11" s="1"/>
  <c r="AH40" i="11"/>
  <c r="AI40" i="11" s="1"/>
  <c r="AJ40" i="11" s="1"/>
  <c r="AH37" i="11"/>
  <c r="AI37" i="11" s="1"/>
  <c r="AJ37" i="11" s="1"/>
  <c r="AH34" i="11"/>
  <c r="AI34" i="11" s="1"/>
  <c r="AJ34" i="11" s="1"/>
  <c r="AH31" i="11"/>
  <c r="AI31" i="11" s="1"/>
  <c r="AJ31" i="11" s="1"/>
  <c r="AH28" i="11"/>
  <c r="AI28" i="11" s="1"/>
  <c r="AJ28" i="11" s="1"/>
  <c r="AH25" i="11"/>
  <c r="AI25" i="11" s="1"/>
  <c r="AJ25" i="11" s="1"/>
  <c r="AH22" i="11"/>
  <c r="AI22" i="11" s="1"/>
  <c r="AJ22" i="11" s="1"/>
  <c r="AH19" i="11"/>
  <c r="AI19" i="11" s="1"/>
  <c r="AJ19" i="11" s="1"/>
  <c r="AH16" i="11"/>
  <c r="AI16" i="11" s="1"/>
  <c r="AJ16" i="11" s="1"/>
  <c r="AH13" i="11"/>
  <c r="AI13" i="11" s="1"/>
  <c r="AJ13" i="11" s="1"/>
  <c r="AH10" i="11"/>
  <c r="AI10" i="11" s="1"/>
  <c r="AJ10" i="11" s="1"/>
  <c r="L77" i="10"/>
  <c r="L76" i="10"/>
  <c r="L75" i="10"/>
  <c r="L74" i="10"/>
  <c r="L73" i="10"/>
  <c r="M73" i="10" s="1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M54" i="10"/>
  <c r="M50" i="10"/>
  <c r="L45" i="10"/>
  <c r="L44" i="10"/>
  <c r="L43" i="10"/>
  <c r="L42" i="10"/>
  <c r="L41" i="10"/>
  <c r="L40" i="10"/>
  <c r="L39" i="10"/>
  <c r="M39" i="10" s="1"/>
  <c r="L34" i="10"/>
  <c r="L33" i="10"/>
  <c r="L32" i="10"/>
  <c r="L31" i="10"/>
  <c r="L30" i="10"/>
  <c r="L29" i="10"/>
  <c r="L28" i="10"/>
  <c r="M28" i="10" s="1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M10" i="10"/>
  <c r="AG66" i="9"/>
  <c r="AH66" i="9" s="1"/>
  <c r="AG67" i="9"/>
  <c r="AH67" i="9" s="1"/>
  <c r="AG68" i="9"/>
  <c r="AH68" i="9" s="1"/>
  <c r="AG69" i="9"/>
  <c r="AH69" i="9" s="1"/>
  <c r="AG70" i="9"/>
  <c r="AH70" i="9" s="1"/>
  <c r="AG71" i="9"/>
  <c r="AH71" i="9" s="1"/>
  <c r="AG72" i="9"/>
  <c r="AH72" i="9" s="1"/>
  <c r="AG73" i="9"/>
  <c r="AH73" i="9" s="1"/>
  <c r="AG74" i="9"/>
  <c r="AH74" i="9" s="1"/>
  <c r="AG75" i="9"/>
  <c r="AG52" i="9"/>
  <c r="AH52" i="9" s="1"/>
  <c r="AG53" i="9"/>
  <c r="AH53" i="9" s="1"/>
  <c r="AG54" i="9"/>
  <c r="AH54" i="9" s="1"/>
  <c r="AG55" i="9"/>
  <c r="AH55" i="9" s="1"/>
  <c r="AG56" i="9"/>
  <c r="AH56" i="9" s="1"/>
  <c r="AG57" i="9"/>
  <c r="AH57" i="9" s="1"/>
  <c r="AG58" i="9"/>
  <c r="AH58" i="9" s="1"/>
  <c r="AG59" i="9"/>
  <c r="AH59" i="9" s="1"/>
  <c r="AG60" i="9"/>
  <c r="AH60" i="9" s="1"/>
  <c r="AG61" i="9"/>
  <c r="AH61" i="9" s="1"/>
  <c r="AG38" i="9"/>
  <c r="AH38" i="9" s="1"/>
  <c r="AG39" i="9"/>
  <c r="AH39" i="9" s="1"/>
  <c r="AG40" i="9"/>
  <c r="AH40" i="9" s="1"/>
  <c r="AG41" i="9"/>
  <c r="AH41" i="9" s="1"/>
  <c r="AG42" i="9"/>
  <c r="AH42" i="9" s="1"/>
  <c r="AG43" i="9"/>
  <c r="AH43" i="9" s="1"/>
  <c r="AG44" i="9"/>
  <c r="AH44" i="9" s="1"/>
  <c r="AG45" i="9"/>
  <c r="AH45" i="9" s="1"/>
  <c r="AG46" i="9"/>
  <c r="AH46" i="9" s="1"/>
  <c r="AG47" i="9"/>
  <c r="AH47" i="9" s="1"/>
  <c r="AG24" i="9"/>
  <c r="AH24" i="9" s="1"/>
  <c r="AG25" i="9"/>
  <c r="AH25" i="9" s="1"/>
  <c r="AG26" i="9"/>
  <c r="AH26" i="9" s="1"/>
  <c r="AG27" i="9"/>
  <c r="AH27" i="9" s="1"/>
  <c r="AG28" i="9"/>
  <c r="AH28" i="9" s="1"/>
  <c r="AG29" i="9"/>
  <c r="AH29" i="9" s="1"/>
  <c r="AG30" i="9"/>
  <c r="AH30" i="9" s="1"/>
  <c r="AG31" i="9"/>
  <c r="AH31" i="9" s="1"/>
  <c r="AG32" i="9"/>
  <c r="AH32" i="9" s="1"/>
  <c r="AG33" i="9"/>
  <c r="AH33" i="9" s="1"/>
  <c r="AG10" i="9"/>
  <c r="AH10" i="9" s="1"/>
  <c r="AG11" i="9"/>
  <c r="AH11" i="9" s="1"/>
  <c r="AG12" i="9"/>
  <c r="AH12" i="9" s="1"/>
  <c r="AG13" i="9"/>
  <c r="AH13" i="9" s="1"/>
  <c r="AG14" i="9"/>
  <c r="AH14" i="9" s="1"/>
  <c r="AG15" i="9"/>
  <c r="AH15" i="9" s="1"/>
  <c r="AG16" i="9"/>
  <c r="AH16" i="9" s="1"/>
  <c r="AG17" i="9"/>
  <c r="AH17" i="9" s="1"/>
  <c r="AG18" i="9"/>
  <c r="AH18" i="9" s="1"/>
  <c r="AG19" i="9"/>
  <c r="AH19" i="9" s="1"/>
  <c r="L66" i="8"/>
  <c r="M66" i="8" s="1"/>
  <c r="L67" i="8"/>
  <c r="L68" i="8"/>
  <c r="L69" i="8"/>
  <c r="L70" i="8"/>
  <c r="L71" i="8"/>
  <c r="L72" i="8"/>
  <c r="M72" i="8" s="1"/>
  <c r="L73" i="8"/>
  <c r="M73" i="8" s="1"/>
  <c r="L74" i="8"/>
  <c r="L52" i="8"/>
  <c r="M52" i="8" s="1"/>
  <c r="L53" i="8"/>
  <c r="L54" i="8"/>
  <c r="L55" i="8"/>
  <c r="L56" i="8"/>
  <c r="L57" i="8"/>
  <c r="L58" i="8"/>
  <c r="M58" i="8" s="1"/>
  <c r="L59" i="8"/>
  <c r="M59" i="8" s="1"/>
  <c r="L60" i="8"/>
  <c r="L61" i="8"/>
  <c r="L38" i="8"/>
  <c r="M38" i="8" s="1"/>
  <c r="L39" i="8"/>
  <c r="L40" i="8"/>
  <c r="L41" i="8"/>
  <c r="L42" i="8"/>
  <c r="L43" i="8"/>
  <c r="L44" i="8"/>
  <c r="M44" i="8" s="1"/>
  <c r="L45" i="8"/>
  <c r="M45" i="8" s="1"/>
  <c r="L46" i="8"/>
  <c r="L47" i="8"/>
  <c r="L24" i="8"/>
  <c r="M24" i="8" s="1"/>
  <c r="L25" i="8"/>
  <c r="L26" i="8"/>
  <c r="L27" i="8"/>
  <c r="L28" i="8"/>
  <c r="L29" i="8"/>
  <c r="L30" i="8"/>
  <c r="M30" i="8" s="1"/>
  <c r="L31" i="8"/>
  <c r="M31" i="8" s="1"/>
  <c r="L32" i="8"/>
  <c r="L33" i="8"/>
  <c r="L10" i="8"/>
  <c r="M10" i="8" s="1"/>
  <c r="L11" i="8"/>
  <c r="L12" i="8"/>
  <c r="L13" i="8"/>
  <c r="L14" i="8"/>
  <c r="L15" i="8"/>
  <c r="L16" i="8"/>
  <c r="L17" i="8"/>
  <c r="L18" i="8"/>
  <c r="L19" i="8"/>
  <c r="AG144" i="7"/>
  <c r="AH144" i="7" s="1"/>
  <c r="AG145" i="7"/>
  <c r="AH145" i="7" s="1"/>
  <c r="AG146" i="7"/>
  <c r="AH146" i="7" s="1"/>
  <c r="AG147" i="7"/>
  <c r="AH147" i="7" s="1"/>
  <c r="AG148" i="7"/>
  <c r="AH148" i="7" s="1"/>
  <c r="AG149" i="7"/>
  <c r="AH149" i="7" s="1"/>
  <c r="AG150" i="7"/>
  <c r="AH150" i="7" s="1"/>
  <c r="AG151" i="7"/>
  <c r="AH151" i="7" s="1"/>
  <c r="AG152" i="7"/>
  <c r="AH152" i="7" s="1"/>
  <c r="AG153" i="7"/>
  <c r="AH153" i="7" s="1"/>
  <c r="AG154" i="7"/>
  <c r="AH154" i="7" s="1"/>
  <c r="AG155" i="7"/>
  <c r="AH155" i="7" s="1"/>
  <c r="AG156" i="7"/>
  <c r="AH156" i="7" s="1"/>
  <c r="AG157" i="7"/>
  <c r="AG99" i="7"/>
  <c r="AH99" i="7" s="1"/>
  <c r="AG100" i="7"/>
  <c r="AH100" i="7" s="1"/>
  <c r="AG101" i="7"/>
  <c r="AH101" i="7" s="1"/>
  <c r="AG102" i="7"/>
  <c r="AH102" i="7" s="1"/>
  <c r="AG103" i="7"/>
  <c r="AH103" i="7" s="1"/>
  <c r="AG104" i="7"/>
  <c r="AH104" i="7" s="1"/>
  <c r="AG105" i="7"/>
  <c r="AH105" i="7" s="1"/>
  <c r="AG106" i="7"/>
  <c r="AH106" i="7" s="1"/>
  <c r="AG107" i="7"/>
  <c r="AH107" i="7" s="1"/>
  <c r="AG108" i="7"/>
  <c r="AH108" i="7" s="1"/>
  <c r="AG109" i="7"/>
  <c r="AH109" i="7" s="1"/>
  <c r="AG110" i="7"/>
  <c r="AH110" i="7" s="1"/>
  <c r="AG111" i="7"/>
  <c r="AH111" i="7" s="1"/>
  <c r="AG112" i="7"/>
  <c r="AH112" i="7" s="1"/>
  <c r="AG113" i="7"/>
  <c r="AH113" i="7" s="1"/>
  <c r="AG114" i="7"/>
  <c r="AH114" i="7" s="1"/>
  <c r="AG115" i="7"/>
  <c r="AH115" i="7" s="1"/>
  <c r="AG116" i="7"/>
  <c r="AH116" i="7" s="1"/>
  <c r="AG117" i="7"/>
  <c r="AH117" i="7" s="1"/>
  <c r="AG118" i="7"/>
  <c r="AH118" i="7" s="1"/>
  <c r="AG119" i="7"/>
  <c r="AH119" i="7" s="1"/>
  <c r="AG120" i="7"/>
  <c r="AH120" i="7" s="1"/>
  <c r="AG121" i="7"/>
  <c r="AH121" i="7" s="1"/>
  <c r="AG122" i="7"/>
  <c r="AH122" i="7" s="1"/>
  <c r="AG123" i="7"/>
  <c r="AH123" i="7" s="1"/>
  <c r="AG124" i="7"/>
  <c r="AH124" i="7" s="1"/>
  <c r="AG125" i="7"/>
  <c r="AH125" i="7" s="1"/>
  <c r="AG126" i="7"/>
  <c r="AH126" i="7" s="1"/>
  <c r="AG127" i="7"/>
  <c r="AH127" i="7" s="1"/>
  <c r="AG128" i="7"/>
  <c r="AH128" i="7" s="1"/>
  <c r="AG129" i="7"/>
  <c r="AH129" i="7" s="1"/>
  <c r="AG130" i="7"/>
  <c r="AH130" i="7" s="1"/>
  <c r="AG131" i="7"/>
  <c r="AH131" i="7" s="1"/>
  <c r="AG132" i="7"/>
  <c r="AH132" i="7" s="1"/>
  <c r="AG133" i="7"/>
  <c r="AH133" i="7" s="1"/>
  <c r="AG134" i="7"/>
  <c r="AH134" i="7" s="1"/>
  <c r="AG135" i="7"/>
  <c r="AH135" i="7" s="1"/>
  <c r="AG136" i="7"/>
  <c r="AH136" i="7" s="1"/>
  <c r="AG137" i="7"/>
  <c r="AH137" i="7" s="1"/>
  <c r="AG138" i="7"/>
  <c r="AH138" i="7" s="1"/>
  <c r="AG139" i="7"/>
  <c r="AH139" i="7" s="1"/>
  <c r="AG73" i="7"/>
  <c r="AH73" i="7" s="1"/>
  <c r="AG74" i="7"/>
  <c r="AH74" i="7" s="1"/>
  <c r="AG75" i="7"/>
  <c r="AH75" i="7" s="1"/>
  <c r="AG76" i="7"/>
  <c r="AH76" i="7" s="1"/>
  <c r="AG77" i="7"/>
  <c r="AH77" i="7" s="1"/>
  <c r="AG78" i="7"/>
  <c r="AH78" i="7" s="1"/>
  <c r="AG79" i="7"/>
  <c r="AH79" i="7" s="1"/>
  <c r="AG80" i="7"/>
  <c r="AH80" i="7" s="1"/>
  <c r="AG81" i="7"/>
  <c r="AH81" i="7" s="1"/>
  <c r="AG82" i="7"/>
  <c r="AH82" i="7" s="1"/>
  <c r="AG83" i="7"/>
  <c r="AH83" i="7" s="1"/>
  <c r="AG84" i="7"/>
  <c r="AH84" i="7" s="1"/>
  <c r="AG85" i="7"/>
  <c r="AH85" i="7" s="1"/>
  <c r="AG86" i="7"/>
  <c r="AH86" i="7" s="1"/>
  <c r="AG87" i="7"/>
  <c r="AH87" i="7" s="1"/>
  <c r="AG88" i="7"/>
  <c r="AH88" i="7" s="1"/>
  <c r="AG89" i="7"/>
  <c r="AH89" i="7" s="1"/>
  <c r="AG90" i="7"/>
  <c r="AH90" i="7" s="1"/>
  <c r="AG91" i="7"/>
  <c r="AH91" i="7" s="1"/>
  <c r="AG92" i="7"/>
  <c r="AH92" i="7" s="1"/>
  <c r="AG93" i="7"/>
  <c r="AG94" i="7"/>
  <c r="AG55" i="7"/>
  <c r="AH55" i="7" s="1"/>
  <c r="AG56" i="7"/>
  <c r="AH56" i="7" s="1"/>
  <c r="AG57" i="7"/>
  <c r="AH57" i="7" s="1"/>
  <c r="AG58" i="7"/>
  <c r="AH58" i="7" s="1"/>
  <c r="AG59" i="7"/>
  <c r="AH59" i="7" s="1"/>
  <c r="AG60" i="7"/>
  <c r="AH60" i="7" s="1"/>
  <c r="AG61" i="7"/>
  <c r="AH61" i="7" s="1"/>
  <c r="AG62" i="7"/>
  <c r="AH62" i="7" s="1"/>
  <c r="AG63" i="7"/>
  <c r="AH63" i="7" s="1"/>
  <c r="AG64" i="7"/>
  <c r="AH64" i="7" s="1"/>
  <c r="AG65" i="7"/>
  <c r="AH65" i="7" s="1"/>
  <c r="AG66" i="7"/>
  <c r="AH66" i="7" s="1"/>
  <c r="AG67" i="7"/>
  <c r="AH67" i="7" s="1"/>
  <c r="AG68" i="7"/>
  <c r="AH68" i="7" s="1"/>
  <c r="AG10" i="7"/>
  <c r="AH10" i="7" s="1"/>
  <c r="AG11" i="7"/>
  <c r="AH11" i="7" s="1"/>
  <c r="AG12" i="7"/>
  <c r="AH12" i="7" s="1"/>
  <c r="AG13" i="7"/>
  <c r="AH13" i="7" s="1"/>
  <c r="AG14" i="7"/>
  <c r="AH14" i="7" s="1"/>
  <c r="AG15" i="7"/>
  <c r="AH15" i="7" s="1"/>
  <c r="AG16" i="7"/>
  <c r="AH16" i="7" s="1"/>
  <c r="AG17" i="7"/>
  <c r="AH17" i="7" s="1"/>
  <c r="AG18" i="7"/>
  <c r="AH18" i="7" s="1"/>
  <c r="AG19" i="7"/>
  <c r="AH19" i="7" s="1"/>
  <c r="AG20" i="7"/>
  <c r="AH20" i="7" s="1"/>
  <c r="AG21" i="7"/>
  <c r="AH21" i="7" s="1"/>
  <c r="AG22" i="7"/>
  <c r="AH22" i="7" s="1"/>
  <c r="AG23" i="7"/>
  <c r="AH23" i="7" s="1"/>
  <c r="AG24" i="7"/>
  <c r="AH24" i="7" s="1"/>
  <c r="AG25" i="7"/>
  <c r="AH25" i="7" s="1"/>
  <c r="AG26" i="7"/>
  <c r="AH26" i="7" s="1"/>
  <c r="AG27" i="7"/>
  <c r="AH27" i="7" s="1"/>
  <c r="AG28" i="7"/>
  <c r="AH28" i="7" s="1"/>
  <c r="AG29" i="7"/>
  <c r="AH29" i="7" s="1"/>
  <c r="AG30" i="7"/>
  <c r="AH30" i="7" s="1"/>
  <c r="AG31" i="7"/>
  <c r="AH31" i="7" s="1"/>
  <c r="AG32" i="7"/>
  <c r="AH32" i="7" s="1"/>
  <c r="AG33" i="7"/>
  <c r="AH33" i="7" s="1"/>
  <c r="AG34" i="7"/>
  <c r="AH34" i="7" s="1"/>
  <c r="AG35" i="7"/>
  <c r="AH35" i="7" s="1"/>
  <c r="AG36" i="7"/>
  <c r="AH36" i="7" s="1"/>
  <c r="AG37" i="7"/>
  <c r="AH37" i="7" s="1"/>
  <c r="AG38" i="7"/>
  <c r="AH38" i="7" s="1"/>
  <c r="AG39" i="7"/>
  <c r="AH39" i="7" s="1"/>
  <c r="AG40" i="7"/>
  <c r="AH40" i="7" s="1"/>
  <c r="AG41" i="7"/>
  <c r="AH41" i="7" s="1"/>
  <c r="AG42" i="7"/>
  <c r="AH42" i="7" s="1"/>
  <c r="AG43" i="7"/>
  <c r="AH43" i="7" s="1"/>
  <c r="AG44" i="7"/>
  <c r="AH44" i="7" s="1"/>
  <c r="AG45" i="7"/>
  <c r="AH45" i="7" s="1"/>
  <c r="AG46" i="7"/>
  <c r="AH46" i="7" s="1"/>
  <c r="AG47" i="7"/>
  <c r="AH47" i="7" s="1"/>
  <c r="AG48" i="7"/>
  <c r="AH48" i="7" s="1"/>
  <c r="AG49" i="7"/>
  <c r="AG50" i="7"/>
  <c r="L144" i="6"/>
  <c r="M144" i="6" s="1"/>
  <c r="L145" i="6"/>
  <c r="L146" i="6"/>
  <c r="L147" i="6"/>
  <c r="L148" i="6"/>
  <c r="L149" i="6"/>
  <c r="L150" i="6"/>
  <c r="L151" i="6"/>
  <c r="L152" i="6"/>
  <c r="L153" i="6"/>
  <c r="L154" i="6"/>
  <c r="L155" i="6"/>
  <c r="L156" i="6"/>
  <c r="L99" i="6"/>
  <c r="M99" i="6" s="1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M112" i="6" s="1"/>
  <c r="L113" i="6"/>
  <c r="L114" i="6"/>
  <c r="L115" i="6"/>
  <c r="L116" i="6"/>
  <c r="L117" i="6"/>
  <c r="L118" i="6"/>
  <c r="L119" i="6"/>
  <c r="L120" i="6"/>
  <c r="L121" i="6"/>
  <c r="L122" i="6"/>
  <c r="M122" i="6" s="1"/>
  <c r="L123" i="6"/>
  <c r="L124" i="6"/>
  <c r="L125" i="6"/>
  <c r="L126" i="6"/>
  <c r="L127" i="6"/>
  <c r="L128" i="6"/>
  <c r="L129" i="6"/>
  <c r="L130" i="6"/>
  <c r="L131" i="6"/>
  <c r="L132" i="6"/>
  <c r="L133" i="6"/>
  <c r="L134" i="6"/>
  <c r="M134" i="6" s="1"/>
  <c r="L135" i="6"/>
  <c r="L136" i="6"/>
  <c r="L137" i="6"/>
  <c r="L138" i="6"/>
  <c r="L139" i="6"/>
  <c r="M93" i="6"/>
  <c r="L73" i="6"/>
  <c r="M73" i="6" s="1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M88" i="6" s="1"/>
  <c r="L89" i="6"/>
  <c r="L90" i="6"/>
  <c r="L91" i="6"/>
  <c r="L92" i="6"/>
  <c r="L55" i="6"/>
  <c r="M55" i="6" s="1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M49" i="6"/>
  <c r="L10" i="6"/>
  <c r="M10" i="6" s="1"/>
  <c r="L11" i="6"/>
  <c r="L12" i="6"/>
  <c r="L13" i="6"/>
  <c r="L14" i="6"/>
  <c r="L15" i="6"/>
  <c r="L16" i="6"/>
  <c r="L17" i="6"/>
  <c r="M17" i="6" s="1"/>
  <c r="L18" i="6"/>
  <c r="L19" i="6"/>
  <c r="L20" i="6"/>
  <c r="L21" i="6"/>
  <c r="L22" i="6"/>
  <c r="L23" i="6"/>
  <c r="L24" i="6"/>
  <c r="L25" i="6"/>
  <c r="M25" i="6" s="1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BF220" i="5"/>
  <c r="BG220" i="5" s="1"/>
  <c r="BF221" i="5"/>
  <c r="BG221" i="5" s="1"/>
  <c r="BF222" i="5"/>
  <c r="BG222" i="5" s="1"/>
  <c r="BF223" i="5"/>
  <c r="BG223" i="5" s="1"/>
  <c r="BF224" i="5"/>
  <c r="BG224" i="5" s="1"/>
  <c r="BF225" i="5"/>
  <c r="BG225" i="5" s="1"/>
  <c r="BF226" i="5"/>
  <c r="BG226" i="5" s="1"/>
  <c r="BF227" i="5"/>
  <c r="BG227" i="5" s="1"/>
  <c r="BF228" i="5"/>
  <c r="BG228" i="5" s="1"/>
  <c r="BF229" i="5"/>
  <c r="BG229" i="5" s="1"/>
  <c r="BF230" i="5"/>
  <c r="BG230" i="5" s="1"/>
  <c r="BF231" i="5"/>
  <c r="BG231" i="5" s="1"/>
  <c r="BF232" i="5"/>
  <c r="BG232" i="5" s="1"/>
  <c r="BF233" i="5"/>
  <c r="BG233" i="5" s="1"/>
  <c r="BF234" i="5"/>
  <c r="BG234" i="5" s="1"/>
  <c r="BF235" i="5"/>
  <c r="BG235" i="5" s="1"/>
  <c r="BF236" i="5"/>
  <c r="BG236" i="5" s="1"/>
  <c r="BF237" i="5"/>
  <c r="BG237" i="5" s="1"/>
  <c r="BF238" i="5"/>
  <c r="BG238" i="5" s="1"/>
  <c r="BF239" i="5"/>
  <c r="BG239" i="5" s="1"/>
  <c r="BF240" i="5"/>
  <c r="BG240" i="5" s="1"/>
  <c r="BF241" i="5"/>
  <c r="BG241" i="5" s="1"/>
  <c r="BF242" i="5"/>
  <c r="BF243" i="5"/>
  <c r="AG220" i="5"/>
  <c r="AH220" i="5" s="1"/>
  <c r="AG221" i="5"/>
  <c r="AH221" i="5" s="1"/>
  <c r="AG222" i="5"/>
  <c r="AH222" i="5" s="1"/>
  <c r="AG223" i="5"/>
  <c r="AH223" i="5" s="1"/>
  <c r="AG224" i="5"/>
  <c r="AH224" i="5" s="1"/>
  <c r="AG225" i="5"/>
  <c r="AH225" i="5" s="1"/>
  <c r="AG226" i="5"/>
  <c r="AH226" i="5" s="1"/>
  <c r="AG227" i="5"/>
  <c r="AH227" i="5" s="1"/>
  <c r="AG228" i="5"/>
  <c r="AH228" i="5" s="1"/>
  <c r="AG229" i="5"/>
  <c r="AH229" i="5" s="1"/>
  <c r="AG230" i="5"/>
  <c r="AH230" i="5" s="1"/>
  <c r="AG231" i="5"/>
  <c r="AH231" i="5" s="1"/>
  <c r="AG232" i="5"/>
  <c r="AH232" i="5" s="1"/>
  <c r="AG233" i="5"/>
  <c r="AH233" i="5" s="1"/>
  <c r="AG234" i="5"/>
  <c r="AH234" i="5" s="1"/>
  <c r="AG235" i="5"/>
  <c r="AH235" i="5" s="1"/>
  <c r="AG236" i="5"/>
  <c r="AH236" i="5" s="1"/>
  <c r="AG237" i="5"/>
  <c r="AH237" i="5" s="1"/>
  <c r="AG238" i="5"/>
  <c r="AH238" i="5" s="1"/>
  <c r="AG239" i="5"/>
  <c r="AH239" i="5" s="1"/>
  <c r="AG240" i="5"/>
  <c r="AH240" i="5" s="1"/>
  <c r="AG241" i="5"/>
  <c r="AH241" i="5" s="1"/>
  <c r="AG242" i="5"/>
  <c r="AG243" i="5"/>
  <c r="BG152" i="5"/>
  <c r="BG153" i="5"/>
  <c r="BG154" i="5"/>
  <c r="BG155" i="5"/>
  <c r="BG156" i="5"/>
  <c r="BG157" i="5"/>
  <c r="BG158" i="5"/>
  <c r="BG159" i="5"/>
  <c r="BG160" i="5"/>
  <c r="BG161" i="5"/>
  <c r="BG162" i="5"/>
  <c r="BG163" i="5"/>
  <c r="BG164" i="5"/>
  <c r="BG165" i="5"/>
  <c r="BG166" i="5"/>
  <c r="BG167" i="5"/>
  <c r="BG168" i="5"/>
  <c r="BG169" i="5"/>
  <c r="BG170" i="5"/>
  <c r="BG171" i="5"/>
  <c r="BG172" i="5"/>
  <c r="BG173" i="5"/>
  <c r="BG174" i="5"/>
  <c r="BG175" i="5"/>
  <c r="BG176" i="5"/>
  <c r="BG177" i="5"/>
  <c r="BG178" i="5"/>
  <c r="BG179" i="5"/>
  <c r="BG180" i="5"/>
  <c r="BG181" i="5"/>
  <c r="BG182" i="5"/>
  <c r="BG183" i="5"/>
  <c r="BG184" i="5"/>
  <c r="BG185" i="5"/>
  <c r="BG186" i="5"/>
  <c r="BG187" i="5"/>
  <c r="BG188" i="5"/>
  <c r="BG189" i="5"/>
  <c r="BG190" i="5"/>
  <c r="BG191" i="5"/>
  <c r="BG192" i="5"/>
  <c r="BG193" i="5"/>
  <c r="BG194" i="5"/>
  <c r="BG195" i="5"/>
  <c r="BG196" i="5"/>
  <c r="BH196" i="5" s="1"/>
  <c r="BG197" i="5"/>
  <c r="BG198" i="5"/>
  <c r="BG199" i="5"/>
  <c r="BG200" i="5"/>
  <c r="BG201" i="5"/>
  <c r="BG202" i="5"/>
  <c r="BG203" i="5"/>
  <c r="BG204" i="5"/>
  <c r="BG205" i="5"/>
  <c r="BG206" i="5"/>
  <c r="BG207" i="5"/>
  <c r="BG208" i="5"/>
  <c r="BG209" i="5"/>
  <c r="BG210" i="5"/>
  <c r="BG211" i="5"/>
  <c r="BG212" i="5"/>
  <c r="BG213" i="5"/>
  <c r="BF150" i="5"/>
  <c r="BG150" i="5" s="1"/>
  <c r="BF151" i="5"/>
  <c r="BG151" i="5" s="1"/>
  <c r="BF152" i="5"/>
  <c r="BF153" i="5"/>
  <c r="BF154" i="5"/>
  <c r="BF155" i="5"/>
  <c r="BF156" i="5"/>
  <c r="BF157" i="5"/>
  <c r="BF158" i="5"/>
  <c r="BF159" i="5"/>
  <c r="BF160" i="5"/>
  <c r="BF161" i="5"/>
  <c r="BF162" i="5"/>
  <c r="BF163" i="5"/>
  <c r="BF164" i="5"/>
  <c r="BF165" i="5"/>
  <c r="BF166" i="5"/>
  <c r="BF167" i="5"/>
  <c r="BF168" i="5"/>
  <c r="BF169" i="5"/>
  <c r="BF170" i="5"/>
  <c r="BF171" i="5"/>
  <c r="BF172" i="5"/>
  <c r="BF173" i="5"/>
  <c r="BF174" i="5"/>
  <c r="BF175" i="5"/>
  <c r="BF176" i="5"/>
  <c r="BF177" i="5"/>
  <c r="BF178" i="5"/>
  <c r="BF179" i="5"/>
  <c r="BF180" i="5"/>
  <c r="BF181" i="5"/>
  <c r="BF182" i="5"/>
  <c r="BF183" i="5"/>
  <c r="BF184" i="5"/>
  <c r="BF185" i="5"/>
  <c r="BF186" i="5"/>
  <c r="BF187" i="5"/>
  <c r="BF188" i="5"/>
  <c r="BF189" i="5"/>
  <c r="BF190" i="5"/>
  <c r="BF191" i="5"/>
  <c r="BF192" i="5"/>
  <c r="BF193" i="5"/>
  <c r="BF194" i="5"/>
  <c r="BF195" i="5"/>
  <c r="BF196" i="5"/>
  <c r="BF197" i="5"/>
  <c r="BF198" i="5"/>
  <c r="BF199" i="5"/>
  <c r="BF200" i="5"/>
  <c r="BF201" i="5"/>
  <c r="BF202" i="5"/>
  <c r="BF203" i="5"/>
  <c r="BF204" i="5"/>
  <c r="BF205" i="5"/>
  <c r="BF206" i="5"/>
  <c r="BF207" i="5"/>
  <c r="BF208" i="5"/>
  <c r="BF209" i="5"/>
  <c r="BF210" i="5"/>
  <c r="BF211" i="5"/>
  <c r="BF212" i="5"/>
  <c r="BF213" i="5"/>
  <c r="BF214" i="5"/>
  <c r="BF215" i="5"/>
  <c r="AH155" i="5"/>
  <c r="AH156" i="5"/>
  <c r="AH157" i="5"/>
  <c r="AH158" i="5"/>
  <c r="AH159" i="5"/>
  <c r="AH160" i="5"/>
  <c r="AH161" i="5"/>
  <c r="AH162" i="5"/>
  <c r="AH163" i="5"/>
  <c r="AH164" i="5"/>
  <c r="AH165" i="5"/>
  <c r="AH166" i="5"/>
  <c r="AH167" i="5"/>
  <c r="AH168" i="5"/>
  <c r="AH169" i="5"/>
  <c r="AH170" i="5"/>
  <c r="AH171" i="5"/>
  <c r="AH172" i="5"/>
  <c r="AH173" i="5"/>
  <c r="AH174" i="5"/>
  <c r="AH175" i="5"/>
  <c r="AH176" i="5"/>
  <c r="AH177" i="5"/>
  <c r="AH178" i="5"/>
  <c r="AH179" i="5"/>
  <c r="AH180" i="5"/>
  <c r="AH189" i="5"/>
  <c r="AH190" i="5"/>
  <c r="AH191" i="5"/>
  <c r="AH192" i="5"/>
  <c r="AH193" i="5"/>
  <c r="AH194" i="5"/>
  <c r="AH195" i="5"/>
  <c r="AH204" i="5"/>
  <c r="AH205" i="5"/>
  <c r="AH206" i="5"/>
  <c r="AH207" i="5"/>
  <c r="AH208" i="5"/>
  <c r="AH209" i="5"/>
  <c r="AH210" i="5"/>
  <c r="AH211" i="5"/>
  <c r="AH212" i="5"/>
  <c r="AH213" i="5"/>
  <c r="AG150" i="5"/>
  <c r="AH150" i="5" s="1"/>
  <c r="AG151" i="5"/>
  <c r="AH151" i="5" s="1"/>
  <c r="AG152" i="5"/>
  <c r="AH152" i="5" s="1"/>
  <c r="AG153" i="5"/>
  <c r="AH153" i="5" s="1"/>
  <c r="AG154" i="5"/>
  <c r="AH154" i="5" s="1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0" i="5"/>
  <c r="AG181" i="5"/>
  <c r="AH181" i="5" s="1"/>
  <c r="BH181" i="5" s="1"/>
  <c r="AG182" i="5"/>
  <c r="AH182" i="5" s="1"/>
  <c r="AG183" i="5"/>
  <c r="AH183" i="5" s="1"/>
  <c r="AG184" i="5"/>
  <c r="AH184" i="5" s="1"/>
  <c r="AG185" i="5"/>
  <c r="AH185" i="5" s="1"/>
  <c r="AG186" i="5"/>
  <c r="AH186" i="5" s="1"/>
  <c r="AG187" i="5"/>
  <c r="AH187" i="5" s="1"/>
  <c r="AG188" i="5"/>
  <c r="AH188" i="5" s="1"/>
  <c r="AG189" i="5"/>
  <c r="AG190" i="5"/>
  <c r="AG191" i="5"/>
  <c r="AG192" i="5"/>
  <c r="AG193" i="5"/>
  <c r="AG194" i="5"/>
  <c r="AG195" i="5"/>
  <c r="AG196" i="5"/>
  <c r="AG197" i="5"/>
  <c r="AH197" i="5" s="1"/>
  <c r="AG198" i="5"/>
  <c r="AH198" i="5" s="1"/>
  <c r="AG199" i="5"/>
  <c r="AH199" i="5" s="1"/>
  <c r="AG200" i="5"/>
  <c r="AH200" i="5" s="1"/>
  <c r="AG201" i="5"/>
  <c r="AH201" i="5" s="1"/>
  <c r="AG202" i="5"/>
  <c r="AH202" i="5" s="1"/>
  <c r="AG203" i="5"/>
  <c r="AH203" i="5" s="1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BG114" i="5"/>
  <c r="BG115" i="5"/>
  <c r="BG116" i="5"/>
  <c r="BG117" i="5"/>
  <c r="BG118" i="5"/>
  <c r="BG119" i="5"/>
  <c r="BG120" i="5"/>
  <c r="BG121" i="5"/>
  <c r="BG122" i="5"/>
  <c r="BG123" i="5"/>
  <c r="BG124" i="5"/>
  <c r="BG125" i="5"/>
  <c r="BG126" i="5"/>
  <c r="BG127" i="5"/>
  <c r="BG128" i="5"/>
  <c r="BG129" i="5"/>
  <c r="BG130" i="5"/>
  <c r="BG131" i="5"/>
  <c r="BG132" i="5"/>
  <c r="BG133" i="5"/>
  <c r="BG134" i="5"/>
  <c r="BG135" i="5"/>
  <c r="BG137" i="5"/>
  <c r="BG138" i="5"/>
  <c r="BG139" i="5"/>
  <c r="BG140" i="5"/>
  <c r="BG141" i="5"/>
  <c r="BF110" i="5"/>
  <c r="BG110" i="5" s="1"/>
  <c r="BF111" i="5"/>
  <c r="BG111" i="5" s="1"/>
  <c r="BF112" i="5"/>
  <c r="BG112" i="5" s="1"/>
  <c r="BF113" i="5"/>
  <c r="BG113" i="5" s="1"/>
  <c r="BF114" i="5"/>
  <c r="BF115" i="5"/>
  <c r="BF116" i="5"/>
  <c r="BF117" i="5"/>
  <c r="BF118" i="5"/>
  <c r="BF119" i="5"/>
  <c r="BF120" i="5"/>
  <c r="BF121" i="5"/>
  <c r="BF122" i="5"/>
  <c r="BF123" i="5"/>
  <c r="BF124" i="5"/>
  <c r="BF125" i="5"/>
  <c r="BF126" i="5"/>
  <c r="BF127" i="5"/>
  <c r="BF128" i="5"/>
  <c r="BF129" i="5"/>
  <c r="BF130" i="5"/>
  <c r="BF131" i="5"/>
  <c r="BF132" i="5"/>
  <c r="BF133" i="5"/>
  <c r="BF134" i="5"/>
  <c r="BF135" i="5"/>
  <c r="BF136" i="5"/>
  <c r="BF137" i="5"/>
  <c r="BF138" i="5"/>
  <c r="BF139" i="5"/>
  <c r="BF140" i="5"/>
  <c r="BF141" i="5"/>
  <c r="BF142" i="5"/>
  <c r="BF143" i="5"/>
  <c r="BF144" i="5"/>
  <c r="BF145" i="5"/>
  <c r="AH113" i="5"/>
  <c r="AH114" i="5"/>
  <c r="AH115" i="5"/>
  <c r="AH116" i="5"/>
  <c r="AH123" i="5"/>
  <c r="AH124" i="5"/>
  <c r="AH125" i="5"/>
  <c r="AH126" i="5"/>
  <c r="AH127" i="5"/>
  <c r="AH128" i="5"/>
  <c r="AH129" i="5"/>
  <c r="AH130" i="5"/>
  <c r="AH131" i="5"/>
  <c r="AH132" i="5"/>
  <c r="AH133" i="5"/>
  <c r="AH134" i="5"/>
  <c r="AH135" i="5"/>
  <c r="AH136" i="5"/>
  <c r="AH137" i="5"/>
  <c r="AH138" i="5"/>
  <c r="AH139" i="5"/>
  <c r="AH140" i="5"/>
  <c r="AH141" i="5"/>
  <c r="AH142" i="5"/>
  <c r="AG110" i="5"/>
  <c r="AH110" i="5" s="1"/>
  <c r="AG111" i="5"/>
  <c r="AH111" i="5" s="1"/>
  <c r="AG112" i="5"/>
  <c r="AH112" i="5" s="1"/>
  <c r="AG113" i="5"/>
  <c r="AG114" i="5"/>
  <c r="AG115" i="5"/>
  <c r="AG116" i="5"/>
  <c r="AG117" i="5"/>
  <c r="AH117" i="5" s="1"/>
  <c r="AG118" i="5"/>
  <c r="AH118" i="5" s="1"/>
  <c r="AG119" i="5"/>
  <c r="AH119" i="5" s="1"/>
  <c r="AG120" i="5"/>
  <c r="AH120" i="5" s="1"/>
  <c r="AG121" i="5"/>
  <c r="AH121" i="5" s="1"/>
  <c r="AG122" i="5"/>
  <c r="AH122" i="5" s="1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BG83" i="5"/>
  <c r="BG84" i="5"/>
  <c r="BG85" i="5"/>
  <c r="BG86" i="5"/>
  <c r="BG87" i="5"/>
  <c r="BG88" i="5"/>
  <c r="BG89" i="5"/>
  <c r="BG90" i="5"/>
  <c r="BG91" i="5"/>
  <c r="BG92" i="5"/>
  <c r="BG93" i="5"/>
  <c r="BG98" i="5"/>
  <c r="BG102" i="5"/>
  <c r="BF83" i="5"/>
  <c r="BF84" i="5"/>
  <c r="BF85" i="5"/>
  <c r="BF86" i="5"/>
  <c r="BF87" i="5"/>
  <c r="BF88" i="5"/>
  <c r="BF89" i="5"/>
  <c r="BF90" i="5"/>
  <c r="BF91" i="5"/>
  <c r="BF92" i="5"/>
  <c r="BF93" i="5"/>
  <c r="BF94" i="5"/>
  <c r="BF95" i="5"/>
  <c r="BG95" i="5" s="1"/>
  <c r="BF96" i="5"/>
  <c r="BF97" i="5"/>
  <c r="BF98" i="5"/>
  <c r="BF99" i="5"/>
  <c r="BG99" i="5" s="1"/>
  <c r="BF100" i="5"/>
  <c r="BG100" i="5" s="1"/>
  <c r="BF101" i="5"/>
  <c r="BF102" i="5"/>
  <c r="BF103" i="5"/>
  <c r="BF104" i="5"/>
  <c r="BF105" i="5"/>
  <c r="AH92" i="5"/>
  <c r="AH93" i="5"/>
  <c r="AH94" i="5"/>
  <c r="AH97" i="5"/>
  <c r="BH97" i="5" s="1"/>
  <c r="AH100" i="5"/>
  <c r="AH103" i="5"/>
  <c r="AG83" i="5"/>
  <c r="AH83" i="5" s="1"/>
  <c r="AG84" i="5"/>
  <c r="AH84" i="5" s="1"/>
  <c r="AG85" i="5"/>
  <c r="AH85" i="5" s="1"/>
  <c r="AG86" i="5"/>
  <c r="AH86" i="5" s="1"/>
  <c r="BH86" i="5" s="1"/>
  <c r="AG87" i="5"/>
  <c r="AH87" i="5" s="1"/>
  <c r="BH87" i="5" s="1"/>
  <c r="AG88" i="5"/>
  <c r="AH88" i="5" s="1"/>
  <c r="AG89" i="5"/>
  <c r="AH89" i="5" s="1"/>
  <c r="BH89" i="5" s="1"/>
  <c r="AG90" i="5"/>
  <c r="AH90" i="5" s="1"/>
  <c r="AG91" i="5"/>
  <c r="AH91" i="5" s="1"/>
  <c r="AG92" i="5"/>
  <c r="AG93" i="5"/>
  <c r="AG94" i="5"/>
  <c r="AG95" i="5"/>
  <c r="AH95" i="5" s="1"/>
  <c r="AG96" i="5"/>
  <c r="AH96" i="5" s="1"/>
  <c r="AG97" i="5"/>
  <c r="AG98" i="5"/>
  <c r="AH98" i="5" s="1"/>
  <c r="BH98" i="5" s="1"/>
  <c r="AG99" i="5"/>
  <c r="AH99" i="5" s="1"/>
  <c r="AG100" i="5"/>
  <c r="AG101" i="5"/>
  <c r="AH101" i="5" s="1"/>
  <c r="AG102" i="5"/>
  <c r="AH102" i="5" s="1"/>
  <c r="AG103" i="5"/>
  <c r="AG104" i="5"/>
  <c r="AH104" i="5" s="1"/>
  <c r="AG105" i="5"/>
  <c r="BG10" i="5"/>
  <c r="BG11" i="5"/>
  <c r="BG12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9" i="5"/>
  <c r="BG40" i="5"/>
  <c r="BG41" i="5"/>
  <c r="BG42" i="5"/>
  <c r="BG47" i="5"/>
  <c r="BG48" i="5"/>
  <c r="BG49" i="5"/>
  <c r="BG50" i="5"/>
  <c r="BG51" i="5"/>
  <c r="BG52" i="5"/>
  <c r="BG54" i="5"/>
  <c r="BG55" i="5"/>
  <c r="BG57" i="5"/>
  <c r="BG58" i="5"/>
  <c r="BG59" i="5"/>
  <c r="BG60" i="5"/>
  <c r="BG62" i="5"/>
  <c r="BG63" i="5"/>
  <c r="BG64" i="5"/>
  <c r="BG65" i="5"/>
  <c r="BG66" i="5"/>
  <c r="BG67" i="5"/>
  <c r="BG68" i="5"/>
  <c r="BG70" i="5"/>
  <c r="BG71" i="5"/>
  <c r="BF10" i="5"/>
  <c r="BF11" i="5"/>
  <c r="BF12" i="5"/>
  <c r="BF13" i="5"/>
  <c r="BF14" i="5"/>
  <c r="BF15" i="5"/>
  <c r="BF16" i="5"/>
  <c r="BF17" i="5"/>
  <c r="BF18" i="5"/>
  <c r="BF19" i="5"/>
  <c r="BF20" i="5"/>
  <c r="BF21" i="5"/>
  <c r="BF22" i="5"/>
  <c r="BF23" i="5"/>
  <c r="BF24" i="5"/>
  <c r="BF25" i="5"/>
  <c r="BF26" i="5"/>
  <c r="BF27" i="5"/>
  <c r="BF28" i="5"/>
  <c r="BF29" i="5"/>
  <c r="BF30" i="5"/>
  <c r="BF31" i="5"/>
  <c r="BF32" i="5"/>
  <c r="BF33" i="5"/>
  <c r="BF34" i="5"/>
  <c r="BF35" i="5"/>
  <c r="BF36" i="5"/>
  <c r="BF37" i="5"/>
  <c r="BF38" i="5"/>
  <c r="BF39" i="5"/>
  <c r="BF40" i="5"/>
  <c r="BF41" i="5"/>
  <c r="BF42" i="5"/>
  <c r="BF43" i="5"/>
  <c r="BG43" i="5" s="1"/>
  <c r="BF44" i="5"/>
  <c r="BG44" i="5" s="1"/>
  <c r="BF45" i="5"/>
  <c r="BG45" i="5" s="1"/>
  <c r="BF46" i="5"/>
  <c r="BG46" i="5" s="1"/>
  <c r="BF47" i="5"/>
  <c r="BF48" i="5"/>
  <c r="BF49" i="5"/>
  <c r="BF50" i="5"/>
  <c r="BF51" i="5"/>
  <c r="BF52" i="5"/>
  <c r="BF53" i="5"/>
  <c r="BF54" i="5"/>
  <c r="BF55" i="5"/>
  <c r="BF56" i="5"/>
  <c r="BF57" i="5"/>
  <c r="BF58" i="5"/>
  <c r="BF59" i="5"/>
  <c r="BF60" i="5"/>
  <c r="BF61" i="5"/>
  <c r="BF62" i="5"/>
  <c r="BF63" i="5"/>
  <c r="BF64" i="5"/>
  <c r="BF65" i="5"/>
  <c r="BF66" i="5"/>
  <c r="BF67" i="5"/>
  <c r="BF68" i="5"/>
  <c r="BF69" i="5"/>
  <c r="BF70" i="5"/>
  <c r="BF71" i="5"/>
  <c r="BF72" i="5"/>
  <c r="BF73" i="5"/>
  <c r="BF74" i="5"/>
  <c r="BF75" i="5"/>
  <c r="BF76" i="5"/>
  <c r="BF77" i="5"/>
  <c r="BF78" i="5"/>
  <c r="AH12" i="5"/>
  <c r="BH12" i="5" s="1"/>
  <c r="AH14" i="5"/>
  <c r="AH15" i="5"/>
  <c r="AH21" i="5"/>
  <c r="AH22" i="5"/>
  <c r="AH23" i="5"/>
  <c r="AH24" i="5"/>
  <c r="AH25" i="5"/>
  <c r="AH26" i="5"/>
  <c r="AH28" i="5"/>
  <c r="AH29" i="5"/>
  <c r="AH30" i="5"/>
  <c r="AH31" i="5"/>
  <c r="AH32" i="5"/>
  <c r="AH33" i="5"/>
  <c r="AH34" i="5"/>
  <c r="AH35" i="5"/>
  <c r="AH36" i="5"/>
  <c r="AH37" i="5"/>
  <c r="AH38" i="5"/>
  <c r="AH40" i="5"/>
  <c r="BH40" i="5" s="1"/>
  <c r="AH41" i="5"/>
  <c r="BH41" i="5" s="1"/>
  <c r="AH42" i="5"/>
  <c r="BH42" i="5" s="1"/>
  <c r="AH43" i="5"/>
  <c r="AH46" i="5"/>
  <c r="AH47" i="5"/>
  <c r="AH48" i="5"/>
  <c r="AH49" i="5"/>
  <c r="AH50" i="5"/>
  <c r="AH51" i="5"/>
  <c r="AH52" i="5"/>
  <c r="AH54" i="5"/>
  <c r="AH55" i="5"/>
  <c r="AH56" i="5"/>
  <c r="AH61" i="5"/>
  <c r="BH61" i="5" s="1"/>
  <c r="AH63" i="5"/>
  <c r="AH64" i="5"/>
  <c r="BH64" i="5" s="1"/>
  <c r="AH65" i="5"/>
  <c r="BH65" i="5" s="1"/>
  <c r="AH66" i="5"/>
  <c r="BH66" i="5" s="1"/>
  <c r="AH67" i="5"/>
  <c r="BH67" i="5" s="1"/>
  <c r="AH68" i="5"/>
  <c r="BH68" i="5" s="1"/>
  <c r="AH69" i="5"/>
  <c r="BH69" i="5" s="1"/>
  <c r="AH70" i="5"/>
  <c r="BH70" i="5" s="1"/>
  <c r="AH71" i="5"/>
  <c r="BH71" i="5" s="1"/>
  <c r="AG10" i="5"/>
  <c r="AH10" i="5" s="1"/>
  <c r="AG11" i="5"/>
  <c r="AH11" i="5" s="1"/>
  <c r="AG12" i="5"/>
  <c r="AG13" i="5"/>
  <c r="AH13" i="5" s="1"/>
  <c r="AG14" i="5"/>
  <c r="AG15" i="5"/>
  <c r="AG16" i="5"/>
  <c r="AH16" i="5" s="1"/>
  <c r="AG17" i="5"/>
  <c r="AH17" i="5" s="1"/>
  <c r="AG18" i="5"/>
  <c r="AH18" i="5" s="1"/>
  <c r="AG19" i="5"/>
  <c r="AH19" i="5" s="1"/>
  <c r="BH19" i="5" s="1"/>
  <c r="AG20" i="5"/>
  <c r="AH20" i="5" s="1"/>
  <c r="AG21" i="5"/>
  <c r="AG22" i="5"/>
  <c r="AG23" i="5"/>
  <c r="AG24" i="5"/>
  <c r="AG25" i="5"/>
  <c r="AG26" i="5"/>
  <c r="AG27" i="5"/>
  <c r="AH27" i="5" s="1"/>
  <c r="AG28" i="5"/>
  <c r="AG29" i="5"/>
  <c r="AG30" i="5"/>
  <c r="AG31" i="5"/>
  <c r="AG32" i="5"/>
  <c r="AG33" i="5"/>
  <c r="AG34" i="5"/>
  <c r="AG35" i="5"/>
  <c r="AG36" i="5"/>
  <c r="AG37" i="5"/>
  <c r="AG38" i="5"/>
  <c r="AG39" i="5"/>
  <c r="AH39" i="5" s="1"/>
  <c r="AG40" i="5"/>
  <c r="AG41" i="5"/>
  <c r="AG42" i="5"/>
  <c r="AG43" i="5"/>
  <c r="AG44" i="5"/>
  <c r="AH44" i="5" s="1"/>
  <c r="AG45" i="5"/>
  <c r="AH45" i="5" s="1"/>
  <c r="AG46" i="5"/>
  <c r="AG47" i="5"/>
  <c r="AG48" i="5"/>
  <c r="AG49" i="5"/>
  <c r="AG50" i="5"/>
  <c r="AG51" i="5"/>
  <c r="AG52" i="5"/>
  <c r="AG53" i="5"/>
  <c r="AH53" i="5" s="1"/>
  <c r="AG54" i="5"/>
  <c r="AG55" i="5"/>
  <c r="AG56" i="5"/>
  <c r="AG57" i="5"/>
  <c r="AH57" i="5" s="1"/>
  <c r="BH57" i="5" s="1"/>
  <c r="AG58" i="5"/>
  <c r="AH58" i="5" s="1"/>
  <c r="BH58" i="5" s="1"/>
  <c r="AG59" i="5"/>
  <c r="AH59" i="5" s="1"/>
  <c r="AG60" i="5"/>
  <c r="AH60" i="5" s="1"/>
  <c r="BH60" i="5" s="1"/>
  <c r="AG61" i="5"/>
  <c r="AG62" i="5"/>
  <c r="AH62" i="5" s="1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L220" i="4"/>
  <c r="P220" i="4" s="1"/>
  <c r="L221" i="4"/>
  <c r="P221" i="4" s="1"/>
  <c r="L222" i="4"/>
  <c r="P222" i="4" s="1"/>
  <c r="L223" i="4"/>
  <c r="P223" i="4" s="1"/>
  <c r="L224" i="4"/>
  <c r="P224" i="4" s="1"/>
  <c r="L225" i="4"/>
  <c r="P225" i="4" s="1"/>
  <c r="L226" i="4"/>
  <c r="P226" i="4" s="1"/>
  <c r="L227" i="4"/>
  <c r="P227" i="4" s="1"/>
  <c r="L228" i="4"/>
  <c r="P228" i="4" s="1"/>
  <c r="L229" i="4"/>
  <c r="P229" i="4" s="1"/>
  <c r="L230" i="4"/>
  <c r="L231" i="4"/>
  <c r="P231" i="4" s="1"/>
  <c r="L232" i="4"/>
  <c r="P232" i="4" s="1"/>
  <c r="L233" i="4"/>
  <c r="P233" i="4" s="1"/>
  <c r="L234" i="4"/>
  <c r="P234" i="4" s="1"/>
  <c r="L235" i="4"/>
  <c r="P235" i="4" s="1"/>
  <c r="L236" i="4"/>
  <c r="P236" i="4" s="1"/>
  <c r="L237" i="4"/>
  <c r="P237" i="4" s="1"/>
  <c r="L238" i="4"/>
  <c r="P238" i="4" s="1"/>
  <c r="L239" i="4"/>
  <c r="L240" i="4"/>
  <c r="P240" i="4" s="1"/>
  <c r="L241" i="4"/>
  <c r="P241" i="4" s="1"/>
  <c r="P193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P192" i="4" s="1"/>
  <c r="O193" i="4"/>
  <c r="O194" i="4"/>
  <c r="O195" i="4"/>
  <c r="O196" i="4"/>
  <c r="P196" i="4" s="1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L150" i="4"/>
  <c r="P150" i="4" s="1"/>
  <c r="L151" i="4"/>
  <c r="P151" i="4" s="1"/>
  <c r="L152" i="4"/>
  <c r="P152" i="4" s="1"/>
  <c r="L153" i="4"/>
  <c r="P153" i="4" s="1"/>
  <c r="L154" i="4"/>
  <c r="P154" i="4" s="1"/>
  <c r="L155" i="4"/>
  <c r="P155" i="4" s="1"/>
  <c r="L156" i="4"/>
  <c r="P156" i="4" s="1"/>
  <c r="L157" i="4"/>
  <c r="P157" i="4" s="1"/>
  <c r="L158" i="4"/>
  <c r="P158" i="4" s="1"/>
  <c r="L159" i="4"/>
  <c r="P159" i="4" s="1"/>
  <c r="L160" i="4"/>
  <c r="P160" i="4" s="1"/>
  <c r="L161" i="4"/>
  <c r="P161" i="4" s="1"/>
  <c r="L162" i="4"/>
  <c r="P162" i="4" s="1"/>
  <c r="L163" i="4"/>
  <c r="P163" i="4" s="1"/>
  <c r="L164" i="4"/>
  <c r="P164" i="4" s="1"/>
  <c r="L165" i="4"/>
  <c r="P165" i="4" s="1"/>
  <c r="L166" i="4"/>
  <c r="P166" i="4" s="1"/>
  <c r="L167" i="4"/>
  <c r="P167" i="4" s="1"/>
  <c r="L168" i="4"/>
  <c r="P168" i="4" s="1"/>
  <c r="L169" i="4"/>
  <c r="P169" i="4" s="1"/>
  <c r="L170" i="4"/>
  <c r="P170" i="4" s="1"/>
  <c r="L171" i="4"/>
  <c r="P171" i="4" s="1"/>
  <c r="L172" i="4"/>
  <c r="P172" i="4" s="1"/>
  <c r="L173" i="4"/>
  <c r="P173" i="4" s="1"/>
  <c r="L174" i="4"/>
  <c r="P174" i="4" s="1"/>
  <c r="L175" i="4"/>
  <c r="P175" i="4" s="1"/>
  <c r="L176" i="4"/>
  <c r="P176" i="4" s="1"/>
  <c r="L177" i="4"/>
  <c r="P177" i="4" s="1"/>
  <c r="L178" i="4"/>
  <c r="P178" i="4" s="1"/>
  <c r="L179" i="4"/>
  <c r="P179" i="4" s="1"/>
  <c r="L180" i="4"/>
  <c r="P180" i="4" s="1"/>
  <c r="L181" i="4"/>
  <c r="P181" i="4" s="1"/>
  <c r="L182" i="4"/>
  <c r="P182" i="4" s="1"/>
  <c r="L183" i="4"/>
  <c r="P183" i="4" s="1"/>
  <c r="L184" i="4"/>
  <c r="P184" i="4" s="1"/>
  <c r="L185" i="4"/>
  <c r="P185" i="4" s="1"/>
  <c r="L186" i="4"/>
  <c r="P186" i="4" s="1"/>
  <c r="L187" i="4"/>
  <c r="P187" i="4" s="1"/>
  <c r="L188" i="4"/>
  <c r="P188" i="4" s="1"/>
  <c r="L189" i="4"/>
  <c r="P189" i="4" s="1"/>
  <c r="L190" i="4"/>
  <c r="P190" i="4" s="1"/>
  <c r="L191" i="4"/>
  <c r="P191" i="4" s="1"/>
  <c r="L192" i="4"/>
  <c r="L193" i="4"/>
  <c r="L194" i="4"/>
  <c r="P194" i="4" s="1"/>
  <c r="L195" i="4"/>
  <c r="P195" i="4" s="1"/>
  <c r="L197" i="4"/>
  <c r="P197" i="4" s="1"/>
  <c r="L198" i="4"/>
  <c r="P198" i="4" s="1"/>
  <c r="L199" i="4"/>
  <c r="P199" i="4" s="1"/>
  <c r="L200" i="4"/>
  <c r="P200" i="4" s="1"/>
  <c r="L201" i="4"/>
  <c r="P201" i="4" s="1"/>
  <c r="L202" i="4"/>
  <c r="P202" i="4" s="1"/>
  <c r="L203" i="4"/>
  <c r="P203" i="4" s="1"/>
  <c r="L204" i="4"/>
  <c r="P204" i="4" s="1"/>
  <c r="L205" i="4"/>
  <c r="P205" i="4" s="1"/>
  <c r="L206" i="4"/>
  <c r="P206" i="4" s="1"/>
  <c r="L207" i="4"/>
  <c r="P207" i="4" s="1"/>
  <c r="L208" i="4"/>
  <c r="P208" i="4" s="1"/>
  <c r="L209" i="4"/>
  <c r="P209" i="4" s="1"/>
  <c r="L210" i="4"/>
  <c r="P210" i="4" s="1"/>
  <c r="L211" i="4"/>
  <c r="P211" i="4" s="1"/>
  <c r="L212" i="4"/>
  <c r="P212" i="4" s="1"/>
  <c r="L213" i="4"/>
  <c r="P213" i="4" s="1"/>
  <c r="P124" i="4"/>
  <c r="P142" i="4"/>
  <c r="O110" i="4"/>
  <c r="P110" i="4" s="1"/>
  <c r="Q110" i="4" s="1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7" i="4"/>
  <c r="P137" i="4" s="1"/>
  <c r="O138" i="4"/>
  <c r="O139" i="4"/>
  <c r="P139" i="4" s="1"/>
  <c r="O140" i="4"/>
  <c r="P140" i="4" s="1"/>
  <c r="O141" i="4"/>
  <c r="P141" i="4" s="1"/>
  <c r="L110" i="4"/>
  <c r="L111" i="4"/>
  <c r="P111" i="4" s="1"/>
  <c r="L112" i="4"/>
  <c r="P112" i="4" s="1"/>
  <c r="L113" i="4"/>
  <c r="P113" i="4" s="1"/>
  <c r="L114" i="4"/>
  <c r="P114" i="4" s="1"/>
  <c r="L115" i="4"/>
  <c r="P115" i="4" s="1"/>
  <c r="L116" i="4"/>
  <c r="P116" i="4" s="1"/>
  <c r="L117" i="4"/>
  <c r="P117" i="4" s="1"/>
  <c r="L118" i="4"/>
  <c r="P118" i="4" s="1"/>
  <c r="L119" i="4"/>
  <c r="P119" i="4" s="1"/>
  <c r="L120" i="4"/>
  <c r="P120" i="4" s="1"/>
  <c r="L121" i="4"/>
  <c r="P121" i="4" s="1"/>
  <c r="L122" i="4"/>
  <c r="P122" i="4" s="1"/>
  <c r="L123" i="4"/>
  <c r="P123" i="4" s="1"/>
  <c r="L124" i="4"/>
  <c r="L125" i="4"/>
  <c r="L126" i="4"/>
  <c r="L127" i="4"/>
  <c r="L128" i="4"/>
  <c r="L129" i="4"/>
  <c r="L130" i="4"/>
  <c r="L131" i="4"/>
  <c r="P131" i="4" s="1"/>
  <c r="L132" i="4"/>
  <c r="L133" i="4"/>
  <c r="L134" i="4"/>
  <c r="L135" i="4"/>
  <c r="L136" i="4"/>
  <c r="P136" i="4" s="1"/>
  <c r="L137" i="4"/>
  <c r="L138" i="4"/>
  <c r="P138" i="4" s="1"/>
  <c r="L139" i="4"/>
  <c r="L140" i="4"/>
  <c r="L141" i="4"/>
  <c r="L142" i="4"/>
  <c r="O83" i="4"/>
  <c r="O84" i="4"/>
  <c r="O85" i="4"/>
  <c r="O86" i="4"/>
  <c r="O87" i="4"/>
  <c r="O88" i="4"/>
  <c r="O89" i="4"/>
  <c r="O90" i="4"/>
  <c r="O91" i="4"/>
  <c r="O92" i="4"/>
  <c r="O93" i="4"/>
  <c r="O95" i="4"/>
  <c r="O98" i="4"/>
  <c r="O99" i="4"/>
  <c r="O100" i="4"/>
  <c r="O102" i="4"/>
  <c r="L83" i="4"/>
  <c r="L84" i="4"/>
  <c r="L85" i="4"/>
  <c r="L86" i="4"/>
  <c r="L87" i="4"/>
  <c r="L88" i="4"/>
  <c r="L89" i="4"/>
  <c r="L90" i="4"/>
  <c r="L91" i="4"/>
  <c r="L92" i="4"/>
  <c r="L93" i="4"/>
  <c r="L94" i="4"/>
  <c r="P94" i="4" s="1"/>
  <c r="L95" i="4"/>
  <c r="P95" i="4" s="1"/>
  <c r="L96" i="4"/>
  <c r="P96" i="4" s="1"/>
  <c r="L97" i="4"/>
  <c r="P97" i="4" s="1"/>
  <c r="L98" i="4"/>
  <c r="L99" i="4"/>
  <c r="L100" i="4"/>
  <c r="L101" i="4"/>
  <c r="P101" i="4" s="1"/>
  <c r="L102" i="4"/>
  <c r="L103" i="4"/>
  <c r="P103" i="4" s="1"/>
  <c r="L104" i="4"/>
  <c r="P104" i="4" s="1"/>
  <c r="O10" i="4"/>
  <c r="O11" i="4"/>
  <c r="O12" i="4"/>
  <c r="O13" i="4"/>
  <c r="O14" i="4"/>
  <c r="O15" i="4"/>
  <c r="O16" i="4"/>
  <c r="P16" i="4" s="1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4" i="4"/>
  <c r="O55" i="4"/>
  <c r="O57" i="4"/>
  <c r="O58" i="4"/>
  <c r="O59" i="4"/>
  <c r="O60" i="4"/>
  <c r="O62" i="4"/>
  <c r="O63" i="4"/>
  <c r="O64" i="4"/>
  <c r="O65" i="4"/>
  <c r="O66" i="4"/>
  <c r="O67" i="4"/>
  <c r="O68" i="4"/>
  <c r="O70" i="4"/>
  <c r="O71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P38" i="4" s="1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P53" i="4" s="1"/>
  <c r="L54" i="4"/>
  <c r="P54" i="4" s="1"/>
  <c r="L55" i="4"/>
  <c r="P55" i="4" s="1"/>
  <c r="L56" i="4"/>
  <c r="P56" i="4" s="1"/>
  <c r="L57" i="4"/>
  <c r="P57" i="4" s="1"/>
  <c r="L58" i="4"/>
  <c r="P58" i="4" s="1"/>
  <c r="L59" i="4"/>
  <c r="P59" i="4" s="1"/>
  <c r="L60" i="4"/>
  <c r="P60" i="4" s="1"/>
  <c r="L61" i="4"/>
  <c r="P61" i="4" s="1"/>
  <c r="L62" i="4"/>
  <c r="P62" i="4" s="1"/>
  <c r="L63" i="4"/>
  <c r="P63" i="4" s="1"/>
  <c r="L64" i="4"/>
  <c r="P64" i="4" s="1"/>
  <c r="L65" i="4"/>
  <c r="P65" i="4" s="1"/>
  <c r="L66" i="4"/>
  <c r="P66" i="4" s="1"/>
  <c r="L67" i="4"/>
  <c r="P67" i="4" s="1"/>
  <c r="L68" i="4"/>
  <c r="P68" i="4" s="1"/>
  <c r="L69" i="4"/>
  <c r="P69" i="4" s="1"/>
  <c r="L70" i="4"/>
  <c r="L71" i="4"/>
  <c r="M77" i="10" l="1"/>
  <c r="M78" i="10"/>
  <c r="M76" i="10"/>
  <c r="M75" i="10"/>
  <c r="M74" i="10"/>
  <c r="M62" i="10"/>
  <c r="M65" i="10"/>
  <c r="M57" i="10"/>
  <c r="M64" i="10"/>
  <c r="M56" i="10"/>
  <c r="M63" i="10"/>
  <c r="M55" i="10"/>
  <c r="M61" i="10"/>
  <c r="M68" i="10"/>
  <c r="M60" i="10"/>
  <c r="M52" i="10"/>
  <c r="M53" i="10"/>
  <c r="M67" i="10"/>
  <c r="M59" i="10"/>
  <c r="M51" i="10"/>
  <c r="M66" i="10"/>
  <c r="M58" i="10"/>
  <c r="M43" i="10"/>
  <c r="M45" i="10"/>
  <c r="M44" i="10"/>
  <c r="M42" i="10"/>
  <c r="M41" i="10"/>
  <c r="M40" i="10"/>
  <c r="M32" i="10"/>
  <c r="M34" i="10"/>
  <c r="M33" i="10"/>
  <c r="M30" i="10"/>
  <c r="M29" i="10"/>
  <c r="M31" i="10"/>
  <c r="M22" i="10"/>
  <c r="M21" i="10"/>
  <c r="M17" i="10"/>
  <c r="M14" i="10"/>
  <c r="M16" i="10"/>
  <c r="M23" i="10"/>
  <c r="M15" i="10"/>
  <c r="M13" i="10"/>
  <c r="M20" i="10"/>
  <c r="M12" i="10"/>
  <c r="M19" i="10"/>
  <c r="M11" i="10"/>
  <c r="M18" i="10"/>
  <c r="AI66" i="9"/>
  <c r="AI74" i="9"/>
  <c r="AI69" i="9"/>
  <c r="AI73" i="9"/>
  <c r="AI67" i="9"/>
  <c r="AI75" i="9"/>
  <c r="AI70" i="9"/>
  <c r="AI71" i="9"/>
  <c r="AI68" i="9"/>
  <c r="AI72" i="9"/>
  <c r="AI52" i="9"/>
  <c r="AI60" i="9"/>
  <c r="AI53" i="9"/>
  <c r="AI61" i="9"/>
  <c r="AI55" i="9"/>
  <c r="AI54" i="9"/>
  <c r="AI56" i="9"/>
  <c r="AI57" i="9"/>
  <c r="AI58" i="9"/>
  <c r="AI59" i="9"/>
  <c r="AI38" i="9"/>
  <c r="AI46" i="9"/>
  <c r="AI39" i="9"/>
  <c r="AI47" i="9"/>
  <c r="AI41" i="9"/>
  <c r="AI40" i="9"/>
  <c r="AI42" i="9"/>
  <c r="AI43" i="9"/>
  <c r="AI44" i="9"/>
  <c r="AI45" i="9"/>
  <c r="AI24" i="9"/>
  <c r="AI32" i="9"/>
  <c r="AI27" i="9"/>
  <c r="AI25" i="9"/>
  <c r="AI33" i="9"/>
  <c r="AI26" i="9"/>
  <c r="AI28" i="9"/>
  <c r="AI29" i="9"/>
  <c r="AI30" i="9"/>
  <c r="AI31" i="9"/>
  <c r="AI10" i="9"/>
  <c r="AI18" i="9"/>
  <c r="AI14" i="9"/>
  <c r="AI11" i="9"/>
  <c r="AI19" i="9"/>
  <c r="AI12" i="9"/>
  <c r="AI13" i="9"/>
  <c r="AI15" i="9"/>
  <c r="AI16" i="9"/>
  <c r="AI17" i="9"/>
  <c r="M71" i="8"/>
  <c r="M70" i="8"/>
  <c r="M69" i="8"/>
  <c r="M68" i="8"/>
  <c r="M75" i="8"/>
  <c r="M67" i="8"/>
  <c r="M74" i="8"/>
  <c r="M57" i="8"/>
  <c r="M56" i="8"/>
  <c r="M55" i="8"/>
  <c r="M54" i="8"/>
  <c r="M61" i="8"/>
  <c r="M53" i="8"/>
  <c r="M60" i="8"/>
  <c r="M43" i="8"/>
  <c r="M42" i="8"/>
  <c r="M41" i="8"/>
  <c r="M40" i="8"/>
  <c r="M47" i="8"/>
  <c r="M39" i="8"/>
  <c r="M46" i="8"/>
  <c r="M29" i="8"/>
  <c r="M28" i="8"/>
  <c r="M27" i="8"/>
  <c r="M26" i="8"/>
  <c r="M33" i="8"/>
  <c r="M25" i="8"/>
  <c r="M32" i="8"/>
  <c r="M19" i="8"/>
  <c r="M17" i="8"/>
  <c r="M15" i="8"/>
  <c r="M14" i="8"/>
  <c r="M16" i="8"/>
  <c r="M13" i="8"/>
  <c r="M11" i="8"/>
  <c r="M12" i="8"/>
  <c r="M18" i="8"/>
  <c r="AI144" i="7"/>
  <c r="AI152" i="7"/>
  <c r="AI145" i="7"/>
  <c r="AI153" i="7"/>
  <c r="AI155" i="7"/>
  <c r="AI156" i="7"/>
  <c r="AI146" i="7"/>
  <c r="AI154" i="7"/>
  <c r="AI147" i="7"/>
  <c r="AI148" i="7"/>
  <c r="AI149" i="7"/>
  <c r="AI157" i="7"/>
  <c r="AI150" i="7"/>
  <c r="AI151" i="7"/>
  <c r="AI99" i="7"/>
  <c r="AI107" i="7"/>
  <c r="AI115" i="7"/>
  <c r="AI123" i="7"/>
  <c r="AI131" i="7"/>
  <c r="AI139" i="7"/>
  <c r="AI118" i="7"/>
  <c r="AI111" i="7"/>
  <c r="AI100" i="7"/>
  <c r="AI108" i="7"/>
  <c r="AI116" i="7"/>
  <c r="AI124" i="7"/>
  <c r="AI132" i="7"/>
  <c r="AI102" i="7"/>
  <c r="AI126" i="7"/>
  <c r="AI119" i="7"/>
  <c r="AI101" i="7"/>
  <c r="AI109" i="7"/>
  <c r="AI117" i="7"/>
  <c r="AI125" i="7"/>
  <c r="AI133" i="7"/>
  <c r="AI110" i="7"/>
  <c r="AI134" i="7"/>
  <c r="AI103" i="7"/>
  <c r="AI127" i="7"/>
  <c r="AI135" i="7"/>
  <c r="AI104" i="7"/>
  <c r="AI112" i="7"/>
  <c r="AI120" i="7"/>
  <c r="AI128" i="7"/>
  <c r="AI136" i="7"/>
  <c r="AI105" i="7"/>
  <c r="AI113" i="7"/>
  <c r="AI121" i="7"/>
  <c r="AI129" i="7"/>
  <c r="AI137" i="7"/>
  <c r="AI106" i="7"/>
  <c r="AI114" i="7"/>
  <c r="AI122" i="7"/>
  <c r="AI130" i="7"/>
  <c r="AI138" i="7"/>
  <c r="AI73" i="7"/>
  <c r="AI80" i="7"/>
  <c r="AI88" i="7"/>
  <c r="AI94" i="7"/>
  <c r="AI86" i="7"/>
  <c r="AI78" i="7"/>
  <c r="AI93" i="7"/>
  <c r="AI85" i="7"/>
  <c r="AI77" i="7"/>
  <c r="AI79" i="7"/>
  <c r="AI76" i="7"/>
  <c r="AI91" i="7"/>
  <c r="AI83" i="7"/>
  <c r="AI75" i="7"/>
  <c r="AI87" i="7"/>
  <c r="AI84" i="7"/>
  <c r="AI90" i="7"/>
  <c r="AI82" i="7"/>
  <c r="AI74" i="7"/>
  <c r="AI92" i="7"/>
  <c r="AI89" i="7"/>
  <c r="AI81" i="7"/>
  <c r="AI55" i="7"/>
  <c r="AI63" i="7"/>
  <c r="AI56" i="7"/>
  <c r="AI64" i="7"/>
  <c r="AI58" i="7"/>
  <c r="AI67" i="7"/>
  <c r="AI57" i="7"/>
  <c r="AI65" i="7"/>
  <c r="AI66" i="7"/>
  <c r="AI59" i="7"/>
  <c r="AI60" i="7"/>
  <c r="AI68" i="7"/>
  <c r="AI61" i="7"/>
  <c r="AI62" i="7"/>
  <c r="AI10" i="7"/>
  <c r="AI18" i="7"/>
  <c r="AI26" i="7"/>
  <c r="AI34" i="7"/>
  <c r="AI42" i="7"/>
  <c r="AI50" i="7"/>
  <c r="AI29" i="7"/>
  <c r="AI40" i="7"/>
  <c r="AI11" i="7"/>
  <c r="AI19" i="7"/>
  <c r="AI27" i="7"/>
  <c r="AI35" i="7"/>
  <c r="AI43" i="7"/>
  <c r="AI21" i="7"/>
  <c r="AI45" i="7"/>
  <c r="AI24" i="7"/>
  <c r="AI25" i="7"/>
  <c r="AI49" i="7"/>
  <c r="AI12" i="7"/>
  <c r="AI20" i="7"/>
  <c r="AI28" i="7"/>
  <c r="AI36" i="7"/>
  <c r="AI44" i="7"/>
  <c r="AI13" i="7"/>
  <c r="AI37" i="7"/>
  <c r="AI32" i="7"/>
  <c r="AI33" i="7"/>
  <c r="AI14" i="7"/>
  <c r="AI22" i="7"/>
  <c r="AI30" i="7"/>
  <c r="AI38" i="7"/>
  <c r="AI46" i="7"/>
  <c r="AI15" i="7"/>
  <c r="AI23" i="7"/>
  <c r="AI31" i="7"/>
  <c r="AI39" i="7"/>
  <c r="AI47" i="7"/>
  <c r="AI16" i="7"/>
  <c r="AI48" i="7"/>
  <c r="AI17" i="7"/>
  <c r="AI41" i="7"/>
  <c r="M156" i="6"/>
  <c r="M151" i="6"/>
  <c r="M148" i="6"/>
  <c r="M150" i="6"/>
  <c r="M157" i="6"/>
  <c r="M149" i="6"/>
  <c r="M147" i="6"/>
  <c r="M154" i="6"/>
  <c r="M146" i="6"/>
  <c r="M155" i="6"/>
  <c r="M153" i="6"/>
  <c r="M145" i="6"/>
  <c r="M152" i="6"/>
  <c r="M133" i="6"/>
  <c r="M121" i="6"/>
  <c r="M111" i="6"/>
  <c r="M130" i="6"/>
  <c r="M120" i="6"/>
  <c r="M110" i="6"/>
  <c r="M119" i="6"/>
  <c r="M128" i="6"/>
  <c r="M137" i="6"/>
  <c r="M127" i="6"/>
  <c r="M117" i="6"/>
  <c r="M104" i="6"/>
  <c r="M129" i="6"/>
  <c r="M138" i="6"/>
  <c r="M118" i="6"/>
  <c r="M136" i="6"/>
  <c r="M126" i="6"/>
  <c r="M114" i="6"/>
  <c r="M103" i="6"/>
  <c r="M106" i="6"/>
  <c r="M105" i="6"/>
  <c r="M135" i="6"/>
  <c r="M125" i="6"/>
  <c r="M113" i="6"/>
  <c r="M102" i="6"/>
  <c r="M109" i="6"/>
  <c r="M101" i="6"/>
  <c r="M132" i="6"/>
  <c r="M124" i="6"/>
  <c r="M116" i="6"/>
  <c r="M108" i="6"/>
  <c r="M100" i="6"/>
  <c r="M139" i="6"/>
  <c r="M131" i="6"/>
  <c r="M123" i="6"/>
  <c r="M115" i="6"/>
  <c r="M107" i="6"/>
  <c r="M85" i="6"/>
  <c r="M80" i="6"/>
  <c r="M77" i="6"/>
  <c r="M87" i="6"/>
  <c r="M79" i="6"/>
  <c r="M94" i="6"/>
  <c r="M86" i="6"/>
  <c r="M78" i="6"/>
  <c r="M92" i="6"/>
  <c r="M91" i="6"/>
  <c r="M83" i="6"/>
  <c r="M75" i="6"/>
  <c r="M84" i="6"/>
  <c r="M90" i="6"/>
  <c r="M82" i="6"/>
  <c r="M74" i="6"/>
  <c r="M76" i="6"/>
  <c r="M89" i="6"/>
  <c r="M81" i="6"/>
  <c r="M67" i="6"/>
  <c r="M62" i="6"/>
  <c r="M59" i="6"/>
  <c r="M61" i="6"/>
  <c r="M68" i="6"/>
  <c r="M60" i="6"/>
  <c r="M66" i="6"/>
  <c r="M58" i="6"/>
  <c r="M65" i="6"/>
  <c r="M57" i="6"/>
  <c r="M64" i="6"/>
  <c r="M56" i="6"/>
  <c r="M63" i="6"/>
  <c r="M41" i="6"/>
  <c r="M33" i="6"/>
  <c r="M48" i="6"/>
  <c r="M40" i="6"/>
  <c r="M32" i="6"/>
  <c r="M24" i="6"/>
  <c r="M16" i="6"/>
  <c r="M47" i="6"/>
  <c r="M39" i="6"/>
  <c r="M31" i="6"/>
  <c r="M23" i="6"/>
  <c r="M15" i="6"/>
  <c r="M46" i="6"/>
  <c r="M30" i="6"/>
  <c r="M22" i="6"/>
  <c r="M45" i="6"/>
  <c r="M37" i="6"/>
  <c r="M29" i="6"/>
  <c r="M21" i="6"/>
  <c r="M13" i="6"/>
  <c r="M38" i="6"/>
  <c r="M14" i="6"/>
  <c r="M44" i="6"/>
  <c r="M36" i="6"/>
  <c r="M28" i="6"/>
  <c r="M20" i="6"/>
  <c r="M12" i="6"/>
  <c r="M43" i="6"/>
  <c r="M35" i="6"/>
  <c r="M27" i="6"/>
  <c r="M19" i="6"/>
  <c r="M11" i="6"/>
  <c r="M50" i="6"/>
  <c r="M42" i="6"/>
  <c r="M34" i="6"/>
  <c r="M26" i="6"/>
  <c r="M18" i="6"/>
  <c r="BH241" i="5"/>
  <c r="BH240" i="5"/>
  <c r="BH239" i="5"/>
  <c r="BH238" i="5"/>
  <c r="BH237" i="5"/>
  <c r="BH236" i="5"/>
  <c r="BH235" i="5"/>
  <c r="BH234" i="5"/>
  <c r="BH233" i="5"/>
  <c r="BH232" i="5"/>
  <c r="BH231" i="5"/>
  <c r="BH230" i="5"/>
  <c r="BH229" i="5"/>
  <c r="BH228" i="5"/>
  <c r="BH227" i="5"/>
  <c r="BH226" i="5"/>
  <c r="BH225" i="5"/>
  <c r="BH224" i="5"/>
  <c r="BH223" i="5"/>
  <c r="BH222" i="5"/>
  <c r="BH221" i="5"/>
  <c r="BH220" i="5"/>
  <c r="BI220" i="5" s="1"/>
  <c r="BH213" i="5"/>
  <c r="BH212" i="5"/>
  <c r="BH211" i="5"/>
  <c r="BH210" i="5"/>
  <c r="BH209" i="5"/>
  <c r="BH208" i="5"/>
  <c r="BH207" i="5"/>
  <c r="BH206" i="5"/>
  <c r="BH205" i="5"/>
  <c r="BH204" i="5"/>
  <c r="BH203" i="5"/>
  <c r="BH202" i="5"/>
  <c r="BH201" i="5"/>
  <c r="BH200" i="5"/>
  <c r="BH199" i="5"/>
  <c r="BH198" i="5"/>
  <c r="BH197" i="5"/>
  <c r="BH195" i="5"/>
  <c r="BH194" i="5"/>
  <c r="BH193" i="5"/>
  <c r="BH192" i="5"/>
  <c r="BI192" i="5" s="1"/>
  <c r="BH191" i="5"/>
  <c r="BH190" i="5"/>
  <c r="BH189" i="5"/>
  <c r="BH188" i="5"/>
  <c r="BH187" i="5"/>
  <c r="BH186" i="5"/>
  <c r="BH185" i="5"/>
  <c r="BH184" i="5"/>
  <c r="BH183" i="5"/>
  <c r="BH182" i="5"/>
  <c r="BH180" i="5"/>
  <c r="BH179" i="5"/>
  <c r="BH178" i="5"/>
  <c r="BH177" i="5"/>
  <c r="BI177" i="5" s="1"/>
  <c r="BH176" i="5"/>
  <c r="BH175" i="5"/>
  <c r="BH174" i="5"/>
  <c r="BH173" i="5"/>
  <c r="BH172" i="5"/>
  <c r="BH171" i="5"/>
  <c r="BH170" i="5"/>
  <c r="BH169" i="5"/>
  <c r="BH168" i="5"/>
  <c r="BH167" i="5"/>
  <c r="BH166" i="5"/>
  <c r="BH165" i="5"/>
  <c r="BH164" i="5"/>
  <c r="BH163" i="5"/>
  <c r="BH162" i="5"/>
  <c r="BH161" i="5"/>
  <c r="BH160" i="5"/>
  <c r="BH159" i="5"/>
  <c r="BH158" i="5"/>
  <c r="BH157" i="5"/>
  <c r="BH156" i="5"/>
  <c r="BH155" i="5"/>
  <c r="BH154" i="5"/>
  <c r="BH153" i="5"/>
  <c r="BH152" i="5"/>
  <c r="BH151" i="5"/>
  <c r="BH150" i="5"/>
  <c r="BI150" i="5" s="1"/>
  <c r="BI190" i="5"/>
  <c r="BI198" i="5"/>
  <c r="BI206" i="5"/>
  <c r="BI214" i="5"/>
  <c r="BI169" i="5"/>
  <c r="BI201" i="5"/>
  <c r="BI170" i="5"/>
  <c r="BI210" i="5"/>
  <c r="BI151" i="5"/>
  <c r="BI159" i="5"/>
  <c r="BI167" i="5"/>
  <c r="BI175" i="5"/>
  <c r="BI183" i="5"/>
  <c r="BI191" i="5"/>
  <c r="BI199" i="5"/>
  <c r="BI207" i="5"/>
  <c r="BI215" i="5"/>
  <c r="BI161" i="5"/>
  <c r="BI185" i="5"/>
  <c r="BI209" i="5"/>
  <c r="BI154" i="5"/>
  <c r="BI178" i="5"/>
  <c r="BI194" i="5"/>
  <c r="BI152" i="5"/>
  <c r="BI160" i="5"/>
  <c r="BI168" i="5"/>
  <c r="BI176" i="5"/>
  <c r="BI184" i="5"/>
  <c r="BI200" i="5"/>
  <c r="BI208" i="5"/>
  <c r="BI153" i="5"/>
  <c r="BI193" i="5"/>
  <c r="BI162" i="5"/>
  <c r="BI186" i="5"/>
  <c r="BI202" i="5"/>
  <c r="BI155" i="5"/>
  <c r="BI163" i="5"/>
  <c r="BI171" i="5"/>
  <c r="BI179" i="5"/>
  <c r="BI187" i="5"/>
  <c r="BI195" i="5"/>
  <c r="BI203" i="5"/>
  <c r="BI211" i="5"/>
  <c r="BI156" i="5"/>
  <c r="BI164" i="5"/>
  <c r="BI172" i="5"/>
  <c r="BI180" i="5"/>
  <c r="BI188" i="5"/>
  <c r="BI196" i="5"/>
  <c r="BI204" i="5"/>
  <c r="BI212" i="5"/>
  <c r="BI157" i="5"/>
  <c r="BI165" i="5"/>
  <c r="BI173" i="5"/>
  <c r="BI181" i="5"/>
  <c r="BI189" i="5"/>
  <c r="BI197" i="5"/>
  <c r="BI205" i="5"/>
  <c r="BI213" i="5"/>
  <c r="BH142" i="5"/>
  <c r="BH141" i="5"/>
  <c r="BH140" i="5"/>
  <c r="BH139" i="5"/>
  <c r="BH138" i="5"/>
  <c r="BH137" i="5"/>
  <c r="BH136" i="5"/>
  <c r="BH135" i="5"/>
  <c r="BH134" i="5"/>
  <c r="BH133" i="5"/>
  <c r="BH132" i="5"/>
  <c r="BH131" i="5"/>
  <c r="BH130" i="5"/>
  <c r="BH129" i="5"/>
  <c r="BH128" i="5"/>
  <c r="BH127" i="5"/>
  <c r="BH126" i="5"/>
  <c r="BH125" i="5"/>
  <c r="BH124" i="5"/>
  <c r="BH123" i="5"/>
  <c r="BH122" i="5"/>
  <c r="BI122" i="5" s="1"/>
  <c r="BH121" i="5"/>
  <c r="BH120" i="5"/>
  <c r="BH119" i="5"/>
  <c r="BH118" i="5"/>
  <c r="BH117" i="5"/>
  <c r="BH116" i="5"/>
  <c r="BH115" i="5"/>
  <c r="BH114" i="5"/>
  <c r="BH113" i="5"/>
  <c r="BH112" i="5"/>
  <c r="BH111" i="5"/>
  <c r="BH110" i="5"/>
  <c r="BI110" i="5" s="1"/>
  <c r="BI143" i="5"/>
  <c r="BI137" i="5"/>
  <c r="BI124" i="5"/>
  <c r="BI133" i="5"/>
  <c r="BI112" i="5"/>
  <c r="BI128" i="5"/>
  <c r="BI136" i="5"/>
  <c r="BI144" i="5"/>
  <c r="BI129" i="5"/>
  <c r="BI140" i="5"/>
  <c r="BI141" i="5"/>
  <c r="BI114" i="5"/>
  <c r="BI130" i="5"/>
  <c r="BI138" i="5"/>
  <c r="BI115" i="5"/>
  <c r="BI123" i="5"/>
  <c r="BI131" i="5"/>
  <c r="BI139" i="5"/>
  <c r="BI116" i="5"/>
  <c r="BI125" i="5"/>
  <c r="BH104" i="5"/>
  <c r="BH103" i="5"/>
  <c r="BH102" i="5"/>
  <c r="BH101" i="5"/>
  <c r="BH100" i="5"/>
  <c r="BH99" i="5"/>
  <c r="BH96" i="5"/>
  <c r="BH95" i="5"/>
  <c r="BH94" i="5"/>
  <c r="BI94" i="5" s="1"/>
  <c r="BH93" i="5"/>
  <c r="BH92" i="5"/>
  <c r="BH91" i="5"/>
  <c r="BH90" i="5"/>
  <c r="BH88" i="5"/>
  <c r="BH85" i="5"/>
  <c r="BH84" i="5"/>
  <c r="BH83" i="5"/>
  <c r="BI83" i="5" s="1"/>
  <c r="BI89" i="5"/>
  <c r="BI85" i="5"/>
  <c r="BI93" i="5"/>
  <c r="BI101" i="5"/>
  <c r="BI86" i="5"/>
  <c r="BI87" i="5"/>
  <c r="BI95" i="5"/>
  <c r="BI103" i="5"/>
  <c r="BI88" i="5"/>
  <c r="BI96" i="5"/>
  <c r="BI104" i="5"/>
  <c r="BI105" i="5"/>
  <c r="BI98" i="5"/>
  <c r="BH63" i="5"/>
  <c r="BH62" i="5"/>
  <c r="BH59" i="5"/>
  <c r="BH56" i="5"/>
  <c r="BH55" i="5"/>
  <c r="BH54" i="5"/>
  <c r="BH53" i="5"/>
  <c r="BH52" i="5"/>
  <c r="BH51" i="5"/>
  <c r="BH50" i="5"/>
  <c r="BH49" i="5"/>
  <c r="BH48" i="5"/>
  <c r="BH47" i="5"/>
  <c r="BH46" i="5"/>
  <c r="BH45" i="5"/>
  <c r="BH44" i="5"/>
  <c r="BH43" i="5"/>
  <c r="BH39" i="5"/>
  <c r="BH38" i="5"/>
  <c r="BH37" i="5"/>
  <c r="BH36" i="5"/>
  <c r="BH35" i="5"/>
  <c r="BH34" i="5"/>
  <c r="BH33" i="5"/>
  <c r="BH32" i="5"/>
  <c r="BH31" i="5"/>
  <c r="BH30" i="5"/>
  <c r="BI30" i="5" s="1"/>
  <c r="BH29" i="5"/>
  <c r="BH28" i="5"/>
  <c r="BH27" i="5"/>
  <c r="BH26" i="5"/>
  <c r="BH25" i="5"/>
  <c r="BH24" i="5"/>
  <c r="BH23" i="5"/>
  <c r="BH22" i="5"/>
  <c r="BH21" i="5"/>
  <c r="BH20" i="5"/>
  <c r="BH18" i="5"/>
  <c r="BH17" i="5"/>
  <c r="BH16" i="5"/>
  <c r="BH15" i="5"/>
  <c r="BH14" i="5"/>
  <c r="BH13" i="5"/>
  <c r="BH11" i="5"/>
  <c r="BH10" i="5"/>
  <c r="BI10" i="5" s="1"/>
  <c r="BI15" i="5"/>
  <c r="BI78" i="5"/>
  <c r="BI70" i="5"/>
  <c r="BI62" i="5"/>
  <c r="BI54" i="5"/>
  <c r="BI38" i="5"/>
  <c r="BI22" i="5"/>
  <c r="BI14" i="5"/>
  <c r="BI77" i="5"/>
  <c r="BI69" i="5"/>
  <c r="BI61" i="5"/>
  <c r="BI53" i="5"/>
  <c r="BI45" i="5"/>
  <c r="BI37" i="5"/>
  <c r="BI29" i="5"/>
  <c r="BI21" i="5"/>
  <c r="BI13" i="5"/>
  <c r="BI52" i="5"/>
  <c r="BI75" i="5"/>
  <c r="BI67" i="5"/>
  <c r="BI59" i="5"/>
  <c r="BI51" i="5"/>
  <c r="BI43" i="5"/>
  <c r="BI35" i="5"/>
  <c r="BI27" i="5"/>
  <c r="BI19" i="5"/>
  <c r="BI11" i="5"/>
  <c r="BI71" i="5"/>
  <c r="BI47" i="5"/>
  <c r="BI23" i="5"/>
  <c r="BI76" i="5"/>
  <c r="BI68" i="5"/>
  <c r="BI60" i="5"/>
  <c r="BI44" i="5"/>
  <c r="BI36" i="5"/>
  <c r="BI28" i="5"/>
  <c r="BI12" i="5"/>
  <c r="BI74" i="5"/>
  <c r="BI66" i="5"/>
  <c r="BI58" i="5"/>
  <c r="BI50" i="5"/>
  <c r="BI42" i="5"/>
  <c r="BI34" i="5"/>
  <c r="BI26" i="5"/>
  <c r="BI18" i="5"/>
  <c r="P239" i="4"/>
  <c r="P230" i="4"/>
  <c r="Q220" i="4"/>
  <c r="Q228" i="4"/>
  <c r="Q236" i="4"/>
  <c r="Q229" i="4"/>
  <c r="Q222" i="4"/>
  <c r="Q230" i="4"/>
  <c r="Q238" i="4"/>
  <c r="Q223" i="4"/>
  <c r="Q239" i="4"/>
  <c r="Q221" i="4"/>
  <c r="Q237" i="4"/>
  <c r="Q231" i="4"/>
  <c r="Q224" i="4"/>
  <c r="Q232" i="4"/>
  <c r="Q240" i="4"/>
  <c r="Q225" i="4"/>
  <c r="Q233" i="4"/>
  <c r="Q241" i="4"/>
  <c r="Q226" i="4"/>
  <c r="Q234" i="4"/>
  <c r="Q242" i="4"/>
  <c r="Q227" i="4"/>
  <c r="Q235" i="4"/>
  <c r="Q243" i="4"/>
  <c r="Q150" i="4"/>
  <c r="Q158" i="4"/>
  <c r="Q166" i="4"/>
  <c r="Q174" i="4"/>
  <c r="Q182" i="4"/>
  <c r="Q190" i="4"/>
  <c r="Q198" i="4"/>
  <c r="Q206" i="4"/>
  <c r="Q214" i="4"/>
  <c r="Q153" i="4"/>
  <c r="Q185" i="4"/>
  <c r="Q201" i="4"/>
  <c r="Q162" i="4"/>
  <c r="Q178" i="4"/>
  <c r="Q202" i="4"/>
  <c r="Q171" i="4"/>
  <c r="Q187" i="4"/>
  <c r="Q211" i="4"/>
  <c r="Q172" i="4"/>
  <c r="Q196" i="4"/>
  <c r="Q173" i="4"/>
  <c r="Q213" i="4"/>
  <c r="Q151" i="4"/>
  <c r="Q159" i="4"/>
  <c r="Q167" i="4"/>
  <c r="Q175" i="4"/>
  <c r="Q183" i="4"/>
  <c r="Q191" i="4"/>
  <c r="Q199" i="4"/>
  <c r="Q207" i="4"/>
  <c r="Q215" i="4"/>
  <c r="Q161" i="4"/>
  <c r="Q177" i="4"/>
  <c r="Q193" i="4"/>
  <c r="Q209" i="4"/>
  <c r="Q154" i="4"/>
  <c r="Q186" i="4"/>
  <c r="Q210" i="4"/>
  <c r="Q155" i="4"/>
  <c r="Q195" i="4"/>
  <c r="Q156" i="4"/>
  <c r="Q188" i="4"/>
  <c r="Q212" i="4"/>
  <c r="Q165" i="4"/>
  <c r="Q189" i="4"/>
  <c r="Q205" i="4"/>
  <c r="Q152" i="4"/>
  <c r="Q160" i="4"/>
  <c r="Q168" i="4"/>
  <c r="Q176" i="4"/>
  <c r="Q184" i="4"/>
  <c r="Q192" i="4"/>
  <c r="Q200" i="4"/>
  <c r="Q208" i="4"/>
  <c r="Q169" i="4"/>
  <c r="Q170" i="4"/>
  <c r="Q194" i="4"/>
  <c r="Q163" i="4"/>
  <c r="Q179" i="4"/>
  <c r="Q203" i="4"/>
  <c r="Q164" i="4"/>
  <c r="Q180" i="4"/>
  <c r="Q204" i="4"/>
  <c r="Q157" i="4"/>
  <c r="Q181" i="4"/>
  <c r="Q197" i="4"/>
  <c r="P135" i="4"/>
  <c r="P134" i="4"/>
  <c r="P133" i="4"/>
  <c r="P132" i="4"/>
  <c r="P130" i="4"/>
  <c r="P129" i="4"/>
  <c r="P128" i="4"/>
  <c r="P127" i="4"/>
  <c r="P126" i="4"/>
  <c r="Q126" i="4" s="1"/>
  <c r="P125" i="4"/>
  <c r="Q125" i="4" s="1"/>
  <c r="Q133" i="4"/>
  <c r="Q141" i="4"/>
  <c r="Q117" i="4"/>
  <c r="Q140" i="4"/>
  <c r="Q132" i="4"/>
  <c r="Q124" i="4"/>
  <c r="Q116" i="4"/>
  <c r="Q139" i="4"/>
  <c r="Q131" i="4"/>
  <c r="Q123" i="4"/>
  <c r="Q115" i="4"/>
  <c r="Q114" i="4"/>
  <c r="Q129" i="4"/>
  <c r="Q144" i="4"/>
  <c r="Q136" i="4"/>
  <c r="Q128" i="4"/>
  <c r="Q120" i="4"/>
  <c r="Q112" i="4"/>
  <c r="Q138" i="4"/>
  <c r="Q122" i="4"/>
  <c r="Q137" i="4"/>
  <c r="Q113" i="4"/>
  <c r="Q143" i="4"/>
  <c r="Q135" i="4"/>
  <c r="Q127" i="4"/>
  <c r="Q119" i="4"/>
  <c r="Q111" i="4"/>
  <c r="Q130" i="4"/>
  <c r="Q145" i="4"/>
  <c r="Q121" i="4"/>
  <c r="Q142" i="4"/>
  <c r="Q134" i="4"/>
  <c r="Q118" i="4"/>
  <c r="P102" i="4"/>
  <c r="P100" i="4"/>
  <c r="P99" i="4"/>
  <c r="P98" i="4"/>
  <c r="P93" i="4"/>
  <c r="P92" i="4"/>
  <c r="P91" i="4"/>
  <c r="P90" i="4"/>
  <c r="P89" i="4"/>
  <c r="P88" i="4"/>
  <c r="P87" i="4"/>
  <c r="P86" i="4"/>
  <c r="P85" i="4"/>
  <c r="P84" i="4"/>
  <c r="P83" i="4"/>
  <c r="Q83" i="4" s="1"/>
  <c r="Q90" i="4"/>
  <c r="Q103" i="4"/>
  <c r="Q95" i="4"/>
  <c r="Q87" i="4"/>
  <c r="Q105" i="4"/>
  <c r="Q96" i="4"/>
  <c r="Q102" i="4"/>
  <c r="Q101" i="4"/>
  <c r="Q93" i="4"/>
  <c r="Q85" i="4"/>
  <c r="Q98" i="4"/>
  <c r="Q89" i="4"/>
  <c r="Q88" i="4"/>
  <c r="Q94" i="4"/>
  <c r="Q100" i="4"/>
  <c r="Q92" i="4"/>
  <c r="Q84" i="4"/>
  <c r="Q97" i="4"/>
  <c r="Q104" i="4"/>
  <c r="Q86" i="4"/>
  <c r="Q99" i="4"/>
  <c r="Q91" i="4"/>
  <c r="P71" i="4"/>
  <c r="P70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5" i="4"/>
  <c r="P14" i="4"/>
  <c r="P13" i="4"/>
  <c r="P12" i="4"/>
  <c r="P11" i="4"/>
  <c r="P10" i="4"/>
  <c r="Q12" i="4" s="1"/>
  <c r="BI243" i="5" l="1"/>
  <c r="BI235" i="5"/>
  <c r="BI227" i="5"/>
  <c r="BI242" i="5"/>
  <c r="BI234" i="5"/>
  <c r="BI226" i="5"/>
  <c r="BI241" i="5"/>
  <c r="BI233" i="5"/>
  <c r="BI225" i="5"/>
  <c r="BI224" i="5"/>
  <c r="BI231" i="5"/>
  <c r="BI238" i="5"/>
  <c r="BI230" i="5"/>
  <c r="BI222" i="5"/>
  <c r="BI232" i="5"/>
  <c r="BI223" i="5"/>
  <c r="BI237" i="5"/>
  <c r="BI229" i="5"/>
  <c r="BI221" i="5"/>
  <c r="BI240" i="5"/>
  <c r="BI239" i="5"/>
  <c r="BI236" i="5"/>
  <c r="BI228" i="5"/>
  <c r="BI182" i="5"/>
  <c r="BI174" i="5"/>
  <c r="BI166" i="5"/>
  <c r="BI158" i="5"/>
  <c r="BI113" i="5"/>
  <c r="BI135" i="5"/>
  <c r="BI120" i="5"/>
  <c r="BI127" i="5"/>
  <c r="BI111" i="5"/>
  <c r="BI119" i="5"/>
  <c r="BI132" i="5"/>
  <c r="BI117" i="5"/>
  <c r="BI142" i="5"/>
  <c r="BI145" i="5"/>
  <c r="BI121" i="5"/>
  <c r="BI134" i="5"/>
  <c r="BI126" i="5"/>
  <c r="BI118" i="5"/>
  <c r="BI100" i="5"/>
  <c r="BI92" i="5"/>
  <c r="BI84" i="5"/>
  <c r="BI90" i="5"/>
  <c r="BI97" i="5"/>
  <c r="BI102" i="5"/>
  <c r="BI99" i="5"/>
  <c r="BI91" i="5"/>
  <c r="BI39" i="5"/>
  <c r="BI55" i="5"/>
  <c r="BI46" i="5"/>
  <c r="BI16" i="5"/>
  <c r="BI24" i="5"/>
  <c r="BI32" i="5"/>
  <c r="BI40" i="5"/>
  <c r="BI48" i="5"/>
  <c r="BI56" i="5"/>
  <c r="BI64" i="5"/>
  <c r="BI72" i="5"/>
  <c r="BI17" i="5"/>
  <c r="BI25" i="5"/>
  <c r="BI33" i="5"/>
  <c r="BI41" i="5"/>
  <c r="BI49" i="5"/>
  <c r="BI57" i="5"/>
  <c r="BI65" i="5"/>
  <c r="BI73" i="5"/>
  <c r="BI20" i="5"/>
  <c r="BI31" i="5"/>
  <c r="BI63" i="5"/>
  <c r="Q33" i="4"/>
  <c r="Q23" i="4"/>
  <c r="Q46" i="4"/>
  <c r="Q60" i="4"/>
  <c r="Q17" i="4"/>
  <c r="Q15" i="4"/>
  <c r="Q45" i="4"/>
  <c r="Q75" i="4"/>
  <c r="Q72" i="4"/>
  <c r="Q67" i="4"/>
  <c r="Q30" i="4"/>
  <c r="Q59" i="4"/>
  <c r="Q64" i="4"/>
  <c r="Q63" i="4"/>
  <c r="Q51" i="4"/>
  <c r="Q25" i="4"/>
  <c r="Q22" i="4"/>
  <c r="Q29" i="4"/>
  <c r="Q36" i="4"/>
  <c r="Q66" i="4"/>
  <c r="Q49" i="4"/>
  <c r="Q32" i="4"/>
  <c r="Q31" i="4"/>
  <c r="Q42" i="4"/>
  <c r="Q54" i="4"/>
  <c r="Q61" i="4"/>
  <c r="Q68" i="4"/>
  <c r="Q58" i="4"/>
  <c r="Q24" i="4"/>
  <c r="Q73" i="4"/>
  <c r="Q53" i="4"/>
  <c r="Q50" i="4"/>
  <c r="Q16" i="4"/>
  <c r="Q57" i="4"/>
  <c r="Q38" i="4"/>
  <c r="Q52" i="4"/>
  <c r="Q34" i="4"/>
  <c r="Q71" i="4"/>
  <c r="Q41" i="4"/>
  <c r="Q37" i="4"/>
  <c r="Q44" i="4"/>
  <c r="Q26" i="4"/>
  <c r="Q43" i="4"/>
  <c r="Q18" i="4"/>
  <c r="Q56" i="4"/>
  <c r="Q55" i="4"/>
  <c r="Q35" i="4"/>
  <c r="Q78" i="4"/>
  <c r="Q14" i="4"/>
  <c r="Q21" i="4"/>
  <c r="Q28" i="4"/>
  <c r="Q27" i="4"/>
  <c r="Q10" i="4"/>
  <c r="Q48" i="4"/>
  <c r="Q47" i="4"/>
  <c r="Q19" i="4"/>
  <c r="Q70" i="4"/>
  <c r="Q77" i="4"/>
  <c r="Q13" i="4"/>
  <c r="Q20" i="4"/>
  <c r="Q11" i="4"/>
  <c r="Q65" i="4"/>
  <c r="Q40" i="4"/>
  <c r="Q39" i="4"/>
  <c r="Q74" i="4"/>
  <c r="Q62" i="4"/>
  <c r="Q69" i="4"/>
  <c r="Q76" i="4"/>
</calcChain>
</file>

<file path=xl/sharedStrings.xml><?xml version="1.0" encoding="utf-8"?>
<sst xmlns="http://schemas.openxmlformats.org/spreadsheetml/2006/main" count="8613" uniqueCount="748">
  <si>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</si>
  <si>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</si>
  <si>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</si>
  <si>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</si>
  <si>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</si>
  <si>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</si>
  <si>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</si>
  <si>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</si>
  <si>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Азанов Дмитрий</t>
  </si>
  <si>
    <t>мс</t>
  </si>
  <si>
    <t>Пермский кр.</t>
  </si>
  <si>
    <t>ГКАУ ЦСП ПК, ГУОР г. Бронницы</t>
  </si>
  <si>
    <t>Васильева Е.В., Слотина Ю.В., Рябиков Л.Ю.</t>
  </si>
  <si>
    <t>М</t>
  </si>
  <si>
    <t>Баранов Владимир</t>
  </si>
  <si>
    <t>1</t>
  </si>
  <si>
    <t>Башкортостан респ.</t>
  </si>
  <si>
    <t>ДЮСШ №28</t>
  </si>
  <si>
    <t>Федоров М.В.</t>
  </si>
  <si>
    <t>Баранов Николай</t>
  </si>
  <si>
    <t>кмс</t>
  </si>
  <si>
    <t>Тюменская обл.</t>
  </si>
  <si>
    <t>ОСДЮСШОР, СДЮСШОР №2</t>
  </si>
  <si>
    <t>Токмаков С.А., Конради А.В.</t>
  </si>
  <si>
    <t>Башмаков Александр</t>
  </si>
  <si>
    <t>Санкт-Петербург</t>
  </si>
  <si>
    <t>СПБ ГБОУ ДОД СДЮСШОР "ШВСМ по ВВС", КОР-1</t>
  </si>
  <si>
    <t>Смирнов А.А., Чигидин А.В.</t>
  </si>
  <si>
    <t>Бедоева Арина</t>
  </si>
  <si>
    <t>Московская обл., Северная Осетия (Алания)</t>
  </si>
  <si>
    <t>ГБУ МО "ЦОВС", ГУОР г. Бронницы</t>
  </si>
  <si>
    <t>Слотина Ю.В., Рябиков Л.Ю., Шхорбати В.С.</t>
  </si>
  <si>
    <t>Ж</t>
  </si>
  <si>
    <t>Белкин Никита</t>
  </si>
  <si>
    <t>Томская обл.</t>
  </si>
  <si>
    <t>МБОУДОД "Копыловский п/к "Одиссей"</t>
  </si>
  <si>
    <t>Широков А.А., Козич В.В., Кречетов В.Ф.</t>
  </si>
  <si>
    <t>Белова Екатерина</t>
  </si>
  <si>
    <t>СПБ ГБОУ ДОД СДЮСШОР «ШВСМ ПО ВВС»</t>
  </si>
  <si>
    <t>Рогова Н.С., Вишняков И.А., Маняхина М.А.</t>
  </si>
  <si>
    <t>Беляков Алексей</t>
  </si>
  <si>
    <t>СПб ГБОУ СПО "КОР №1"</t>
  </si>
  <si>
    <t>Леонов М.О.</t>
  </si>
  <si>
    <t>Бицадзе Лука</t>
  </si>
  <si>
    <t>Архангельская обл.</t>
  </si>
  <si>
    <t>МБОУ ДОД ДЮСШ №3</t>
  </si>
  <si>
    <t>Вохтомина Е.П.</t>
  </si>
  <si>
    <t>Богданов Артём</t>
  </si>
  <si>
    <t>Москва</t>
  </si>
  <si>
    <t>МГФСО</t>
  </si>
  <si>
    <t>Макаров Л.Ю.</t>
  </si>
  <si>
    <t>Боровков Дмитрий</t>
  </si>
  <si>
    <t>Алтай респ.</t>
  </si>
  <si>
    <t>СДЮТур, СДЮШОР</t>
  </si>
  <si>
    <t>Козлов Н.А., Меновщиков Л.В., Милехин С.Ф., Вожаков С.А.</t>
  </si>
  <si>
    <t>Бояркин Данил</t>
  </si>
  <si>
    <t>Свердловская обл.</t>
  </si>
  <si>
    <t>МБОУ ДОД СДЮСШОР "Уралец", МБУ ДО ГорСЮТур</t>
  </si>
  <si>
    <t>Гвоздева О.В., Касимов А.Ю., Салтанов С.В.</t>
  </si>
  <si>
    <t>Бритаев Казбек</t>
  </si>
  <si>
    <t>Северная Осетия (Алания)</t>
  </si>
  <si>
    <t>Шхорбати В.С.</t>
  </si>
  <si>
    <t>Буйнов Александр</t>
  </si>
  <si>
    <t>Токмаков С.А., Паутов М.Н.</t>
  </si>
  <si>
    <t>Бурдин Павел</t>
  </si>
  <si>
    <t>ДЮСШОР</t>
  </si>
  <si>
    <t>Черемных А.Д.,Ощепкова О.Л.</t>
  </si>
  <si>
    <t>Васильев Вячеслав</t>
  </si>
  <si>
    <t>ГБУ "МГФСО"</t>
  </si>
  <si>
    <t>Штабкин В.Д., Макаров Л.Ю.</t>
  </si>
  <si>
    <t>Васильев Илья</t>
  </si>
  <si>
    <t>Ярославская обл.</t>
  </si>
  <si>
    <t>СДЮСШОР №6, г. Ярославль</t>
  </si>
  <si>
    <t>Изюмова И.А., Соколов Ю.С.</t>
  </si>
  <si>
    <t>Вахрамов Василий</t>
  </si>
  <si>
    <t>Ленинградская обл.</t>
  </si>
  <si>
    <t>ГК "БВ"</t>
  </si>
  <si>
    <t>Васильева Е.В.</t>
  </si>
  <si>
    <t>Войналович Вадим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</si>
  <si>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</si>
  <si>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</si>
  <si>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</si>
  <si>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Вьюгин Илья</t>
  </si>
  <si>
    <t>Соколов Ю.С.</t>
  </si>
  <si>
    <t>Гвоздев Олег</t>
  </si>
  <si>
    <t>МБОУ ДОД  "СДЮСШОР "Уралец", МБУ ДО ГорСЮТур, ЦСК ВВС г. Самара</t>
  </si>
  <si>
    <t>Салтанов С.В., Гвоздева О.В., Касимов А.Ю.</t>
  </si>
  <si>
    <t>Герасимова Настасья</t>
  </si>
  <si>
    <t>Гецман Антон</t>
  </si>
  <si>
    <t>Беларусь</t>
  </si>
  <si>
    <t>Минск, РЦОП</t>
  </si>
  <si>
    <t>Челядинский В.Н.</t>
  </si>
  <si>
    <t>Гладких Илья</t>
  </si>
  <si>
    <t>ЦСП "Поморье", ГУОР г. Бронницы</t>
  </si>
  <si>
    <t>Амосова Е.А., Меньшенин В.Л., Рябиков Л.Ю., Слотина Ю.В.</t>
  </si>
  <si>
    <t>Говер Егор</t>
  </si>
  <si>
    <t>Гоголев Дмитрий</t>
  </si>
  <si>
    <t>МБОУ ДОД  "СДЮСШОР "Уралец"</t>
  </si>
  <si>
    <t>Гоголева Алена</t>
  </si>
  <si>
    <t>Гончаров Сергей</t>
  </si>
  <si>
    <t>Красноярский кр.</t>
  </si>
  <si>
    <t>СДЮСШОР «Здоровый мир», ККОР</t>
  </si>
  <si>
    <t>Козырева Т.А., Мухгалеев М.Ю.</t>
  </si>
  <si>
    <t>Горбачёв Владислав</t>
  </si>
  <si>
    <t>Московская обл.</t>
  </si>
  <si>
    <t>г. Раменское, РКТ</t>
  </si>
  <si>
    <t>Слотина Ю.В., Рябиков Л.Ю., Михайлов И.Б.</t>
  </si>
  <si>
    <t>Горомлев Данил</t>
  </si>
  <si>
    <t>СДЮСШОР «Здоровый мир»</t>
  </si>
  <si>
    <t>Грачев Владислав</t>
  </si>
  <si>
    <t>СДЮСШОР «Здоровый мир», Ермак</t>
  </si>
  <si>
    <t>Ярошевский Е.В.</t>
  </si>
  <si>
    <t>Гребенёк Светлана</t>
  </si>
  <si>
    <t>СПб ГБОУ ДОД СДЮСШОР "ШВСМ по ВВС", КОР-1, ПМК "Олимп"</t>
  </si>
  <si>
    <t>Герций С.Е., Рогова Н.С.</t>
  </si>
  <si>
    <t>Грызлов Илья</t>
  </si>
  <si>
    <t>КГАУ «РЦСП«АЛВС», Ермак, ЦСК ВВС г. Самара</t>
  </si>
  <si>
    <t>Грызлова Н.Б.</t>
  </si>
  <si>
    <t>Губайдуллин Артем</t>
  </si>
  <si>
    <t>Башкортостан Респ.</t>
  </si>
  <si>
    <t>СДЮСШ по гребле</t>
  </si>
  <si>
    <t>Егорова В.П., Волков Н.С.</t>
  </si>
  <si>
    <t>Губанов Матвей</t>
  </si>
  <si>
    <t>г. Орехово-Зуево, МОУ ДОД ДЮСШ "Знамя труда"</t>
  </si>
  <si>
    <t>Французова К.Р.</t>
  </si>
  <si>
    <t>Губенко Никита</t>
  </si>
  <si>
    <t>МБОУ ДОД СДЮСШОР "Уралец"</t>
  </si>
  <si>
    <t>Гущин Роман</t>
  </si>
  <si>
    <t>Дегтярев Андрей</t>
  </si>
  <si>
    <t>СДЮШОР, СДЮТур</t>
  </si>
  <si>
    <t>Дербин Андрей</t>
  </si>
  <si>
    <t>МБОУ ДОД ДЮСШ №3,"Водник"</t>
  </si>
  <si>
    <t>Амосова Е.А.</t>
  </si>
  <si>
    <t>Деревянко Лейла</t>
  </si>
  <si>
    <t>ХМАО-ЮГРА</t>
  </si>
  <si>
    <t>БУ "ЦСПСКЮ", МАОУДОЦП "Дельфин", г. Сургут</t>
  </si>
  <si>
    <t>Кулагин С.А.</t>
  </si>
  <si>
    <t>Деревянко Наталья</t>
  </si>
  <si>
    <t>БУ "ЦСП СКЮ", ГОО СФГС и ВТ "Дискавери-Х"</t>
  </si>
  <si>
    <t xml:space="preserve">Дяденко Александр </t>
  </si>
  <si>
    <t>Новосибирская обл.</t>
  </si>
  <si>
    <t>СФГС НСО</t>
  </si>
  <si>
    <t>Зеленкин К.Ю.</t>
  </si>
  <si>
    <t>Елканов Георгий</t>
  </si>
  <si>
    <t>ГБОУ ДОД КСШ "Россия"</t>
  </si>
  <si>
    <t>Еренгаипов Кунаш</t>
  </si>
  <si>
    <t>Казахстан</t>
  </si>
  <si>
    <t>Усть-Каменогорск</t>
  </si>
  <si>
    <t>Лукичев В.Г., Лукичева Л.М.</t>
  </si>
  <si>
    <t>Жарликов Андрей</t>
  </si>
  <si>
    <t>Каз</t>
  </si>
  <si>
    <t>Лукичёв В.Г., Лукичёва Л.М.</t>
  </si>
  <si>
    <t>Жукова Анна</t>
  </si>
  <si>
    <t>МГФСО, СК «Дети белой воды»</t>
  </si>
  <si>
    <t>Платонова Е.Н., Тезиков А.Н.</t>
  </si>
  <si>
    <t>Зайцев Антон</t>
  </si>
  <si>
    <t>Зиновьев Павел</t>
  </si>
  <si>
    <t>Иванов Михаил</t>
  </si>
  <si>
    <t>КОР-1</t>
  </si>
  <si>
    <t>Идильгужин Тимур</t>
  </si>
  <si>
    <t>Изюмов Игорь</t>
  </si>
  <si>
    <t>Санкт-Петербург, Ярославская обл.</t>
  </si>
  <si>
    <t>СПб ГБОУ СПО "КОР №1", СДЮСШОР №6, г. Ярославль</t>
  </si>
  <si>
    <t>Леонов М.О., Смирнов А.А., Соколов Ю.С., Шахова В.М.</t>
  </si>
  <si>
    <t>Ильиных Влада</t>
  </si>
  <si>
    <t>Ильюхина Полина</t>
  </si>
  <si>
    <t>Санкт-Петербург, Пермский кр.</t>
  </si>
  <si>
    <t>СПб ГБОУ СПО "КОР №1", ГКАУ "ЦСП Пермского края"</t>
  </si>
  <si>
    <t>Леонов М.О., Смирнов А.А., Васильева Е.В., Слотина Ю.В.</t>
  </si>
  <si>
    <t>Иманкулов Дастан</t>
  </si>
  <si>
    <t>Инкин Никита</t>
  </si>
  <si>
    <t>ГБПОУ "МСС УОР№2", СК "Дети белой воды"</t>
  </si>
  <si>
    <t>Тезиков А.Н., Платонова Е.Н., Натальин С.А.</t>
  </si>
  <si>
    <t>Казаков Александр</t>
  </si>
  <si>
    <t>Демидов и ко</t>
  </si>
  <si>
    <t>Демидов В.Ю.</t>
  </si>
  <si>
    <t>Казанцев Никита</t>
  </si>
  <si>
    <t>БУ "ЦСПСКЮ", МАУДО СДЮСШОР, г. Нижневартовск</t>
  </si>
  <si>
    <t>Игнатов Э.В., Балашов Е.А.</t>
  </si>
  <si>
    <t>Камешков Владимир</t>
  </si>
  <si>
    <t>МБОУ ДОД СДЮСШОР "Уралец", ЦСК ВВС г. Самара</t>
  </si>
  <si>
    <t>Качан Дамир</t>
  </si>
  <si>
    <t>Квятковский Станислав</t>
  </si>
  <si>
    <t>МАОУ ДОД ДЮСШ УСЦ ВВС имени В.А.Шевелева, г. Томск</t>
  </si>
  <si>
    <t>Широков А.А.</t>
  </si>
  <si>
    <t>Кириллов Иван</t>
  </si>
  <si>
    <t>Кириллов Илья</t>
  </si>
  <si>
    <t>Кисиев Мурат</t>
  </si>
  <si>
    <t>Клевлеев Анвар</t>
  </si>
  <si>
    <t>СПБ КОР-1</t>
  </si>
  <si>
    <t>Смирнов А.А.</t>
  </si>
  <si>
    <t>Козич Владимир</t>
  </si>
  <si>
    <t>ДЮСШ "УСЦ ВВС им. Шевелева", г. Томск</t>
  </si>
  <si>
    <t>Козырева Анастасия</t>
  </si>
  <si>
    <t>Кокшарова Кристина</t>
  </si>
  <si>
    <t>Конради А.В., Касимова А.Х.</t>
  </si>
  <si>
    <t>Комков Сергей</t>
  </si>
  <si>
    <t>БУ "ЦСПСКЮ", СДЮСШОР, г. Нижневартовск, ГУОР г. Бронницы</t>
  </si>
  <si>
    <t>Игнатов Э.В., Балашов Е.А., Рябиков Л.Ю., Слотина Ю.В.</t>
  </si>
  <si>
    <t>Коник Маргарита</t>
  </si>
  <si>
    <t>Конради А.В., Токмаков С.А.</t>
  </si>
  <si>
    <t>Костюченко Сергей</t>
  </si>
  <si>
    <t>МГФСО, СК "Дети белой воды"</t>
  </si>
  <si>
    <t>Котов Павел</t>
  </si>
  <si>
    <t>Котова Софья</t>
  </si>
  <si>
    <t>СДЮСШОР №6, г.Ярославль</t>
  </si>
  <si>
    <t>Кочеев Михаил</t>
  </si>
  <si>
    <t>СДЮШОР</t>
  </si>
  <si>
    <t>Козлов Н.А., Меновщиков Л.В., Вожаков С.А., Милехин С.Ф.</t>
  </si>
  <si>
    <t>Круглов Михаил</t>
  </si>
  <si>
    <t>Крылова Ксения</t>
  </si>
  <si>
    <t>ГПБОУ "МСС УОР№2", СК "Дети белой воды"</t>
  </si>
  <si>
    <t>Кудрявцев Даниил</t>
  </si>
  <si>
    <t>Рогова Н.С, Герций С.Е, Вишняков И.А., Маняхина М.А.</t>
  </si>
  <si>
    <t>Кузнецов Виктор</t>
  </si>
  <si>
    <t>Амосова Е.A.</t>
  </si>
  <si>
    <t>Кузнецов Дмитрий</t>
  </si>
  <si>
    <t>Лабанов Сергей</t>
  </si>
  <si>
    <t>Лабасов Дмитрий</t>
  </si>
  <si>
    <t>Лазарев Александр</t>
  </si>
  <si>
    <t>Лебедев Денис</t>
  </si>
  <si>
    <t>Легин Денис</t>
  </si>
  <si>
    <t>МБОУ ДОД  "СДЮСШОР "Уралец", ЦСК ВВС г. Самара</t>
  </si>
  <si>
    <t>Липихин Даниил</t>
  </si>
  <si>
    <t>Личкун Леонид</t>
  </si>
  <si>
    <t>Маймистов Сергей</t>
  </si>
  <si>
    <t>Макарова Алиса</t>
  </si>
  <si>
    <t>Максимов Виталий</t>
  </si>
  <si>
    <t>Малышев Максим</t>
  </si>
  <si>
    <t>Малышев Роман</t>
  </si>
  <si>
    <t>КГАУ «РЦСП«АЛВС», СДЮСШОР «Здоровый мир», ККОР, ЦСК ВВС г. Самара</t>
  </si>
  <si>
    <t>Малютина Елизавета</t>
  </si>
  <si>
    <t>Грызлова Н.Б., Козырева Т.А.</t>
  </si>
  <si>
    <t>Манушкин Дмитрий</t>
  </si>
  <si>
    <t>Грызлова Н.Б.. Козырева Т.А.</t>
  </si>
  <si>
    <t>Матвеев Никита</t>
  </si>
  <si>
    <t>Медведев Даниил</t>
  </si>
  <si>
    <t>Медведчук Вячеслав</t>
  </si>
  <si>
    <t>Меновщиков Виктор</t>
  </si>
  <si>
    <t>Миназова Алсу</t>
  </si>
  <si>
    <t>Московская обл., Башкортостан Респ.</t>
  </si>
  <si>
    <t>ГБУ МО "ЦОВС", ГУОР г. Бронницы, СДЮСШ по гребле, г. Уфа</t>
  </si>
  <si>
    <t>Слотина Ю.В., Рябиков Л.Ю., Егорова В.П., Волков Н.С.</t>
  </si>
  <si>
    <t>Михайлов Игорь</t>
  </si>
  <si>
    <t>ГБУ МО "ЦОВС", ГУОР г. Бронницы, РКТ</t>
  </si>
  <si>
    <t>Молодцова Анастасия</t>
  </si>
  <si>
    <t>Рязанская обл.</t>
  </si>
  <si>
    <t>МБОУ ДОД ДЮЦ «СпортТур»</t>
  </si>
  <si>
    <t>Якунин А.В.</t>
  </si>
  <si>
    <t>Мосина Юлия</t>
  </si>
  <si>
    <t>Мугафаров Ильмир</t>
  </si>
  <si>
    <t>Немчинов Матвей</t>
  </si>
  <si>
    <t>Новикова Е.В.</t>
  </si>
  <si>
    <t>Непогодин Александр</t>
  </si>
  <si>
    <t>Московская обл., Хабаровский кр.</t>
  </si>
  <si>
    <t>ГБУ МО "ЦОВС", ГУОР г. Бронницы, СК "Грань"</t>
  </si>
  <si>
    <t>Слотина Ю.В., Рябиков Л.Ю., Непогодин М.М.</t>
  </si>
  <si>
    <t>Неумоин Георгий</t>
  </si>
  <si>
    <t>ЦСП "Поморье"</t>
  </si>
  <si>
    <t>Амосова Е.А., Меньшенин В.Л.</t>
  </si>
  <si>
    <t>Николаев Никита</t>
  </si>
  <si>
    <t>Маняхина М.А., Леонов М.О.</t>
  </si>
  <si>
    <t>Новикова Елена</t>
  </si>
  <si>
    <t>СПБ ГБОУ СДЮСШОР "ШВСМ по ВВС"</t>
  </si>
  <si>
    <t>Овчинников Александр</t>
  </si>
  <si>
    <t>Овчинников Илья</t>
  </si>
  <si>
    <t>Очагов Максим</t>
  </si>
  <si>
    <t>Папуш Дмитрий</t>
  </si>
  <si>
    <t>Папуш С.П.</t>
  </si>
  <si>
    <t>Папуш Павел</t>
  </si>
  <si>
    <t>Пешкова Валерия</t>
  </si>
  <si>
    <t>Писцов Данил</t>
  </si>
  <si>
    <t>Полянских Максим</t>
  </si>
  <si>
    <t>Попов Алексей</t>
  </si>
  <si>
    <t>Попова Виктория</t>
  </si>
  <si>
    <t>Попыхова Наталья</t>
  </si>
  <si>
    <t>Ярошевский Е.В., Грызлова Н.Б.</t>
  </si>
  <si>
    <t>Поспелов Андрей</t>
  </si>
  <si>
    <t>ГБУ "МГФСО", СК "Дети белой воды"</t>
  </si>
  <si>
    <t>Платонова Е.Н., Тезиков А.Н., Натальин С.А.</t>
  </si>
  <si>
    <t>Прожерин Артём</t>
  </si>
  <si>
    <t>Козлов Н.А., Вожаков С.А., Милехин С.Ф.</t>
  </si>
  <si>
    <t>Просяник Галина</t>
  </si>
  <si>
    <t>Прохоцкий Артем</t>
  </si>
  <si>
    <t>Пустынникова Александра</t>
  </si>
  <si>
    <t>Голубович А.И.</t>
  </si>
  <si>
    <t>Пухаев Юрий</t>
  </si>
  <si>
    <t>Пучнина Вероника</t>
  </si>
  <si>
    <t>Рогалевич Даниил</t>
  </si>
  <si>
    <t>МБОУ ДОД ДЮСШ №3, "Водник"</t>
  </si>
  <si>
    <t>Сабиров Руслан</t>
  </si>
  <si>
    <t>Сабитова Зульфия</t>
  </si>
  <si>
    <t>ЦСП ТО</t>
  </si>
  <si>
    <t>Токмаков С.А., Паутов М.Н</t>
  </si>
  <si>
    <t>Савицкий Александр</t>
  </si>
  <si>
    <t>Самохин Вячеслав</t>
  </si>
  <si>
    <t>Хабаровский кр.</t>
  </si>
  <si>
    <t>РСОО "ХРФГС"</t>
  </si>
  <si>
    <t>Непогодин М.М.</t>
  </si>
  <si>
    <t>Сапожникова Виктория</t>
  </si>
  <si>
    <t>Семенец Александра</t>
  </si>
  <si>
    <t>Сеткин Кирилл</t>
  </si>
  <si>
    <t>Сироткин Антон</t>
  </si>
  <si>
    <t>Слезин Павел</t>
  </si>
  <si>
    <t>Смирнов Николай</t>
  </si>
  <si>
    <t>Смирнов Павел</t>
  </si>
  <si>
    <t>Смирнова Полина</t>
  </si>
  <si>
    <t>Снегирёв Юрий</t>
  </si>
  <si>
    <t>Солодовникова Елена</t>
  </si>
  <si>
    <t>КГАУ "АЛВС", СДЮСШОР "Здоровый мир", КГПУ</t>
  </si>
  <si>
    <t>Козырева Т.А.</t>
  </si>
  <si>
    <t>Соломагина Мария</t>
  </si>
  <si>
    <t>Сондор Александр</t>
  </si>
  <si>
    <t>Стафеев Игорь</t>
  </si>
  <si>
    <t>Стороженко Ольга</t>
  </si>
  <si>
    <t>Стратула Иван</t>
  </si>
  <si>
    <t>Стрельцов Виктор</t>
  </si>
  <si>
    <t>Суставов Антон</t>
  </si>
  <si>
    <t>Сучилин Александр</t>
  </si>
  <si>
    <t>Терехова Елизавета</t>
  </si>
  <si>
    <t>ГУОР г. Бронницы, РСОО "ХРФГС"</t>
  </si>
  <si>
    <t>Терин Артем</t>
  </si>
  <si>
    <t>Тищенко Дмитрий</t>
  </si>
  <si>
    <t>Тропкина Анастасия</t>
  </si>
  <si>
    <t>СПБ ГБОУ ДОД СДЮСШОР "ШВСМ по ВВС", ПМК "Олимп"</t>
  </si>
  <si>
    <t>Вишняков  И.А., Рогова Н.С., Герций С.Е.</t>
  </si>
  <si>
    <t>Тузов Андрей</t>
  </si>
  <si>
    <t>2</t>
  </si>
  <si>
    <t>Фарашьян Роберт</t>
  </si>
  <si>
    <t>Фетисов Никита</t>
  </si>
  <si>
    <t>Флёров Владимир</t>
  </si>
  <si>
    <t>Храмцов Дмитрий</t>
  </si>
  <si>
    <t>Чувилова Екатерина</t>
  </si>
  <si>
    <t>Шабанов Максим</t>
  </si>
  <si>
    <t>ГБУ ЦСП "Хлебниково"</t>
  </si>
  <si>
    <t>Казанцев И.В.</t>
  </si>
  <si>
    <t>Шайдурова Дарья</t>
  </si>
  <si>
    <t>ГБУ МО "ЦОВС", ГУОР г.Бронницы</t>
  </si>
  <si>
    <t>Шарипова Екатерина</t>
  </si>
  <si>
    <t>Шичкин Александр</t>
  </si>
  <si>
    <t>Соколов Ю.С., Изюмова И.А.</t>
  </si>
  <si>
    <t>Шишко Артем</t>
  </si>
  <si>
    <t>Шклярук Николай</t>
  </si>
  <si>
    <t>Категория</t>
  </si>
  <si>
    <t>ГодМладший</t>
  </si>
  <si>
    <t>ГодСтарший</t>
  </si>
  <si>
    <t>К-1м</t>
  </si>
  <si>
    <t>2000</t>
  </si>
  <si>
    <t>1997</t>
  </si>
  <si>
    <t>1998</t>
  </si>
  <si>
    <t>2001</t>
  </si>
  <si>
    <t>1994</t>
  </si>
  <si>
    <t/>
  </si>
  <si>
    <t>1995</t>
  </si>
  <si>
    <t>1996</t>
  </si>
  <si>
    <t>1999</t>
  </si>
  <si>
    <t>1992</t>
  </si>
  <si>
    <t>С-2м</t>
  </si>
  <si>
    <t>Азанов Дмитрий_x000D_
Говер Егор</t>
  </si>
  <si>
    <t>1995_x000D_
1994</t>
  </si>
  <si>
    <t>мс_x000D_
мс</t>
  </si>
  <si>
    <t>Баранов Николай_x000D_
Стратула Иван</t>
  </si>
  <si>
    <t>1997_x000D_
2000</t>
  </si>
  <si>
    <t>кмс_x000D_
1</t>
  </si>
  <si>
    <t>Богданов Артём_x000D_
Зайцев Антон</t>
  </si>
  <si>
    <t>1995_x000D_
1996</t>
  </si>
  <si>
    <t>мс_x000D_
кмс</t>
  </si>
  <si>
    <t>Макаров Л.Ю._x000D_
Штабкин В.Д., Макаров Л.Ю.</t>
  </si>
  <si>
    <t>Бояркин Данил_x000D_
Храмцов Дмитрий</t>
  </si>
  <si>
    <t>1998_x000D_
1999</t>
  </si>
  <si>
    <t>кмс_x000D_
кмс</t>
  </si>
  <si>
    <t>Бурдин Павел_x000D_
Матвеев Никита</t>
  </si>
  <si>
    <t>1998_x000D_
1998</t>
  </si>
  <si>
    <t>Войналович Вадим_x000D_
Попов Алексей</t>
  </si>
  <si>
    <t>1995_x000D_
1995</t>
  </si>
  <si>
    <t>Гончаров Сергей_x000D_
Манушкин Дмитрий</t>
  </si>
  <si>
    <t>1_x000D_
1</t>
  </si>
  <si>
    <t>СДЮСШОР «Здоровый мир», ККОР_x000D_
СДЮСШОР «Здоровый мир», Ермак</t>
  </si>
  <si>
    <t>Козырева Т.А., Мухгалеев М.Ю._x000D_
Грызлова Н.Б.. Козырева Т.А.</t>
  </si>
  <si>
    <t>Горбачёв Владислав_x000D_
Сучилин Александр</t>
  </si>
  <si>
    <t>1999_x000D_
2000</t>
  </si>
  <si>
    <t>Слотина Ю.В., Рябиков Л.Ю., Михайлов И.Б._x000D_
Голубович А.И.</t>
  </si>
  <si>
    <t>Горомлев Данил_x000D_
Терин Артем</t>
  </si>
  <si>
    <t>Грызлов Илья_x000D_
Слезин Павел</t>
  </si>
  <si>
    <t>1992_x000D_
1992</t>
  </si>
  <si>
    <t>Дегтярев Андрей_x000D_
Полянских Максим</t>
  </si>
  <si>
    <t>1997_x000D_
1999</t>
  </si>
  <si>
    <t>СДЮШОР, СДЮТур_x000D_
СДЮТур, СДЮШОР</t>
  </si>
  <si>
    <t>Иванов Михаил_x000D_
Клевлеев Анвар</t>
  </si>
  <si>
    <t>1997_x000D_
1996</t>
  </si>
  <si>
    <t>КОР-1_x000D_
СПБ КОР-1</t>
  </si>
  <si>
    <t>Леонов М.О._x000D_
Смирнов А.А.</t>
  </si>
  <si>
    <t>Кириллов Илья_x000D_
Иманкулов Дастан</t>
  </si>
  <si>
    <t>2000_x000D_
2000</t>
  </si>
  <si>
    <t>Костюченко Сергей_x000D_
Папуш Павел</t>
  </si>
  <si>
    <t>1997_x000D_
1994</t>
  </si>
  <si>
    <t>МГФСО, СК "Дети белой воды"_x000D_
МГФСО</t>
  </si>
  <si>
    <t>Тезиков А.Н., Платонова Е.Н., Натальин С.А._x000D_
Папуш С.П.</t>
  </si>
  <si>
    <t>Котов Павел_x000D_
Комков Сергей</t>
  </si>
  <si>
    <t>Кочеев Михаил_x000D_
Тищенко Дмитрий</t>
  </si>
  <si>
    <t>Лабанов Сергей_x000D_
Меновщиков Виктор</t>
  </si>
  <si>
    <t>Липихин Даниил_x000D_
Стафеев Игорь</t>
  </si>
  <si>
    <t>Токмаков С.А., Конради А.В._x000D_
Токмаков С.А., Паутов М.Н.</t>
  </si>
  <si>
    <t>Личкун Леонид_x000D_
Николаев Никита</t>
  </si>
  <si>
    <t>1993_x000D_
1993</t>
  </si>
  <si>
    <t>Смирнов А.А._x000D_
Маняхина М.А., Леонов М.О.</t>
  </si>
  <si>
    <t>Максимов Виталий_x000D_
Снегирёв Юрий</t>
  </si>
  <si>
    <t>Михайлов Игорь_x000D_
Шклярук Николай</t>
  </si>
  <si>
    <t>1996_x000D_
1996</t>
  </si>
  <si>
    <t>Непогодин Александр_x000D_
Сучилин Александр</t>
  </si>
  <si>
    <t>1995_x000D_
2000</t>
  </si>
  <si>
    <t>мс_x000D_
1</t>
  </si>
  <si>
    <t>Московская обл., Хабаровский кр._x000D_
Московская обл.</t>
  </si>
  <si>
    <t>ГБУ МО "ЦОВС", ГУОР г. Бронницы, СК "Грань"_x000D_
г. Раменское, РКТ</t>
  </si>
  <si>
    <t>Слотина Ю.В., Рябиков Л.Ю., Непогодин М.М._x000D_
Голубович А.И.</t>
  </si>
  <si>
    <t>Овчинников Александр_x000D_
Суставов Антон</t>
  </si>
  <si>
    <t>1994_x000D_
1992</t>
  </si>
  <si>
    <t>ГКАУ ЦСП ПК, ГУОР г. Бронницы_x000D_
ДЮСШОР</t>
  </si>
  <si>
    <t>Васильева Е.В., Слотина Ю.В., Рябиков Л.Ю._x000D_
Васильева Е.В.</t>
  </si>
  <si>
    <t>Овчинников Илья_x000D_
Идильгужин Тимур</t>
  </si>
  <si>
    <t>1997_x000D_
1998</t>
  </si>
  <si>
    <t>ДЮСШ №28_x000D_
СДЮСШ по гребле</t>
  </si>
  <si>
    <t>Федоров М.В._x000D_
Егорова В.П., Волков Н.С.</t>
  </si>
  <si>
    <t>Прожерин Артём_x000D_
Сеткин Кирилл</t>
  </si>
  <si>
    <t>1992_x000D_
1993</t>
  </si>
  <si>
    <t>Козлов Н.А., Вожаков С.А., Милехин С.Ф._x000D_
Козлов Н.А., Меновщиков Л.В., Вожаков С.А., Милехин С.Ф.</t>
  </si>
  <si>
    <t>Сироткин Антон_x000D_
Буйнов Александр</t>
  </si>
  <si>
    <t>Смирнов Павел_x000D_
Башмаков Александр</t>
  </si>
  <si>
    <t>Фетисов Никита_x000D_
Грачев Владислав</t>
  </si>
  <si>
    <t>1999_x000D_
1999</t>
  </si>
  <si>
    <t>СДЮСШОР «Здоровый мир»_x000D_
СДЮСШОР «Здоровый мир», Ермак</t>
  </si>
  <si>
    <t>Козырева Т.А., Мухгалеев М.Ю._x000D_
Ярошевский Е.В.</t>
  </si>
  <si>
    <t>Шичкин Александр_x000D_
Васильев Илья</t>
  </si>
  <si>
    <t>Соколов Ю.С., Изюмова И.А._x000D_
Изюмова И.А., Соколов Ю.С.</t>
  </si>
  <si>
    <t>К-1ж</t>
  </si>
  <si>
    <t>БУ "ЦСПСКЮ"</t>
  </si>
  <si>
    <t>1993</t>
  </si>
  <si>
    <t>Вожаков С.А., Милехин С.Ф., Меновщиков Л.В.</t>
  </si>
  <si>
    <t>С-1м</t>
  </si>
  <si>
    <t>Широков А.А., Кречетов В.Ф., Козич В.В.</t>
  </si>
  <si>
    <t>С-1ж</t>
  </si>
  <si>
    <t>Минспорт России_x000D_
Федерация гребного слалома России</t>
  </si>
  <si>
    <t>Первенство России по гребному слалому среди юниоров и юниорок до 24 лет 2015 года</t>
  </si>
  <si>
    <t>21-26 июля 2015 года</t>
  </si>
  <si>
    <t>Новгородская обл., г. Окуловка, Окуловский слаломный канал,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</si>
  <si>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</si>
  <si>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</si>
  <si>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</si>
  <si>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</si>
  <si>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</si>
  <si>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</si>
  <si>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</si>
  <si>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</si>
  <si>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</si>
  <si>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</si>
  <si>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</si>
  <si>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ВК</t>
  </si>
  <si>
    <t>DNS</t>
  </si>
  <si>
    <t>DNF</t>
  </si>
  <si>
    <t>Категория С-2м</t>
  </si>
  <si>
    <t>Михайлов Игорь
Шклярук Николай</t>
  </si>
  <si>
    <t>1996
1996</t>
  </si>
  <si>
    <t>мс
мс</t>
  </si>
  <si>
    <t>Азанов Дмитрий
Говер Егор</t>
  </si>
  <si>
    <t>1995
1994</t>
  </si>
  <si>
    <t>Войналович Вадим
Попов Алексей</t>
  </si>
  <si>
    <t>1995
1995</t>
  </si>
  <si>
    <t>Максимов Виталий
Снегирёв Юрий</t>
  </si>
  <si>
    <t>Котов Павел
Комков Сергей</t>
  </si>
  <si>
    <t>1998
1998</t>
  </si>
  <si>
    <t>кмс
кмс</t>
  </si>
  <si>
    <t>Кочеев Михаил
Тищенко Дмитрий</t>
  </si>
  <si>
    <t>кмс
1</t>
  </si>
  <si>
    <t>Личкун Леонид
Николаев Никита</t>
  </si>
  <si>
    <t>1993
1993</t>
  </si>
  <si>
    <t>Сироткин Антон
Буйнов Александр</t>
  </si>
  <si>
    <t>Горомлев Данил
Терин Артем</t>
  </si>
  <si>
    <t>1
1</t>
  </si>
  <si>
    <t>Бояркин Данил
Храмцов Дмитрий</t>
  </si>
  <si>
    <t>1998
1999</t>
  </si>
  <si>
    <t>Грызлов Илья
Слезин Павел</t>
  </si>
  <si>
    <t>1992
1992</t>
  </si>
  <si>
    <t>Богданов Артём
Зайцев Антон</t>
  </si>
  <si>
    <t>1995
1996</t>
  </si>
  <si>
    <t>мс
кмс</t>
  </si>
  <si>
    <t>Овчинников Александр
Суставов Антон</t>
  </si>
  <si>
    <t>1994
1992</t>
  </si>
  <si>
    <t>Смирнов Павел
Башмаков Александр</t>
  </si>
  <si>
    <t>Фетисов Никита
Грачев Владислав</t>
  </si>
  <si>
    <t>1999
1999</t>
  </si>
  <si>
    <t>Гончаров Сергей
Манушкин Дмитрий</t>
  </si>
  <si>
    <t>Горбачёв Владислав
Сучилин Александр</t>
  </si>
  <si>
    <t>1999
2000</t>
  </si>
  <si>
    <t>Овчинников Илья
Идильгужин Тимур</t>
  </si>
  <si>
    <t>1997
1998</t>
  </si>
  <si>
    <t>Баранов Николай
Стратула Иван</t>
  </si>
  <si>
    <t>1997
2000</t>
  </si>
  <si>
    <t>Бурдин Павел
Матвеев Никита</t>
  </si>
  <si>
    <t>Липихин Даниил
Стафеев Игорь</t>
  </si>
  <si>
    <t>2000
2000</t>
  </si>
  <si>
    <t>Лабанов Сергей
Меновщиков Виктор</t>
  </si>
  <si>
    <t>Шичкин Александр
Васильев Илья</t>
  </si>
  <si>
    <t>Категория К-1ж</t>
  </si>
  <si>
    <t>Категория С-1м</t>
  </si>
  <si>
    <t xml:space="preserve">Дяденко Александр
</t>
  </si>
  <si>
    <t>Категория С-1ж</t>
  </si>
  <si>
    <t>Квалификация(п)</t>
  </si>
  <si>
    <t>ПРОТОКОЛ РЕЗУЛЬТАТОВ ПОДРОБНО</t>
  </si>
  <si>
    <t>Полуфинал</t>
  </si>
  <si>
    <t>Полуфинал(п)</t>
  </si>
  <si>
    <t>Финал</t>
  </si>
  <si>
    <t>Финал(п)</t>
  </si>
  <si>
    <t>Командные гонки</t>
  </si>
  <si>
    <t>Губенко Никита
Камешков Владимир
Гоголев Дмитрий</t>
  </si>
  <si>
    <t>1994
1994
1996</t>
  </si>
  <si>
    <t>мс
кмс
кмс</t>
  </si>
  <si>
    <t>МБОУ ДОД СДЮСШОР "Уралец"
МБОУ ДОД СДЮСШОР "Уралец", ЦСК ВВС г. Самара
МБОУ ДОД  "СДЮСШОР "Уралец"</t>
  </si>
  <si>
    <t>Гвоздева О.В., Касимов А.Ю., Салтанов С.В.
Гвоздева О.В., Касимов А.Ю., Салтанов С.В.
Салтанов С.В., Гвоздева О.В., Касимов А.Ю.</t>
  </si>
  <si>
    <t>1997
1994</t>
  </si>
  <si>
    <t>Инкин Никита
Шабанов Максим
Лазарев Александр</t>
  </si>
  <si>
    <t>1997
1994
1996</t>
  </si>
  <si>
    <t>кмс
кмс
мс</t>
  </si>
  <si>
    <t>ГБПОУ "МСС УОР№2", СК "Дети белой воды"
ГБУ ЦСП "Хлебниково"
МГФСО, СК "Дети белой воды"</t>
  </si>
  <si>
    <t>Тезиков А.Н., Платонова Е.Н., Натальин С.А.
Казанцев И.В.
Тезиков А.Н., Платонова Е.Н., Натальин С.А.</t>
  </si>
  <si>
    <t>Савицкий Александр
Гладких Илья
Неумоин Георгий</t>
  </si>
  <si>
    <t>1998
1998
1997</t>
  </si>
  <si>
    <t>кмс
кмс
кмс</t>
  </si>
  <si>
    <t>ЦСП "Поморье", ГУОР г. Бронницы
ЦСП "Поморье", ГУОР г. Бронницы
ЦСП "Поморье"</t>
  </si>
  <si>
    <t>Амосова Е.А., Меньшенин В.Л., Рябиков Л.Ю., Слотина Ю.В.
Амосова Е.А., Меньшенин В.Л., Рябиков Л.Ю., Слотина Ю.В.
Амосова Е.А., Меньшенин В.Л.</t>
  </si>
  <si>
    <t>Гончаров Сергей
Горомлев Данил
Фетисов Никита</t>
  </si>
  <si>
    <t>1998
1998
1999</t>
  </si>
  <si>
    <t>1
1
1</t>
  </si>
  <si>
    <t>СДЮСШОР «Здоровый мир», ККОР
СДЮСШОР «Здоровый мир»
СДЮСШОР «Здоровый мир»</t>
  </si>
  <si>
    <t>мс
1</t>
  </si>
  <si>
    <t>Прожерин Артём
Тищенко Дмитрий
Лебедев Денис</t>
  </si>
  <si>
    <t>1992
1995
1998</t>
  </si>
  <si>
    <t>мс
1
1</t>
  </si>
  <si>
    <t>СДЮШОР
СДЮШОР
СДЮТур, СДЮШОР</t>
  </si>
  <si>
    <t>Козлов Н.А., Вожаков С.А., Милехин С.Ф.
Козлов Н.А., Меновщиков Л.В., Вожаков С.А., Милехин С.Ф.
Козлов Н.А., Меновщиков Л.В., Милехин С.Ф., Вожаков С.А.</t>
  </si>
  <si>
    <t>Лабасов Дмитрий
Легин Денис
Писцов Данил</t>
  </si>
  <si>
    <t>2000
1995
1999</t>
  </si>
  <si>
    <t>МБОУ ДОД СДЮСШОР "Уралец", МБУ ДО ГорСЮТур
МБОУ ДОД  "СДЮСШОР "Уралец", ЦСК ВВС г. Самара
МБОУ ДОД СДЮСШОР "Уралец", МБУ ДО ГорСЮТур</t>
  </si>
  <si>
    <t>Гвоздева О.В., Касимов А.Ю., Салтанов С.В.
Салтанов С.В., Гвоздева О.В., Касимов А.Ю.
Гвоздева О.В., Касимов А.Ю., Салтанов С.В.</t>
  </si>
  <si>
    <t>Вьюгин Илья
Шичкин Александр
Прохоцкий Артем</t>
  </si>
  <si>
    <t>1995
1998
2000</t>
  </si>
  <si>
    <t>кмс
1
1</t>
  </si>
  <si>
    <t>Соколов Ю.С.
Соколов Ю.С., Изюмова И.А.
Изюмова И.А., Соколов Ю.С.</t>
  </si>
  <si>
    <t>Овчинников Александр
Матвеев Никита
Бурдин Павел</t>
  </si>
  <si>
    <t>1994
1998
1998</t>
  </si>
  <si>
    <t>ГКАУ ЦСП ПК, ГУОР г. Бронницы
ДЮСШОР
ДЮСШОР</t>
  </si>
  <si>
    <t>Васильева Е.В., Слотина Ю.В., Рябиков Л.Ю.
Черемных А.Д.,Ощепкова О.Л.
Черемных А.Д.,Ощепкова О.Л.</t>
  </si>
  <si>
    <t>1997
1999</t>
  </si>
  <si>
    <t>Иванов Михаил
Кудрявцев Даниил
Медведчук Вячеслав</t>
  </si>
  <si>
    <t>1997
1999
2000</t>
  </si>
  <si>
    <t>КОР-1
СПБ ГБОУ ДОД СДЮСШОР «ШВСМ ПО ВВС»
СПБ ГБОУ ДОД СДЮСШОР «ШВСМ ПО ВВС»</t>
  </si>
  <si>
    <t>Леонов М.О.
Рогова Н.С, Герций С.Е, Вишняков И.А., Маняхина М.А.
Рогова Н.С., Вишняков И.А., Маняхина М.А.</t>
  </si>
  <si>
    <t>Баранов Николай
Стафеев Игорь
Стратула Иван</t>
  </si>
  <si>
    <t>1997
2000
2000</t>
  </si>
  <si>
    <t>Токмаков С.А., Конради А.В.
Токмаков С.А., Паутов М.Н.
Токмаков С.А., Конради А.В.</t>
  </si>
  <si>
    <t>Маймистов Сергей
Изюмов Игорь
Беляков Алексей</t>
  </si>
  <si>
    <t>1997
1998
1998</t>
  </si>
  <si>
    <t>Санкт-Петербург
Санкт-Петербург, Ярославская обл.
Санкт-Петербург</t>
  </si>
  <si>
    <t>КОР-1
СПб ГБОУ СПО "КОР №1", СДЮСШОР №6, г. Ярославль
СПб ГБОУ СПО "КОР №1"</t>
  </si>
  <si>
    <t>Леонов М.О.
Леонов М.О., Смирнов А.А., Соколов Ю.С., Шахова В.М.
Леонов М.О.</t>
  </si>
  <si>
    <t>Овчинников Илья
Идильгужин Тимур
Мугафаров Ильмир</t>
  </si>
  <si>
    <t>1997
1998
2001</t>
  </si>
  <si>
    <t>ДЮСШ №28
СДЮСШ по гребле
СДЮСШ по гребле</t>
  </si>
  <si>
    <t>Федоров М.В.
Егорова В.П., Волков Н.С.
Егорова В.П., Волков Н.С.</t>
  </si>
  <si>
    <t>Поспелов Андрей
Костюченко Сергей
Папуш Дмитрий</t>
  </si>
  <si>
    <t>2000
1997
1992</t>
  </si>
  <si>
    <t>1
кмс
1</t>
  </si>
  <si>
    <t>ГБУ "МГФСО", СК "Дети белой воды"
МГФСО, СК "Дети белой воды"
ГБУ "МГФСО"</t>
  </si>
  <si>
    <t>Платонова Е.Н., Тезиков А.Н., Натальин С.А.
Тезиков А.Н., Платонова Е.Н., Натальин С.А.
Папуш С.П.</t>
  </si>
  <si>
    <t>Кузнецов Виктор
Рогалевич Даниил
Бицадзе Лука</t>
  </si>
  <si>
    <t>2000
1999
2001</t>
  </si>
  <si>
    <t>МБОУ ДОД ДЮСШ №3
МБОУ ДОД ДЮСШ №3, "Водник"
МБОУ ДОД ДЮСШ №3</t>
  </si>
  <si>
    <t>Амосова Е.A.
Амосова Е.А.
Вохтомина Е.П.</t>
  </si>
  <si>
    <t>Михайлов Игорь
Шклярук Николай
Войналович Вадим
Попов Алексей
Непогодин Александр
Сучилин Александр</t>
  </si>
  <si>
    <t>1996
1996
1995
1995
1995
2000</t>
  </si>
  <si>
    <t>мс
мс
мс
мс
мс
1</t>
  </si>
  <si>
    <t>Московская обл.
Московская обл., Ростовская обл.
Московская обл., Хабаровский кр._x000D_
Московская обл.</t>
  </si>
  <si>
    <t>ГБУ МО "ЦОВС", ГУОР г. Бронницы, РКТ
ГБУ МО "ЦОВС", ГУОР г. Бронницы, СДЮШОР №29
ГБУ МО "ЦОВС", ГУОР г. Бронницы, СК "Грань"_x000D_
г. Раменское, РКТ</t>
  </si>
  <si>
    <t>Слотина Ю.В., Рябиков Л.Ю., Михайлов И.Б.
Слотина Ю.В., Рябиков Л.Ю., Кобзева Н.В.
Слотина Ю.В., Рябиков Л.Ю., Непогодин М.М._x000D_
Голубович А.И.</t>
  </si>
  <si>
    <t>Личкун Леонид
Николаев Никита
Смирнов Павел
Башмаков Александр
Иванов Михаил
Клевлеев Анвар</t>
  </si>
  <si>
    <t>1993
1993
1995
1996
1997
1996</t>
  </si>
  <si>
    <t>мс
мс
мс
кмс
кмс
кмс</t>
  </si>
  <si>
    <t>СПБ ГБОУ ДОД СДЮСШОР «ШВСМ ПО ВВС»
СПБ ГБОУ ДОД СДЮСШОР "ШВСМ по ВВС", КОР-1
КОР-1_x000D_
СПБ КОР-1</t>
  </si>
  <si>
    <t>Смирнов А.А._x000D_
Маняхина М.А., Леонов М.О.
Смирнов А.А., Чигидин А.В.
Леонов М.О._x000D_
Смирнов А.А.</t>
  </si>
  <si>
    <t>Сироткин Антон
Буйнов Александр
Баранов Николай
Стратула Иван
Липихин Даниил
Стафеев Игорь</t>
  </si>
  <si>
    <t>1998
1998
1997
2000
2000
2000</t>
  </si>
  <si>
    <t>кмс
кмс
кмс
1
1
1</t>
  </si>
  <si>
    <t>Токмаков С.А., Паутов М.Н.
Токмаков С.А., Конради А.В.
Токмаков С.А., Конради А.В._x000D_
Токмаков С.А., Паутов М.Н.</t>
  </si>
  <si>
    <t>Азанов Дмитрий
Говер Егор
Овчинников Александр
Суставов Антон
Бурдин Павел
Матвеев Никита</t>
  </si>
  <si>
    <t>1995
1994
1994
1992
1998
1998</t>
  </si>
  <si>
    <t>ГКАУ ЦСП ПК, ГУОР г. Бронницы
ГКАУ ЦСП ПК, ГУОР г. Бронницы_x000D_
ДЮСШОР
ДЮСШОР</t>
  </si>
  <si>
    <t>Васильева Е.В., Слотина Ю.В., Рябиков Л.Ю.
Васильева Е.В., Слотина Ю.В., Рябиков Л.Ю._x000D_
Васильева Е.В.
Черемных А.Д.,Ощепкова О.Л.</t>
  </si>
  <si>
    <t>Горомлев Данил
Терин Артем
Грызлов Илья
Слезин Павел
Фетисов Никита
Грачев Владислав</t>
  </si>
  <si>
    <t>1998
1998
1992
1992
1999
1999</t>
  </si>
  <si>
    <t>1
1
кмс
кмс
1
1</t>
  </si>
  <si>
    <t>СДЮСШОР «Здоровый мир»
КГАУ «РЦСП«АЛВС», Ермак, ЦСК ВВС г. Самара
СДЮСШОР «Здоровый мир»_x000D_
СДЮСШОР «Здоровый мир», Ермак</t>
  </si>
  <si>
    <t>Козырева Т.А., Мухгалеев М.Ю.
Грызлова Н.Б.
Козырева Т.А., Мухгалеев М.Ю._x000D_
Ярошевский Е.В.</t>
  </si>
  <si>
    <t>Богданов Артём
Зайцев Антон
Кириллов Илья
Иманкулов Дастан
Костюченко Сергей
Папуш Павел</t>
  </si>
  <si>
    <t>1995
1996
2000
2000
1997
1994</t>
  </si>
  <si>
    <t>мс
кмс
1
1
кмс
кмс</t>
  </si>
  <si>
    <t>МГФСО
ГБУ "МГФСО"
МГФСО, СК "Дети белой воды"_x000D_
МГФСО</t>
  </si>
  <si>
    <t>Макаров Л.Ю._x000D_
Штабкин В.Д., Макаров Л.Ю.
Штабкин В.Д., Макаров Л.Ю.
Тезиков А.Н., Платонова Е.Н., Натальин С.А._x000D_
Папуш С.П.</t>
  </si>
  <si>
    <t>Кочеев Михаил
Тищенко Дмитрий
Прожерин Артём
Сеткин Кирилл
Дегтярев Андрей
Полянских Максим</t>
  </si>
  <si>
    <t>1995
1995
1992
1993
1997
1999</t>
  </si>
  <si>
    <t>кмс
1
мс
мс
кмс
1</t>
  </si>
  <si>
    <t>СДЮШОР
СДЮШОР
СДЮШОР, СДЮТур_x000D_
СДЮТур, СДЮШОР</t>
  </si>
  <si>
    <t>Козлов Н.А., Меновщиков Л.В., Вожаков С.А., Милехин С.Ф.
Козлов Н.А., Вожаков С.А., Милехин С.Ф._x000D_
Козлов Н.А., Меновщиков Л.В., Вожаков С.А., Милехин С.Ф.
Козлов Н.А., Меновщиков Л.В., Милехин С.Ф., Вожаков С.А.</t>
  </si>
  <si>
    <t>Гребенёк Светлана
Смирнова Полина
Ильюхина Полина</t>
  </si>
  <si>
    <t>1995
1995
1999</t>
  </si>
  <si>
    <t>мс
мс
кмс</t>
  </si>
  <si>
    <t>Санкт-Петербург
Санкт-Петербург
Санкт-Петербург, Пермский кр.</t>
  </si>
  <si>
    <t>СПб ГБОУ ДОД СДЮСШОР "ШВСМ по ВВС", КОР-1, ПМК "Олимп"
СПБ ГБОУ ДОД СДЮСШОР "ШВСМ по ВВС", КОР-1
СПб ГБОУ СПО "КОР №1", ГКАУ "ЦСП Пермского края"</t>
  </si>
  <si>
    <t>Герций С.Е., Рогова Н.С.
Смирнов А.А., Чигидин А.В.
Леонов М.О., Смирнов А.А., Васильева Е.В., Слотина Ю.В.</t>
  </si>
  <si>
    <t>Солодовникова Елена
Козырева Анастасия
Попыхова Наталья</t>
  </si>
  <si>
    <t>1992
1998
1996</t>
  </si>
  <si>
    <t>КГАУ "АЛВС", СДЮСШОР "Здоровый мир", КГПУ
СДЮСШОР «Здоровый мир», ККОР
СДЮСШОР «Здоровый мир», ККОР</t>
  </si>
  <si>
    <t>Козырева Т.А.
Козырева Т.А., Мухгалеев М.Ю.
Ярошевский Е.В., Грызлова Н.Б.</t>
  </si>
  <si>
    <t>Миназова Алсу
Шайдурова Дарья
Пустынникова Александра</t>
  </si>
  <si>
    <t>1998
2000
1999</t>
  </si>
  <si>
    <t>мс
кмс
1</t>
  </si>
  <si>
    <t>Московская обл., Башкортостан Респ.
Московская обл., Башкортостан Респ.
Московская обл.</t>
  </si>
  <si>
    <t>ГБУ МО "ЦОВС", ГУОР г. Бронницы, СДЮСШ по гребле, г. Уфа
ГБУ МО "ЦОВС", ГУОР г.Бронницы
г. Раменское, РКТ</t>
  </si>
  <si>
    <t>Слотина Ю.В., Рябиков Л.Ю., Егорова В.П., Волков Н.С.
Слотина Ю.В., Рябиков Л.Ю., Егорова В.П., Волков Н.С.
Голубович А.И.</t>
  </si>
  <si>
    <t>Сабитова Зульфия
Попова Виктория
Коник Маргарита</t>
  </si>
  <si>
    <t>1993
2000
2001</t>
  </si>
  <si>
    <t>ЦСП ТО
ОСДЮСШОР, СДЮСШОР №2
ОСДЮСШОР, СДЮСШОР №2</t>
  </si>
  <si>
    <t>Токмаков С.А., Паутов М.Н
Токмаков С.А., Конради А.В.
Конради А.В., Токмаков С.А.</t>
  </si>
  <si>
    <t>Крылова Ксения
Жукова Анна
Макарова Алиса</t>
  </si>
  <si>
    <t>1997
1997
1993</t>
  </si>
  <si>
    <t>мс
1
кмс</t>
  </si>
  <si>
    <t>ГПБОУ "МСС УОР№2", СК "Дети белой воды"
МГФСО, СК «Дети белой воды»
МГФСО</t>
  </si>
  <si>
    <t>Тезиков А.Н., Платонова Е.Н., Натальин С.А.
Платонова Е.Н., Тезиков А.Н.
Макаров Л.Ю.</t>
  </si>
  <si>
    <t>Новикова Елена
Гоголева Алена
Белова Екатерина</t>
  </si>
  <si>
    <t>1992
1999
1999</t>
  </si>
  <si>
    <t>СПБ ГБОУ СДЮСШОР "ШВСМ по ВВС"
СПБ ГБОУ ДОД СДЮСШОР «ШВСМ ПО ВВС»
СПБ ГБОУ ДОД СДЮСШОР «ШВСМ ПО ВВС»</t>
  </si>
  <si>
    <t>Смирнов А.А.
Рогова Н.С., Вишняков И.А., Маняхина М.А.
Рогова Н.С., Вишняков И.А., Маняхина М.А.</t>
  </si>
  <si>
    <t>Пешкова Валерия
Пучнина Вероника
Мосина Юлия</t>
  </si>
  <si>
    <t>1998
1999
2000</t>
  </si>
  <si>
    <t>Овчинников Александр
Азанов Дмитрий
Говер Егор</t>
  </si>
  <si>
    <t>1994
1995
1994</t>
  </si>
  <si>
    <t>мс
мс
мс</t>
  </si>
  <si>
    <t>Смирнов Павел
Клевлеев Анвар
Круглов Михаил</t>
  </si>
  <si>
    <t>1995
1996
1999</t>
  </si>
  <si>
    <t>Санкт-Петербург
Санкт-Петербург
Санкт-Петербург, Ярославская обл.</t>
  </si>
  <si>
    <t>СПБ ГБОУ ДОД СДЮСШОР "ШВСМ по ВВС", КОР-1
СПБ КОР-1
СПб ГБОУ СПО "КОР №1", СДЮСШОР №6, г. Ярославль</t>
  </si>
  <si>
    <t>Смирнов А.А., Чигидин А.В.
Смирнов А.А.
Леонов М.О., Смирнов А.А., Соколов Ю.С., Шахова В.М.</t>
  </si>
  <si>
    <t>Сеткин Кирилл
Дегтярев Андрей
Кочеев Михаил</t>
  </si>
  <si>
    <t>1993
1997
1995</t>
  </si>
  <si>
    <t>СДЮШОР
СДЮШОР, СДЮТур
СДЮШОР</t>
  </si>
  <si>
    <t>Козлов Н.А., Меновщиков Л.В., Вожаков С.А., Милехин С.Ф.
Козлов Н.А., Меновщиков Л.В., Милехин С.Ф., Вожаков С.А.
Козлов Н.А., Меновщиков Л.В., Вожаков С.А., Милехин С.Ф.</t>
  </si>
  <si>
    <t>Снегирёв Юрий
Максимов Виталий
Храмцов Дмитрий</t>
  </si>
  <si>
    <t>МБОУ ДОД  "СДЮСШОР "Уралец", ЦСК ВВС г. Самара
МБОУ ДОД  "СДЮСШОР "Уралец", ЦСК ВВС г. Самара
МБОУ ДОД СДЮСШОР "Уралец", МБУ ДО ГорСЮТур</t>
  </si>
  <si>
    <t>Салтанов С.В., Гвоздева О.В., Касимов А.Ю.
Салтанов С.В., Гвоздева О.В., Касимов А.Ю.
Гвоздева О.В., Касимов А.Ю., Салтанов С.В.</t>
  </si>
  <si>
    <t>Баранов Николай
Буйнов Александр
Сироткин Антон</t>
  </si>
  <si>
    <t>Токмаков С.А., Конради А.В.
Токмаков С.А., Паутов М.Н.
Токмаков С.А., Паутов М.Н.</t>
  </si>
  <si>
    <t>Шклярук Николай
Непогодин Александр
Попов Алексей</t>
  </si>
  <si>
    <t>1996
1995
1995</t>
  </si>
  <si>
    <t>Московская обл.
Московская обл., Хабаровский кр.
Московская обл., Ростовская обл.</t>
  </si>
  <si>
    <t>ГБУ МО "ЦОВС", ГУОР г. Бронницы, РКТ
ГБУ МО "ЦОВС", ГУОР г. Бронницы, СК "Грань"
ГБУ МО "ЦОВС", ГУОР г. Бронницы, СДЮШОР №29</t>
  </si>
  <si>
    <t>Слотина Ю.В., Рябиков Л.Ю., Михайлов И.Б.
Слотина Ю.В., Рябиков Л.Ю., Непогодин М.М.
Слотина Ю.В., Рябиков Л.Ю., Кобзева Н.В.</t>
  </si>
  <si>
    <t>Казанцев Никита
Котов Павел
Комков Сергей</t>
  </si>
  <si>
    <t>1996
1998
1998</t>
  </si>
  <si>
    <t>БУ "ЦСПСКЮ", МАУДО СДЮСШОР, г. Нижневартовск
БУ "ЦСПСКЮ", СДЮСШОР, г. Нижневартовск, ГУОР г. Бронницы
БУ "ЦСПСКЮ", СДЮСШОР, г. Нижневартовск, ГУОР г. Бронницы</t>
  </si>
  <si>
    <t>Игнатов Э.В., Балашов Е.А.
Игнатов Э.В., Балашов Е.А., Рябиков Л.Ю., Слотина Ю.В.
Игнатов Э.В., Балашов Е.А., Рябиков Л.Ю., Слотина Ю.В.</t>
  </si>
  <si>
    <t>Бояркин Данил
Гвоздев Олег
Лабасов Дмитрий</t>
  </si>
  <si>
    <t>1998
1997
2000</t>
  </si>
  <si>
    <t>МБОУ ДОД СДЮСШОР "Уралец", МБУ ДО ГорСЮТур
МБОУ ДОД  "СДЮСШОР "Уралец", МБУ ДО ГорСЮТур, ЦСК ВВС г. Самара
МБОУ ДОД СДЮСШОР "Уралец", МБУ ДО ГорСЮТур</t>
  </si>
  <si>
    <t>Зиновьев Павел
Жарликов Андрей
Еренгаипов Кунаш</t>
  </si>
  <si>
    <t>1996
1996
1998</t>
  </si>
  <si>
    <t>Каз
Каз
Усть-Каменогорск</t>
  </si>
  <si>
    <t>Лукичёв В.Г., Лукичёва Л.М.
Лукичёв В.Г., Лукичёва Л.М.
Лукичев В.Г., Лукичева Л.М.</t>
  </si>
  <si>
    <t>Полянских Максим
Меновщиков Виктор
Лабанов Сергей</t>
  </si>
  <si>
    <t>1999
1999
1998</t>
  </si>
  <si>
    <t>СДЮШОР, СДЮТур
СДЮТур, СДЮШОР
СДЮТур, СДЮШОР</t>
  </si>
  <si>
    <t>Михайлов Игорь
Войналович Вадим
Сучилин Александр</t>
  </si>
  <si>
    <t>1996
1995
2000</t>
  </si>
  <si>
    <t>мс
мс
1</t>
  </si>
  <si>
    <t>Московская обл.
Московская обл., Ростовская обл.
Московская обл.</t>
  </si>
  <si>
    <t>ГБУ МО "ЦОВС", ГУОР г. Бронницы, РКТ
ГБУ МО "ЦОВС", ГУОР г. Бронницы, СДЮШОР №29
г. Раменское, РКТ</t>
  </si>
  <si>
    <t>Слотина Ю.В., Рябиков Л.Ю., Михайлов И.Б.
Слотина Ю.В., Рябиков Л.Ю., Кобзева Н.В.
Голубович А.И.</t>
  </si>
  <si>
    <t>Малышев Роман
Терин Артем
Манушкин Дмитрий</t>
  </si>
  <si>
    <t>КГАУ «РЦСП«АЛВС», СДЮСШОР «Здоровый мир», ККОР, ЦСК ВВС г. Самара
СДЮСШОР «Здоровый мир»
СДЮСШОР «Здоровый мир», Ермак</t>
  </si>
  <si>
    <t>Грызлова Н.Б.
Козырева Т.А., Мухгалеев М.Ю.
Грызлова Н.Б.. Козырева Т.А.</t>
  </si>
  <si>
    <t>Козич Владимир
Тузов Андрей
Сондор Александр</t>
  </si>
  <si>
    <t>1996
1999
2001</t>
  </si>
  <si>
    <t>ДЮСШ "УСЦ ВВС им. Шевелева", г. Томск
МБОУДОД "Копыловский п/к "Одиссей"
МБОУДОД "Копыловский п/к "Одиссей"</t>
  </si>
  <si>
    <t>Широков А.А.
Широков А.А., Кречетов В.Ф., Козич В.В.
Широков А.А., Кречетов В.Ф., Козич В.В.</t>
  </si>
  <si>
    <t>Шичкин Александр
Васильев Илья
Прохоцкий Артем</t>
  </si>
  <si>
    <t>1998
1998
2000</t>
  </si>
  <si>
    <t>Соколов Ю.С., Изюмова И.А.
Изюмова И.А., Соколов Ю.С.
Изюмова И.А., Соколов Ю.С.</t>
  </si>
  <si>
    <t>Матвеев Никита
Бурдин Павел
Флёров Владимир</t>
  </si>
  <si>
    <t>1998
1998
2001</t>
  </si>
  <si>
    <t>Папуш Павел
Иманкулов Дастан
Васильев Вячеслав</t>
  </si>
  <si>
    <t>1994
2000
1999</t>
  </si>
  <si>
    <t>МГФСО
ГБУ "МГФСО"
ГБУ "МГФСО"</t>
  </si>
  <si>
    <t>Папуш С.П.
Штабкин В.Д., Макаров Л.Ю.
Штабкин В.Д., Макаров Л.Ю.</t>
  </si>
  <si>
    <t>Липихин Даниил
Стафеев Игорь
Стратула Иван</t>
  </si>
  <si>
    <t>2000
2000
2000</t>
  </si>
  <si>
    <t>Овчинников Илья
Идильгужин Тимур
Качан Дамир</t>
  </si>
  <si>
    <t>Гребенёк Светлана
Тропкина Анастасия
Гоголева Алена</t>
  </si>
  <si>
    <t>1995
1994
1999</t>
  </si>
  <si>
    <t>СПб ГБОУ ДОД СДЮСШОР "ШВСМ по ВВС", КОР-1, ПМК "Олимп"
СПБ ГБОУ ДОД СДЮСШОР "ШВСМ по ВВС", ПМК "Олимп"
СПБ ГБОУ ДОД СДЮСШОР «ШВСМ ПО ВВС»</t>
  </si>
  <si>
    <t>Герций С.Е., Рогова Н.С.
Вишняков  И.А., Рогова Н.С., Герций С.Е.
Рогова Н.С., Вишняков И.А., Маняхина М.А.</t>
  </si>
  <si>
    <t>Крылова Ксения
Жукова Анна
Сапожникова Виктория</t>
  </si>
  <si>
    <t>1997
1997
1994</t>
  </si>
  <si>
    <t>ГПБОУ "МСС УОР№2", СК "Дети белой воды"
МГФСО, СК «Дети белой воды»
ГБУ "МГФСО"</t>
  </si>
  <si>
    <t>Командные гонки(п)</t>
  </si>
  <si>
    <t>Шф</t>
  </si>
  <si>
    <t>Непогодин Александр
Сучилин Александр</t>
  </si>
  <si>
    <t>1995
2000</t>
  </si>
  <si>
    <t>Иванов Михаил
Клевлеев Анвар</t>
  </si>
  <si>
    <t>1997
1996</t>
  </si>
  <si>
    <t>Кириллов Илья
Иманкулов Дастан</t>
  </si>
  <si>
    <t>Костюченко Сергей
Папуш Павел</t>
  </si>
  <si>
    <t>Прожерин Артём
Сеткин Кирилл</t>
  </si>
  <si>
    <t>1992
1993</t>
  </si>
  <si>
    <t>Дегтярев Андрей
Полянских Максим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</si>
  <si>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</si>
  <si>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</si>
  <si>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</si>
  <si>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</si>
  <si>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</si>
  <si>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</si>
  <si>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5</t>
  </si>
  <si>
    <t>3 x К-1м</t>
  </si>
  <si>
    <t>3</t>
  </si>
  <si>
    <t>3 x С-1м</t>
  </si>
  <si>
    <t>3 x К-1м_x000D_
К-1м</t>
  </si>
  <si>
    <t>2_x000D_
5</t>
  </si>
  <si>
    <t>1_x000D_
7</t>
  </si>
  <si>
    <t>К-1ж_x000D_
С-1ж</t>
  </si>
  <si>
    <t>5_x000D_
6</t>
  </si>
  <si>
    <t>7</t>
  </si>
  <si>
    <t>6</t>
  </si>
  <si>
    <t>3_x000D_
6</t>
  </si>
  <si>
    <t>С-1ж_x000D_
К-1ж</t>
  </si>
  <si>
    <t>Комплексный зачёт</t>
  </si>
  <si>
    <t>M</t>
  </si>
  <si>
    <t>Индивидуальные гонки</t>
  </si>
  <si>
    <t>Итого</t>
  </si>
  <si>
    <t>Сумма</t>
  </si>
  <si>
    <t>Л.</t>
  </si>
  <si>
    <t>Очки</t>
  </si>
  <si>
    <t>Ростовская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</si>
</sst>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right" vertical="top"/>
    </xf>
    <xf numFmtId="2" fontId="0" fillId="0" borderId="13" xfId="0" applyNumberFormat="1" applyBorder="1" applyAlignment="1">
      <alignment horizontal="right" vertical="top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horizontal="right" vertical="top" wrapText="1"/>
    </xf>
    <xf numFmtId="0" fontId="0" fillId="0" borderId="7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4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Разряды и звания" displayName="Разряды_и_звания" ref="A6:I27" totalsRowShown="0" headerRowDxfId="0" dataDxfId="1" headerRowBorderDxfId="12" tableBorderDxfId="13" totalsRowBorderDxfId="11">
  <autoFilter ref="A6:I27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64" totalsRowShown="0" headerRowDxfId="14" dataDxfId="15" tableBorderDxfId="24">
  <autoFilter ref="A1:H164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workbookViewId="0">
      <selection activeCell="D8" activeCellId="12" sqref="AB1:AB1048576 Z1:Z1048576 X1:X1048576 V1:V1048576 T1:T1048576 R1:R1048576 P1:P1048576 N1:N1048576 L1:L1048576 J1:J1048576 H1:H1048576 F1:F1048576 D1:D1048576"/>
    </sheetView>
  </sheetViews>
  <sheetFormatPr defaultRowHeight="14.4" x14ac:dyDescent="0.3"/>
  <cols>
    <col min="1" max="1" width="3.109375" customWidth="1"/>
    <col min="2" max="2" width="24.6640625" customWidth="1"/>
    <col min="3" max="3" width="3.77734375" customWidth="1"/>
    <col min="4" max="4" width="6.77734375" customWidth="1"/>
    <col min="5" max="5" width="3.77734375" customWidth="1"/>
    <col min="6" max="6" width="6.77734375" customWidth="1"/>
    <col min="7" max="7" width="3.77734375" customWidth="1"/>
    <col min="8" max="8" width="6.77734375" customWidth="1"/>
    <col min="9" max="9" width="3.77734375" customWidth="1"/>
    <col min="10" max="10" width="6.77734375" customWidth="1"/>
    <col min="11" max="11" width="3.77734375" customWidth="1"/>
    <col min="12" max="12" width="6.77734375" customWidth="1"/>
    <col min="13" max="13" width="3.77734375" customWidth="1"/>
    <col min="14" max="14" width="6.77734375" customWidth="1"/>
    <col min="15" max="15" width="3.77734375" customWidth="1"/>
    <col min="16" max="16" width="6.77734375" customWidth="1"/>
    <col min="17" max="17" width="3.77734375" customWidth="1"/>
    <col min="18" max="18" width="6.77734375" customWidth="1"/>
    <col min="19" max="19" width="3.77734375" customWidth="1"/>
    <col min="20" max="20" width="6.77734375" customWidth="1"/>
    <col min="21" max="21" width="3.77734375" customWidth="1"/>
    <col min="22" max="22" width="6.77734375" customWidth="1"/>
    <col min="23" max="23" width="3.77734375" customWidth="1"/>
    <col min="24" max="24" width="6.77734375" customWidth="1"/>
    <col min="25" max="25" width="3.77734375" customWidth="1"/>
    <col min="26" max="26" width="6.77734375" customWidth="1"/>
    <col min="27" max="27" width="3.77734375" customWidth="1"/>
    <col min="28" max="28" width="6.77734375" customWidth="1"/>
  </cols>
  <sheetData>
    <row r="1" spans="1:28" ht="15.6" x14ac:dyDescent="0.3">
      <c r="A1" s="9" t="s">
        <v>441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8" x14ac:dyDescent="0.3">
      <c r="A2" s="11" t="s">
        <v>442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x14ac:dyDescent="0.3">
      <c r="A3" s="12" t="s">
        <v>443</v>
      </c>
      <c r="B3" s="12"/>
      <c r="C3" s="13" t="s">
        <v>444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21" x14ac:dyDescent="0.3">
      <c r="A4" s="14" t="s">
        <v>740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ht="23.4" x14ac:dyDescent="0.3">
      <c r="A5" s="15" t="s">
        <v>446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x14ac:dyDescent="0.3">
      <c r="A6" s="16" t="s">
        <v>741</v>
      </c>
      <c r="B6" s="16" t="s">
        <v>4</v>
      </c>
      <c r="C6" s="24" t="s">
        <v>742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4" t="s">
        <v>512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48" t="s">
        <v>743</v>
      </c>
      <c r="AB6" s="52"/>
    </row>
    <row r="7" spans="1:28" x14ac:dyDescent="0.3">
      <c r="A7" s="55"/>
      <c r="B7" s="55"/>
      <c r="C7" s="24" t="s">
        <v>346</v>
      </c>
      <c r="D7" s="26"/>
      <c r="E7" s="24" t="s">
        <v>357</v>
      </c>
      <c r="F7" s="26"/>
      <c r="G7" s="24" t="s">
        <v>434</v>
      </c>
      <c r="H7" s="26"/>
      <c r="I7" s="24" t="s">
        <v>438</v>
      </c>
      <c r="J7" s="26"/>
      <c r="K7" s="24" t="s">
        <v>440</v>
      </c>
      <c r="L7" s="26"/>
      <c r="M7" s="24" t="s">
        <v>744</v>
      </c>
      <c r="N7" s="26"/>
      <c r="O7" s="24" t="s">
        <v>346</v>
      </c>
      <c r="P7" s="26"/>
      <c r="Q7" s="24" t="s">
        <v>357</v>
      </c>
      <c r="R7" s="26"/>
      <c r="S7" s="24" t="s">
        <v>434</v>
      </c>
      <c r="T7" s="26"/>
      <c r="U7" s="24" t="s">
        <v>438</v>
      </c>
      <c r="V7" s="26"/>
      <c r="W7" s="24" t="s">
        <v>440</v>
      </c>
      <c r="X7" s="26"/>
      <c r="Y7" s="24" t="s">
        <v>744</v>
      </c>
      <c r="Z7" s="26"/>
      <c r="AA7" s="53"/>
      <c r="AB7" s="54"/>
    </row>
    <row r="8" spans="1:28" x14ac:dyDescent="0.3">
      <c r="A8" s="17"/>
      <c r="B8" s="17"/>
      <c r="C8" s="50" t="s">
        <v>745</v>
      </c>
      <c r="D8" s="50" t="s">
        <v>746</v>
      </c>
      <c r="E8" s="50" t="s">
        <v>745</v>
      </c>
      <c r="F8" s="50" t="s">
        <v>746</v>
      </c>
      <c r="G8" s="50" t="s">
        <v>745</v>
      </c>
      <c r="H8" s="50" t="s">
        <v>746</v>
      </c>
      <c r="I8" s="50" t="s">
        <v>745</v>
      </c>
      <c r="J8" s="50" t="s">
        <v>746</v>
      </c>
      <c r="K8" s="50" t="s">
        <v>745</v>
      </c>
      <c r="L8" s="50" t="s">
        <v>746</v>
      </c>
      <c r="M8" s="50" t="s">
        <v>745</v>
      </c>
      <c r="N8" s="50" t="s">
        <v>746</v>
      </c>
      <c r="O8" s="50" t="s">
        <v>745</v>
      </c>
      <c r="P8" s="50" t="s">
        <v>746</v>
      </c>
      <c r="Q8" s="50" t="s">
        <v>745</v>
      </c>
      <c r="R8" s="50" t="s">
        <v>746</v>
      </c>
      <c r="S8" s="50" t="s">
        <v>745</v>
      </c>
      <c r="T8" s="50" t="s">
        <v>746</v>
      </c>
      <c r="U8" s="50" t="s">
        <v>745</v>
      </c>
      <c r="V8" s="50" t="s">
        <v>746</v>
      </c>
      <c r="W8" s="50" t="s">
        <v>745</v>
      </c>
      <c r="X8" s="50" t="s">
        <v>746</v>
      </c>
      <c r="Y8" s="50" t="s">
        <v>745</v>
      </c>
      <c r="Z8" s="50" t="s">
        <v>746</v>
      </c>
      <c r="AA8" s="50" t="s">
        <v>745</v>
      </c>
      <c r="AB8" s="50" t="s">
        <v>746</v>
      </c>
    </row>
    <row r="9" spans="1:28" x14ac:dyDescent="0.3">
      <c r="A9" s="49">
        <v>1</v>
      </c>
      <c r="B9" s="49" t="s">
        <v>25</v>
      </c>
      <c r="C9" s="49">
        <v>3</v>
      </c>
      <c r="D9" s="51">
        <v>22</v>
      </c>
      <c r="E9" s="49">
        <v>2</v>
      </c>
      <c r="F9" s="51">
        <v>13</v>
      </c>
      <c r="G9" s="49">
        <v>3</v>
      </c>
      <c r="H9" s="51">
        <v>28.5</v>
      </c>
      <c r="I9" s="49">
        <v>3</v>
      </c>
      <c r="J9" s="51">
        <v>8.5</v>
      </c>
      <c r="K9" s="49">
        <v>3</v>
      </c>
      <c r="L9" s="51">
        <v>19</v>
      </c>
      <c r="M9" s="49">
        <v>14</v>
      </c>
      <c r="N9" s="51">
        <v>91</v>
      </c>
      <c r="O9" s="49">
        <v>3</v>
      </c>
      <c r="P9" s="51">
        <v>1</v>
      </c>
      <c r="Q9" s="49">
        <v>3</v>
      </c>
      <c r="R9" s="51">
        <v>11</v>
      </c>
      <c r="S9" s="49">
        <v>3</v>
      </c>
      <c r="T9" s="51">
        <v>12.5</v>
      </c>
      <c r="U9" s="49">
        <v>3</v>
      </c>
      <c r="V9" s="51">
        <v>10</v>
      </c>
      <c r="W9" s="49">
        <v>3</v>
      </c>
      <c r="X9" s="51">
        <v>9</v>
      </c>
      <c r="Y9" s="49">
        <v>15</v>
      </c>
      <c r="Z9" s="51">
        <v>43.5</v>
      </c>
      <c r="AA9" s="49">
        <v>29</v>
      </c>
      <c r="AB9" s="51">
        <v>134.5</v>
      </c>
    </row>
    <row r="10" spans="1:28" x14ac:dyDescent="0.3">
      <c r="A10" s="49">
        <v>2</v>
      </c>
      <c r="B10" s="49" t="s">
        <v>100</v>
      </c>
      <c r="C10" s="49">
        <v>3</v>
      </c>
      <c r="D10" s="51">
        <v>3</v>
      </c>
      <c r="E10" s="49">
        <v>3</v>
      </c>
      <c r="F10" s="51">
        <v>19</v>
      </c>
      <c r="G10" s="49">
        <v>3</v>
      </c>
      <c r="H10" s="51">
        <v>30</v>
      </c>
      <c r="I10" s="49">
        <v>3</v>
      </c>
      <c r="J10" s="51">
        <v>12</v>
      </c>
      <c r="K10" s="49">
        <v>2</v>
      </c>
      <c r="L10" s="51">
        <v>16</v>
      </c>
      <c r="M10" s="49">
        <v>14</v>
      </c>
      <c r="N10" s="51">
        <v>80</v>
      </c>
      <c r="O10" s="49">
        <v>3</v>
      </c>
      <c r="P10" s="51">
        <v>6</v>
      </c>
      <c r="Q10" s="49">
        <v>3</v>
      </c>
      <c r="R10" s="51">
        <v>2.3333332538604736</v>
      </c>
      <c r="S10" s="49">
        <v>3</v>
      </c>
      <c r="T10" s="51">
        <v>12</v>
      </c>
      <c r="U10" s="49">
        <v>3</v>
      </c>
      <c r="V10" s="51">
        <v>1</v>
      </c>
      <c r="W10" s="49">
        <v>3</v>
      </c>
      <c r="X10" s="51">
        <v>12</v>
      </c>
      <c r="Y10" s="49">
        <v>15</v>
      </c>
      <c r="Z10" s="51">
        <v>33.333333253860474</v>
      </c>
      <c r="AA10" s="49">
        <v>29</v>
      </c>
      <c r="AB10" s="51">
        <v>113.33333325386047</v>
      </c>
    </row>
    <row r="11" spans="1:28" x14ac:dyDescent="0.3">
      <c r="A11" s="49">
        <v>3</v>
      </c>
      <c r="B11" s="49" t="s">
        <v>104</v>
      </c>
      <c r="C11" s="49">
        <v>2</v>
      </c>
      <c r="D11" s="51">
        <v>1.5</v>
      </c>
      <c r="E11" s="49">
        <v>3</v>
      </c>
      <c r="F11" s="51">
        <v>21.5</v>
      </c>
      <c r="G11" s="49">
        <v>3</v>
      </c>
      <c r="H11" s="51">
        <v>12.5</v>
      </c>
      <c r="I11" s="49">
        <v>3</v>
      </c>
      <c r="J11" s="51">
        <v>19.5</v>
      </c>
      <c r="K11" s="49">
        <v>3</v>
      </c>
      <c r="L11" s="51">
        <v>17.5</v>
      </c>
      <c r="M11" s="49">
        <v>14</v>
      </c>
      <c r="N11" s="51">
        <v>72.5</v>
      </c>
      <c r="O11" s="49">
        <v>0</v>
      </c>
      <c r="P11" s="51">
        <v>0</v>
      </c>
      <c r="Q11" s="49">
        <v>3</v>
      </c>
      <c r="R11" s="51">
        <v>6.25</v>
      </c>
      <c r="S11" s="49">
        <v>3</v>
      </c>
      <c r="T11" s="51">
        <v>6</v>
      </c>
      <c r="U11" s="49">
        <v>3</v>
      </c>
      <c r="V11" s="51">
        <v>0.66666668653488159</v>
      </c>
      <c r="W11" s="49">
        <v>3</v>
      </c>
      <c r="X11" s="51">
        <v>10</v>
      </c>
      <c r="Y11" s="49">
        <v>12</v>
      </c>
      <c r="Z11" s="51">
        <v>22.916666686534882</v>
      </c>
      <c r="AA11" s="49">
        <v>26</v>
      </c>
      <c r="AB11" s="51">
        <v>95.416666686534882</v>
      </c>
    </row>
    <row r="12" spans="1:28" x14ac:dyDescent="0.3">
      <c r="A12" s="49">
        <v>4</v>
      </c>
      <c r="B12" s="49" t="s">
        <v>56</v>
      </c>
      <c r="C12" s="49">
        <v>3</v>
      </c>
      <c r="D12" s="51">
        <v>30</v>
      </c>
      <c r="E12" s="49">
        <v>2</v>
      </c>
      <c r="F12" s="51">
        <v>23</v>
      </c>
      <c r="G12" s="49">
        <v>0</v>
      </c>
      <c r="H12" s="51">
        <v>0</v>
      </c>
      <c r="I12" s="49">
        <v>3</v>
      </c>
      <c r="J12" s="51">
        <v>19</v>
      </c>
      <c r="K12" s="49">
        <v>0</v>
      </c>
      <c r="L12" s="51">
        <v>0</v>
      </c>
      <c r="M12" s="49">
        <v>8</v>
      </c>
      <c r="N12" s="51">
        <v>72</v>
      </c>
      <c r="O12" s="49">
        <v>3</v>
      </c>
      <c r="P12" s="51">
        <v>15</v>
      </c>
      <c r="Q12" s="49">
        <v>0</v>
      </c>
      <c r="R12" s="51">
        <v>0</v>
      </c>
      <c r="S12" s="49">
        <v>0</v>
      </c>
      <c r="T12" s="51">
        <v>0</v>
      </c>
      <c r="U12" s="49">
        <v>3</v>
      </c>
      <c r="V12" s="51">
        <v>6</v>
      </c>
      <c r="W12" s="49">
        <v>0</v>
      </c>
      <c r="X12" s="51">
        <v>0</v>
      </c>
      <c r="Y12" s="49">
        <v>6</v>
      </c>
      <c r="Z12" s="51">
        <v>21</v>
      </c>
      <c r="AA12" s="49">
        <v>14</v>
      </c>
      <c r="AB12" s="51">
        <v>93</v>
      </c>
    </row>
    <row r="13" spans="1:28" x14ac:dyDescent="0.3">
      <c r="A13" s="49">
        <v>5</v>
      </c>
      <c r="B13" s="49" t="s">
        <v>10</v>
      </c>
      <c r="C13" s="49">
        <v>2</v>
      </c>
      <c r="D13" s="51">
        <v>2</v>
      </c>
      <c r="E13" s="49">
        <v>3</v>
      </c>
      <c r="F13" s="51">
        <v>18</v>
      </c>
      <c r="G13" s="49">
        <v>3</v>
      </c>
      <c r="H13" s="51">
        <v>10.5</v>
      </c>
      <c r="I13" s="49">
        <v>3</v>
      </c>
      <c r="J13" s="51">
        <v>18</v>
      </c>
      <c r="K13" s="49">
        <v>3</v>
      </c>
      <c r="L13" s="51">
        <v>10</v>
      </c>
      <c r="M13" s="49">
        <v>14</v>
      </c>
      <c r="N13" s="51">
        <v>58.5</v>
      </c>
      <c r="O13" s="49">
        <v>3</v>
      </c>
      <c r="P13" s="51">
        <v>1</v>
      </c>
      <c r="Q13" s="49">
        <v>3</v>
      </c>
      <c r="R13" s="51">
        <v>5</v>
      </c>
      <c r="S13" s="49">
        <v>3</v>
      </c>
      <c r="T13" s="51">
        <v>3.1666665077209473</v>
      </c>
      <c r="U13" s="49">
        <v>3</v>
      </c>
      <c r="V13" s="51">
        <v>15</v>
      </c>
      <c r="W13" s="49">
        <v>3</v>
      </c>
      <c r="X13" s="51">
        <v>3</v>
      </c>
      <c r="Y13" s="49">
        <v>15</v>
      </c>
      <c r="Z13" s="51">
        <v>27.166666507720947</v>
      </c>
      <c r="AA13" s="49">
        <v>29</v>
      </c>
      <c r="AB13" s="51">
        <v>85.666666507720947</v>
      </c>
    </row>
    <row r="14" spans="1:28" x14ac:dyDescent="0.3">
      <c r="A14" s="49">
        <v>6</v>
      </c>
      <c r="B14" s="49" t="s">
        <v>48</v>
      </c>
      <c r="C14" s="49">
        <v>3</v>
      </c>
      <c r="D14" s="51">
        <v>33</v>
      </c>
      <c r="E14" s="49">
        <v>1</v>
      </c>
      <c r="F14" s="51">
        <v>2</v>
      </c>
      <c r="G14" s="49">
        <v>3</v>
      </c>
      <c r="H14" s="51">
        <v>17</v>
      </c>
      <c r="I14" s="49">
        <v>3</v>
      </c>
      <c r="J14" s="51">
        <v>3</v>
      </c>
      <c r="K14" s="49">
        <v>2</v>
      </c>
      <c r="L14" s="51">
        <v>2</v>
      </c>
      <c r="M14" s="49">
        <v>12</v>
      </c>
      <c r="N14" s="51">
        <v>57</v>
      </c>
      <c r="O14" s="49">
        <v>3</v>
      </c>
      <c r="P14" s="51">
        <v>12</v>
      </c>
      <c r="Q14" s="49">
        <v>3</v>
      </c>
      <c r="R14" s="51">
        <v>1</v>
      </c>
      <c r="S14" s="49">
        <v>3</v>
      </c>
      <c r="T14" s="51">
        <v>3</v>
      </c>
      <c r="U14" s="49">
        <v>3</v>
      </c>
      <c r="V14" s="51">
        <v>1</v>
      </c>
      <c r="W14" s="49">
        <v>3</v>
      </c>
      <c r="X14" s="51">
        <v>1</v>
      </c>
      <c r="Y14" s="49">
        <v>15</v>
      </c>
      <c r="Z14" s="51">
        <v>18</v>
      </c>
      <c r="AA14" s="49">
        <v>27</v>
      </c>
      <c r="AB14" s="51">
        <v>75</v>
      </c>
    </row>
    <row r="15" spans="1:28" x14ac:dyDescent="0.3">
      <c r="A15" s="49">
        <v>7</v>
      </c>
      <c r="B15" s="49" t="s">
        <v>21</v>
      </c>
      <c r="C15" s="49">
        <v>3</v>
      </c>
      <c r="D15" s="51">
        <v>3</v>
      </c>
      <c r="E15" s="49">
        <v>3</v>
      </c>
      <c r="F15" s="51">
        <v>7</v>
      </c>
      <c r="G15" s="49">
        <v>3</v>
      </c>
      <c r="H15" s="51">
        <v>4</v>
      </c>
      <c r="I15" s="49">
        <v>3</v>
      </c>
      <c r="J15" s="51">
        <v>6</v>
      </c>
      <c r="K15" s="49">
        <v>3</v>
      </c>
      <c r="L15" s="51">
        <v>18</v>
      </c>
      <c r="M15" s="49">
        <v>15</v>
      </c>
      <c r="N15" s="51">
        <v>38</v>
      </c>
      <c r="O15" s="49">
        <v>3</v>
      </c>
      <c r="P15" s="51">
        <v>1</v>
      </c>
      <c r="Q15" s="49">
        <v>3</v>
      </c>
      <c r="R15" s="51">
        <v>8</v>
      </c>
      <c r="S15" s="49">
        <v>3</v>
      </c>
      <c r="T15" s="51">
        <v>6</v>
      </c>
      <c r="U15" s="49">
        <v>3</v>
      </c>
      <c r="V15" s="51">
        <v>3</v>
      </c>
      <c r="W15" s="49">
        <v>3</v>
      </c>
      <c r="X15" s="51">
        <v>6</v>
      </c>
      <c r="Y15" s="49">
        <v>15</v>
      </c>
      <c r="Z15" s="51">
        <v>24</v>
      </c>
      <c r="AA15" s="49">
        <v>30</v>
      </c>
      <c r="AB15" s="51">
        <v>62</v>
      </c>
    </row>
    <row r="16" spans="1:28" x14ac:dyDescent="0.3">
      <c r="A16" s="49">
        <v>8</v>
      </c>
      <c r="B16" s="49" t="s">
        <v>52</v>
      </c>
      <c r="C16" s="49">
        <v>3</v>
      </c>
      <c r="D16" s="51">
        <v>17</v>
      </c>
      <c r="E16" s="49">
        <v>2</v>
      </c>
      <c r="F16" s="51">
        <v>7</v>
      </c>
      <c r="G16" s="49">
        <v>1</v>
      </c>
      <c r="H16" s="51">
        <v>1</v>
      </c>
      <c r="I16" s="49">
        <v>3</v>
      </c>
      <c r="J16" s="51">
        <v>23</v>
      </c>
      <c r="K16" s="49">
        <v>0</v>
      </c>
      <c r="L16" s="51">
        <v>0</v>
      </c>
      <c r="M16" s="49">
        <v>9</v>
      </c>
      <c r="N16" s="51">
        <v>48</v>
      </c>
      <c r="O16" s="49">
        <v>3</v>
      </c>
      <c r="P16" s="51">
        <v>3</v>
      </c>
      <c r="Q16" s="49">
        <v>3</v>
      </c>
      <c r="R16" s="51">
        <v>1</v>
      </c>
      <c r="S16" s="49">
        <v>0</v>
      </c>
      <c r="T16" s="51">
        <v>0</v>
      </c>
      <c r="U16" s="49">
        <v>3</v>
      </c>
      <c r="V16" s="51">
        <v>9</v>
      </c>
      <c r="W16" s="49">
        <v>0</v>
      </c>
      <c r="X16" s="51">
        <v>0</v>
      </c>
      <c r="Y16" s="49">
        <v>9</v>
      </c>
      <c r="Z16" s="51">
        <v>13</v>
      </c>
      <c r="AA16" s="49">
        <v>18</v>
      </c>
      <c r="AB16" s="51">
        <v>61</v>
      </c>
    </row>
    <row r="17" spans="1:28" x14ac:dyDescent="0.3">
      <c r="A17" s="49">
        <v>9</v>
      </c>
      <c r="B17" s="49" t="s">
        <v>16</v>
      </c>
      <c r="C17" s="49">
        <v>3</v>
      </c>
      <c r="D17" s="51">
        <v>3</v>
      </c>
      <c r="E17" s="49">
        <v>1</v>
      </c>
      <c r="F17" s="51">
        <v>1</v>
      </c>
      <c r="G17" s="49">
        <v>3</v>
      </c>
      <c r="H17" s="51">
        <v>10.5</v>
      </c>
      <c r="I17" s="49">
        <v>3</v>
      </c>
      <c r="J17" s="51">
        <v>3</v>
      </c>
      <c r="K17" s="49">
        <v>3</v>
      </c>
      <c r="L17" s="51">
        <v>19.5</v>
      </c>
      <c r="M17" s="49">
        <v>13</v>
      </c>
      <c r="N17" s="51">
        <v>37</v>
      </c>
      <c r="O17" s="49">
        <v>3</v>
      </c>
      <c r="P17" s="51">
        <v>1</v>
      </c>
      <c r="Q17" s="49">
        <v>0</v>
      </c>
      <c r="R17" s="51">
        <v>0</v>
      </c>
      <c r="S17" s="49">
        <v>2</v>
      </c>
      <c r="T17" s="51">
        <v>3</v>
      </c>
      <c r="U17" s="49">
        <v>3</v>
      </c>
      <c r="V17" s="51">
        <v>1</v>
      </c>
      <c r="W17" s="49">
        <v>2</v>
      </c>
      <c r="X17" s="51">
        <v>5</v>
      </c>
      <c r="Y17" s="49">
        <v>10</v>
      </c>
      <c r="Z17" s="51">
        <v>10</v>
      </c>
      <c r="AA17" s="49">
        <v>23</v>
      </c>
      <c r="AB17" s="51">
        <v>47</v>
      </c>
    </row>
    <row r="18" spans="1:28" x14ac:dyDescent="0.3">
      <c r="A18" s="49">
        <v>10</v>
      </c>
      <c r="B18" s="49" t="s">
        <v>134</v>
      </c>
      <c r="C18" s="49">
        <v>1</v>
      </c>
      <c r="D18" s="51">
        <v>2</v>
      </c>
      <c r="E18" s="49">
        <v>1</v>
      </c>
      <c r="F18" s="51">
        <v>7</v>
      </c>
      <c r="G18" s="49">
        <v>2</v>
      </c>
      <c r="H18" s="51">
        <v>5</v>
      </c>
      <c r="I18" s="49">
        <v>2</v>
      </c>
      <c r="J18" s="51">
        <v>10</v>
      </c>
      <c r="K18" s="49">
        <v>2</v>
      </c>
      <c r="L18" s="51">
        <v>12</v>
      </c>
      <c r="M18" s="49">
        <v>8</v>
      </c>
      <c r="N18" s="51">
        <v>36</v>
      </c>
      <c r="O18" s="49">
        <v>0</v>
      </c>
      <c r="P18" s="51">
        <v>0</v>
      </c>
      <c r="Q18" s="49">
        <v>0</v>
      </c>
      <c r="R18" s="51">
        <v>0</v>
      </c>
      <c r="S18" s="49">
        <v>0</v>
      </c>
      <c r="T18" s="51">
        <v>0</v>
      </c>
      <c r="U18" s="49">
        <v>3</v>
      </c>
      <c r="V18" s="51">
        <v>1</v>
      </c>
      <c r="W18" s="49">
        <v>0</v>
      </c>
      <c r="X18" s="51">
        <v>0</v>
      </c>
      <c r="Y18" s="49">
        <v>3</v>
      </c>
      <c r="Z18" s="51">
        <v>1</v>
      </c>
      <c r="AA18" s="49">
        <v>11</v>
      </c>
      <c r="AB18" s="51">
        <v>37</v>
      </c>
    </row>
    <row r="19" spans="1:28" x14ac:dyDescent="0.3">
      <c r="A19" s="49">
        <v>11</v>
      </c>
      <c r="B19" s="49" t="s">
        <v>44</v>
      </c>
      <c r="C19" s="49">
        <v>3</v>
      </c>
      <c r="D19" s="51">
        <v>14</v>
      </c>
      <c r="E19" s="49">
        <v>0</v>
      </c>
      <c r="F19" s="51">
        <v>0</v>
      </c>
      <c r="G19" s="49">
        <v>0</v>
      </c>
      <c r="H19" s="51">
        <v>0</v>
      </c>
      <c r="I19" s="49">
        <v>3</v>
      </c>
      <c r="J19" s="51">
        <v>3</v>
      </c>
      <c r="K19" s="49">
        <v>0</v>
      </c>
      <c r="L19" s="51">
        <v>0</v>
      </c>
      <c r="M19" s="49">
        <v>6</v>
      </c>
      <c r="N19" s="51">
        <v>17</v>
      </c>
      <c r="O19" s="49">
        <v>3</v>
      </c>
      <c r="P19" s="51">
        <v>9</v>
      </c>
      <c r="Q19" s="49">
        <v>0</v>
      </c>
      <c r="R19" s="51">
        <v>0</v>
      </c>
      <c r="S19" s="49">
        <v>0</v>
      </c>
      <c r="T19" s="51">
        <v>0</v>
      </c>
      <c r="U19" s="49">
        <v>3</v>
      </c>
      <c r="V19" s="51">
        <v>1</v>
      </c>
      <c r="W19" s="49">
        <v>0</v>
      </c>
      <c r="X19" s="51">
        <v>0</v>
      </c>
      <c r="Y19" s="49">
        <v>6</v>
      </c>
      <c r="Z19" s="51">
        <v>10</v>
      </c>
      <c r="AA19" s="49">
        <v>12</v>
      </c>
      <c r="AB19" s="51">
        <v>27</v>
      </c>
    </row>
    <row r="20" spans="1:28" x14ac:dyDescent="0.3">
      <c r="A20" s="49">
        <v>12</v>
      </c>
      <c r="B20" s="49" t="s">
        <v>296</v>
      </c>
      <c r="C20" s="49">
        <v>2</v>
      </c>
      <c r="D20" s="51">
        <v>1.5</v>
      </c>
      <c r="E20" s="49">
        <v>0</v>
      </c>
      <c r="F20" s="51">
        <v>0</v>
      </c>
      <c r="G20" s="49">
        <v>1</v>
      </c>
      <c r="H20" s="51">
        <v>8</v>
      </c>
      <c r="I20" s="49">
        <v>2</v>
      </c>
      <c r="J20" s="51">
        <v>6.5</v>
      </c>
      <c r="K20" s="49">
        <v>1</v>
      </c>
      <c r="L20" s="51">
        <v>9</v>
      </c>
      <c r="M20" s="49">
        <v>6</v>
      </c>
      <c r="N20" s="51">
        <v>25</v>
      </c>
      <c r="O20" s="49">
        <v>0</v>
      </c>
      <c r="P20" s="51">
        <v>0</v>
      </c>
      <c r="Q20" s="49">
        <v>1</v>
      </c>
      <c r="R20" s="51">
        <v>1.25</v>
      </c>
      <c r="S20" s="49">
        <v>0</v>
      </c>
      <c r="T20" s="51">
        <v>0</v>
      </c>
      <c r="U20" s="49">
        <v>1</v>
      </c>
      <c r="V20" s="51">
        <v>0.1666666716337204</v>
      </c>
      <c r="W20" s="49">
        <v>0</v>
      </c>
      <c r="X20" s="51">
        <v>0</v>
      </c>
      <c r="Y20" s="49">
        <v>2</v>
      </c>
      <c r="Z20" s="51">
        <v>1.4166666716337204</v>
      </c>
      <c r="AA20" s="49">
        <v>8</v>
      </c>
      <c r="AB20" s="51">
        <v>26.41666667163372</v>
      </c>
    </row>
    <row r="21" spans="1:28" x14ac:dyDescent="0.3">
      <c r="A21" s="49">
        <v>13</v>
      </c>
      <c r="B21" s="49" t="s">
        <v>71</v>
      </c>
      <c r="C21" s="49">
        <v>3</v>
      </c>
      <c r="D21" s="51">
        <v>5</v>
      </c>
      <c r="E21" s="49">
        <v>1</v>
      </c>
      <c r="F21" s="51">
        <v>1</v>
      </c>
      <c r="G21" s="49">
        <v>2</v>
      </c>
      <c r="H21" s="51">
        <v>2</v>
      </c>
      <c r="I21" s="49">
        <v>3</v>
      </c>
      <c r="J21" s="51">
        <v>2.5</v>
      </c>
      <c r="K21" s="49">
        <v>1</v>
      </c>
      <c r="L21" s="51">
        <v>3</v>
      </c>
      <c r="M21" s="49">
        <v>10</v>
      </c>
      <c r="N21" s="51">
        <v>13.5</v>
      </c>
      <c r="O21" s="49">
        <v>3</v>
      </c>
      <c r="P21" s="51">
        <v>1</v>
      </c>
      <c r="Q21" s="49">
        <v>0</v>
      </c>
      <c r="R21" s="51">
        <v>0</v>
      </c>
      <c r="S21" s="49">
        <v>0</v>
      </c>
      <c r="T21" s="51">
        <v>0</v>
      </c>
      <c r="U21" s="49">
        <v>3</v>
      </c>
      <c r="V21" s="51">
        <v>2.6666665077209473</v>
      </c>
      <c r="W21" s="49">
        <v>0</v>
      </c>
      <c r="X21" s="51">
        <v>0</v>
      </c>
      <c r="Y21" s="49">
        <v>6</v>
      </c>
      <c r="Z21" s="51">
        <v>3.6666665077209473</v>
      </c>
      <c r="AA21" s="49">
        <v>16</v>
      </c>
      <c r="AB21" s="51">
        <v>17.166666507720947</v>
      </c>
    </row>
    <row r="22" spans="1:28" x14ac:dyDescent="0.3">
      <c r="A22" s="49">
        <v>14</v>
      </c>
      <c r="B22" s="49" t="s">
        <v>747</v>
      </c>
      <c r="C22" s="49">
        <v>0</v>
      </c>
      <c r="D22" s="51">
        <v>0</v>
      </c>
      <c r="E22" s="49">
        <v>1</v>
      </c>
      <c r="F22" s="51">
        <v>7.5</v>
      </c>
      <c r="G22" s="49">
        <v>0</v>
      </c>
      <c r="H22" s="51">
        <v>0</v>
      </c>
      <c r="I22" s="49">
        <v>1</v>
      </c>
      <c r="J22" s="51">
        <v>6</v>
      </c>
      <c r="K22" s="49">
        <v>0</v>
      </c>
      <c r="L22" s="51">
        <v>0</v>
      </c>
      <c r="M22" s="49">
        <v>2</v>
      </c>
      <c r="N22" s="51">
        <v>13.5</v>
      </c>
      <c r="O22" s="49">
        <v>0</v>
      </c>
      <c r="P22" s="51">
        <v>0</v>
      </c>
      <c r="Q22" s="49">
        <v>1</v>
      </c>
      <c r="R22" s="51">
        <v>2.5</v>
      </c>
      <c r="S22" s="49">
        <v>0</v>
      </c>
      <c r="T22" s="51">
        <v>0</v>
      </c>
      <c r="U22" s="49">
        <v>1</v>
      </c>
      <c r="V22" s="51">
        <v>0.1666666716337204</v>
      </c>
      <c r="W22" s="49">
        <v>0</v>
      </c>
      <c r="X22" s="51">
        <v>0</v>
      </c>
      <c r="Y22" s="49">
        <v>2</v>
      </c>
      <c r="Z22" s="51">
        <v>2.6666666716337204</v>
      </c>
      <c r="AA22" s="49">
        <v>4</v>
      </c>
      <c r="AB22" s="51">
        <v>16.16666667163372</v>
      </c>
    </row>
    <row r="23" spans="1:28" x14ac:dyDescent="0.3">
      <c r="A23" s="49">
        <v>15</v>
      </c>
      <c r="B23" s="49" t="s">
        <v>34</v>
      </c>
      <c r="C23" s="49">
        <v>2</v>
      </c>
      <c r="D23" s="51">
        <v>2</v>
      </c>
      <c r="E23" s="49">
        <v>0</v>
      </c>
      <c r="F23" s="51">
        <v>0</v>
      </c>
      <c r="G23" s="49">
        <v>0</v>
      </c>
      <c r="H23" s="51">
        <v>0</v>
      </c>
      <c r="I23" s="49">
        <v>3</v>
      </c>
      <c r="J23" s="51">
        <v>3</v>
      </c>
      <c r="K23" s="49">
        <v>0</v>
      </c>
      <c r="L23" s="51">
        <v>0</v>
      </c>
      <c r="M23" s="49">
        <v>5</v>
      </c>
      <c r="N23" s="51">
        <v>5</v>
      </c>
      <c r="O23" s="49">
        <v>0</v>
      </c>
      <c r="P23" s="51">
        <v>0</v>
      </c>
      <c r="Q23" s="49">
        <v>0</v>
      </c>
      <c r="R23" s="51">
        <v>0</v>
      </c>
      <c r="S23" s="49">
        <v>0</v>
      </c>
      <c r="T23" s="51">
        <v>0</v>
      </c>
      <c r="U23" s="49">
        <v>3</v>
      </c>
      <c r="V23" s="51">
        <v>1</v>
      </c>
      <c r="W23" s="49">
        <v>0</v>
      </c>
      <c r="X23" s="51">
        <v>0</v>
      </c>
      <c r="Y23" s="49">
        <v>3</v>
      </c>
      <c r="Z23" s="51">
        <v>1</v>
      </c>
      <c r="AA23" s="49">
        <v>8</v>
      </c>
      <c r="AB23" s="51">
        <v>6</v>
      </c>
    </row>
    <row r="24" spans="1:28" x14ac:dyDescent="0.3">
      <c r="A24" s="49">
        <v>16</v>
      </c>
      <c r="B24" s="49" t="s">
        <v>60</v>
      </c>
      <c r="C24" s="49">
        <v>3</v>
      </c>
      <c r="D24" s="51">
        <v>3</v>
      </c>
      <c r="E24" s="49">
        <v>0</v>
      </c>
      <c r="F24" s="51">
        <v>0</v>
      </c>
      <c r="G24" s="49">
        <v>1</v>
      </c>
      <c r="H24" s="51">
        <v>1</v>
      </c>
      <c r="I24" s="49">
        <v>0</v>
      </c>
      <c r="J24" s="51">
        <v>0</v>
      </c>
      <c r="K24" s="49">
        <v>0</v>
      </c>
      <c r="L24" s="51">
        <v>0</v>
      </c>
      <c r="M24" s="49">
        <v>4</v>
      </c>
      <c r="N24" s="51">
        <v>4</v>
      </c>
      <c r="O24" s="49">
        <v>0</v>
      </c>
      <c r="P24" s="51">
        <v>0</v>
      </c>
      <c r="Q24" s="49">
        <v>0</v>
      </c>
      <c r="R24" s="51">
        <v>0</v>
      </c>
      <c r="S24" s="49">
        <v>0</v>
      </c>
      <c r="T24" s="51">
        <v>0</v>
      </c>
      <c r="U24" s="49">
        <v>0</v>
      </c>
      <c r="V24" s="51">
        <v>0</v>
      </c>
      <c r="W24" s="49">
        <v>0</v>
      </c>
      <c r="X24" s="51">
        <v>0</v>
      </c>
      <c r="Y24" s="49">
        <v>0</v>
      </c>
      <c r="Z24" s="51">
        <v>0</v>
      </c>
      <c r="AA24" s="49">
        <v>4</v>
      </c>
      <c r="AB24" s="51">
        <v>4</v>
      </c>
    </row>
    <row r="25" spans="1:28" x14ac:dyDescent="0.3">
      <c r="A25" s="49">
        <v>17</v>
      </c>
      <c r="B25" s="49" t="s">
        <v>75</v>
      </c>
      <c r="C25" s="49">
        <v>2</v>
      </c>
      <c r="D25" s="51">
        <v>2</v>
      </c>
      <c r="E25" s="49">
        <v>0</v>
      </c>
      <c r="F25" s="51">
        <v>0</v>
      </c>
      <c r="G25" s="49">
        <v>0</v>
      </c>
      <c r="H25" s="51">
        <v>0</v>
      </c>
      <c r="I25" s="49">
        <v>0</v>
      </c>
      <c r="J25" s="51">
        <v>0</v>
      </c>
      <c r="K25" s="49">
        <v>0</v>
      </c>
      <c r="L25" s="51">
        <v>0</v>
      </c>
      <c r="M25" s="49">
        <v>2</v>
      </c>
      <c r="N25" s="51">
        <v>2</v>
      </c>
      <c r="O25" s="49">
        <v>0</v>
      </c>
      <c r="P25" s="51">
        <v>0</v>
      </c>
      <c r="Q25" s="49">
        <v>0</v>
      </c>
      <c r="R25" s="51">
        <v>0</v>
      </c>
      <c r="S25" s="49">
        <v>0</v>
      </c>
      <c r="T25" s="51">
        <v>0</v>
      </c>
      <c r="U25" s="49">
        <v>0</v>
      </c>
      <c r="V25" s="51">
        <v>0</v>
      </c>
      <c r="W25" s="49">
        <v>0</v>
      </c>
      <c r="X25" s="51">
        <v>0</v>
      </c>
      <c r="Y25" s="49">
        <v>0</v>
      </c>
      <c r="Z25" s="51">
        <v>0</v>
      </c>
      <c r="AA25" s="49">
        <v>2</v>
      </c>
      <c r="AB25" s="51">
        <v>2</v>
      </c>
    </row>
    <row r="26" spans="1:28" x14ac:dyDescent="0.3">
      <c r="A26" s="49">
        <v>18</v>
      </c>
      <c r="B26" s="49" t="s">
        <v>140</v>
      </c>
      <c r="C26" s="49">
        <v>0</v>
      </c>
      <c r="D26" s="51">
        <v>0</v>
      </c>
      <c r="E26" s="49">
        <v>0</v>
      </c>
      <c r="F26" s="51">
        <v>0</v>
      </c>
      <c r="G26" s="49">
        <v>0</v>
      </c>
      <c r="H26" s="51">
        <v>0</v>
      </c>
      <c r="I26" s="49">
        <v>1</v>
      </c>
      <c r="J26" s="51">
        <v>1</v>
      </c>
      <c r="K26" s="49">
        <v>0</v>
      </c>
      <c r="L26" s="51">
        <v>0</v>
      </c>
      <c r="M26" s="49">
        <v>1</v>
      </c>
      <c r="N26" s="51">
        <v>1</v>
      </c>
      <c r="O26" s="49">
        <v>0</v>
      </c>
      <c r="P26" s="51">
        <v>0</v>
      </c>
      <c r="Q26" s="49">
        <v>0</v>
      </c>
      <c r="R26" s="51">
        <v>0</v>
      </c>
      <c r="S26" s="49">
        <v>0</v>
      </c>
      <c r="T26" s="51">
        <v>0</v>
      </c>
      <c r="U26" s="49">
        <v>0</v>
      </c>
      <c r="V26" s="51">
        <v>0</v>
      </c>
      <c r="W26" s="49">
        <v>0</v>
      </c>
      <c r="X26" s="51">
        <v>0</v>
      </c>
      <c r="Y26" s="49">
        <v>0</v>
      </c>
      <c r="Z26" s="51">
        <v>0</v>
      </c>
      <c r="AA26" s="49">
        <v>1</v>
      </c>
      <c r="AB26" s="51">
        <v>1</v>
      </c>
    </row>
    <row r="27" spans="1:28" x14ac:dyDescent="0.3">
      <c r="A27" s="49">
        <v>19</v>
      </c>
      <c r="B27" s="49" t="s">
        <v>246</v>
      </c>
      <c r="C27" s="49">
        <v>0</v>
      </c>
      <c r="D27" s="51">
        <v>0</v>
      </c>
      <c r="E27" s="49">
        <v>0</v>
      </c>
      <c r="F27" s="51">
        <v>0</v>
      </c>
      <c r="G27" s="49">
        <v>1</v>
      </c>
      <c r="H27" s="51">
        <v>1</v>
      </c>
      <c r="I27" s="49">
        <v>0</v>
      </c>
      <c r="J27" s="51">
        <v>0</v>
      </c>
      <c r="K27" s="49">
        <v>0</v>
      </c>
      <c r="L27" s="51">
        <v>0</v>
      </c>
      <c r="M27" s="49">
        <v>1</v>
      </c>
      <c r="N27" s="51">
        <v>1</v>
      </c>
      <c r="O27" s="49">
        <v>0</v>
      </c>
      <c r="P27" s="51">
        <v>0</v>
      </c>
      <c r="Q27" s="49">
        <v>0</v>
      </c>
      <c r="R27" s="51">
        <v>0</v>
      </c>
      <c r="S27" s="49">
        <v>0</v>
      </c>
      <c r="T27" s="51">
        <v>0</v>
      </c>
      <c r="U27" s="49">
        <v>0</v>
      </c>
      <c r="V27" s="51">
        <v>0</v>
      </c>
      <c r="W27" s="49">
        <v>0</v>
      </c>
      <c r="X27" s="51">
        <v>0</v>
      </c>
      <c r="Y27" s="49">
        <v>0</v>
      </c>
      <c r="Z27" s="51">
        <v>0</v>
      </c>
      <c r="AA27" s="49">
        <v>1</v>
      </c>
      <c r="AB27" s="51">
        <v>1</v>
      </c>
    </row>
  </sheetData>
  <mergeCells count="23">
    <mergeCell ref="A5:AB5"/>
    <mergeCell ref="A1:AB1"/>
    <mergeCell ref="A2:AB2"/>
    <mergeCell ref="A3:B3"/>
    <mergeCell ref="C3:AB3"/>
    <mergeCell ref="A4:AB4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A6:AB7"/>
    <mergeCell ref="O6:Z6"/>
    <mergeCell ref="O7:P7"/>
    <mergeCell ref="Q7:R7"/>
    <mergeCell ref="S7:T7"/>
    <mergeCell ref="U7:V7"/>
    <mergeCell ref="W7:X7"/>
    <mergeCell ref="Y7:Z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9" t="s">
        <v>441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 x14ac:dyDescent="0.3">
      <c r="A2" s="11" t="s">
        <v>442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2" t="s">
        <v>443</v>
      </c>
      <c r="B3" s="12"/>
      <c r="C3" s="13" t="s">
        <v>444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3">
      <c r="A4" s="14" t="s">
        <v>445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 x14ac:dyDescent="0.3">
      <c r="A5" s="15" t="s">
        <v>446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 x14ac:dyDescent="0.3">
      <c r="A7" s="11" t="s">
        <v>448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3">
      <c r="A8" s="18" t="s">
        <v>447</v>
      </c>
      <c r="B8" s="18" t="s">
        <v>1</v>
      </c>
      <c r="C8" s="18" t="s">
        <v>2</v>
      </c>
      <c r="D8" s="18" t="s">
        <v>344</v>
      </c>
      <c r="E8" s="18" t="s">
        <v>345</v>
      </c>
      <c r="F8" s="18" t="s">
        <v>3</v>
      </c>
      <c r="G8" s="18" t="s">
        <v>4</v>
      </c>
      <c r="H8" s="18" t="s">
        <v>5</v>
      </c>
      <c r="I8" s="18" t="s">
        <v>6</v>
      </c>
      <c r="J8" s="20" t="s">
        <v>449</v>
      </c>
      <c r="K8" s="21"/>
      <c r="L8" s="22"/>
      <c r="M8" s="20" t="s">
        <v>453</v>
      </c>
      <c r="N8" s="21"/>
      <c r="O8" s="22"/>
      <c r="P8" s="18" t="s">
        <v>454</v>
      </c>
      <c r="Q8" s="18" t="s">
        <v>455</v>
      </c>
    </row>
    <row r="9" spans="1:17" x14ac:dyDescent="0.3">
      <c r="A9" s="19"/>
      <c r="B9" s="19"/>
      <c r="C9" s="19"/>
      <c r="D9" s="19"/>
      <c r="E9" s="19"/>
      <c r="F9" s="19"/>
      <c r="G9" s="19"/>
      <c r="H9" s="19"/>
      <c r="I9" s="19"/>
      <c r="J9" s="23" t="s">
        <v>450</v>
      </c>
      <c r="K9" s="23" t="s">
        <v>451</v>
      </c>
      <c r="L9" s="23" t="s">
        <v>452</v>
      </c>
      <c r="M9" s="23" t="s">
        <v>450</v>
      </c>
      <c r="N9" s="23" t="s">
        <v>451</v>
      </c>
      <c r="O9" s="23" t="s">
        <v>452</v>
      </c>
      <c r="P9" s="19"/>
      <c r="Q9" s="19"/>
    </row>
    <row r="10" spans="1:17" ht="43.2" x14ac:dyDescent="0.3">
      <c r="A10" s="27">
        <v>1</v>
      </c>
      <c r="B10" s="28" t="s">
        <v>125</v>
      </c>
      <c r="C10" s="28">
        <v>1994</v>
      </c>
      <c r="D10" s="28">
        <v>1994</v>
      </c>
      <c r="E10" s="28">
        <v>1994</v>
      </c>
      <c r="F10" s="28" t="s">
        <v>9</v>
      </c>
      <c r="G10" s="28" t="s">
        <v>56</v>
      </c>
      <c r="H10" s="28" t="s">
        <v>126</v>
      </c>
      <c r="I10" s="28" t="s">
        <v>58</v>
      </c>
      <c r="J10" s="29">
        <v>92.410003662109375</v>
      </c>
      <c r="K10" s="27">
        <v>0</v>
      </c>
      <c r="L10" s="29">
        <f t="shared" ref="L10:L41" si="0">J10+K10</f>
        <v>92.410003662109375</v>
      </c>
      <c r="M10" s="29">
        <v>95.75</v>
      </c>
      <c r="N10" s="27">
        <v>0</v>
      </c>
      <c r="O10" s="29">
        <f t="shared" ref="O10:O41" si="1">M10+N10</f>
        <v>95.75</v>
      </c>
      <c r="P10" s="29">
        <f t="shared" ref="P10:P41" si="2">MIN(O10,L10)</f>
        <v>92.410003662109375</v>
      </c>
      <c r="Q10" s="29">
        <f t="shared" ref="Q10:Q41" si="3">IF( AND(ISNUMBER(P$10),ISNUMBER(P10)),(P10-P$10)/P$10*100,"")</f>
        <v>0</v>
      </c>
    </row>
    <row r="11" spans="1:17" ht="43.2" x14ac:dyDescent="0.3">
      <c r="A11" s="4">
        <v>2</v>
      </c>
      <c r="B11" s="8" t="s">
        <v>280</v>
      </c>
      <c r="C11" s="8">
        <v>1992</v>
      </c>
      <c r="D11" s="8">
        <v>1992</v>
      </c>
      <c r="E11" s="8">
        <v>1992</v>
      </c>
      <c r="F11" s="8" t="s">
        <v>9</v>
      </c>
      <c r="G11" s="8" t="s">
        <v>52</v>
      </c>
      <c r="H11" s="8" t="s">
        <v>207</v>
      </c>
      <c r="I11" s="8" t="s">
        <v>281</v>
      </c>
      <c r="J11" s="30">
        <v>93.44000244140625</v>
      </c>
      <c r="K11" s="4">
        <v>4</v>
      </c>
      <c r="L11" s="30">
        <f t="shared" si="0"/>
        <v>97.44000244140625</v>
      </c>
      <c r="M11" s="30">
        <v>95.05999755859375</v>
      </c>
      <c r="N11" s="4">
        <v>2</v>
      </c>
      <c r="O11" s="30">
        <f t="shared" si="1"/>
        <v>97.05999755859375</v>
      </c>
      <c r="P11" s="30">
        <f t="shared" si="2"/>
        <v>97.05999755859375</v>
      </c>
      <c r="Q11" s="30">
        <f t="shared" si="3"/>
        <v>5.0319161478304322</v>
      </c>
    </row>
    <row r="12" spans="1:17" x14ac:dyDescent="0.3">
      <c r="A12" s="4">
        <v>3</v>
      </c>
      <c r="B12" s="8" t="s">
        <v>225</v>
      </c>
      <c r="C12" s="8">
        <v>1997</v>
      </c>
      <c r="D12" s="8">
        <v>1997</v>
      </c>
      <c r="E12" s="8">
        <v>1997</v>
      </c>
      <c r="F12" s="8" t="s">
        <v>20</v>
      </c>
      <c r="G12" s="8" t="s">
        <v>25</v>
      </c>
      <c r="H12" s="8" t="s">
        <v>158</v>
      </c>
      <c r="I12" s="8" t="s">
        <v>42</v>
      </c>
      <c r="J12" s="30">
        <v>95.779998779296875</v>
      </c>
      <c r="K12" s="4">
        <v>2</v>
      </c>
      <c r="L12" s="30">
        <f t="shared" si="0"/>
        <v>97.779998779296875</v>
      </c>
      <c r="M12" s="30">
        <v>97.139999389648438</v>
      </c>
      <c r="N12" s="4">
        <v>4</v>
      </c>
      <c r="O12" s="30">
        <f t="shared" si="1"/>
        <v>101.13999938964844</v>
      </c>
      <c r="P12" s="30">
        <f t="shared" si="2"/>
        <v>97.779998779296875</v>
      </c>
      <c r="Q12" s="30">
        <f t="shared" si="3"/>
        <v>5.8110538950117423</v>
      </c>
    </row>
    <row r="13" spans="1:17" ht="57.6" x14ac:dyDescent="0.3">
      <c r="A13" s="4">
        <v>4</v>
      </c>
      <c r="B13" s="8" t="s">
        <v>253</v>
      </c>
      <c r="C13" s="8">
        <v>1995</v>
      </c>
      <c r="D13" s="8">
        <v>1995</v>
      </c>
      <c r="E13" s="8">
        <v>1995</v>
      </c>
      <c r="F13" s="8" t="s">
        <v>9</v>
      </c>
      <c r="G13" s="8" t="s">
        <v>254</v>
      </c>
      <c r="H13" s="8" t="s">
        <v>255</v>
      </c>
      <c r="I13" s="8" t="s">
        <v>256</v>
      </c>
      <c r="J13" s="30">
        <v>94.69000244140625</v>
      </c>
      <c r="K13" s="4">
        <v>4</v>
      </c>
      <c r="L13" s="30">
        <f t="shared" si="0"/>
        <v>98.69000244140625</v>
      </c>
      <c r="M13" s="30">
        <v>94.650001525878906</v>
      </c>
      <c r="N13" s="4">
        <v>4</v>
      </c>
      <c r="O13" s="30">
        <f t="shared" si="1"/>
        <v>98.650001525878906</v>
      </c>
      <c r="P13" s="30">
        <f t="shared" si="2"/>
        <v>98.650001525878906</v>
      </c>
      <c r="Q13" s="30">
        <f t="shared" si="3"/>
        <v>6.752513382193599</v>
      </c>
    </row>
    <row r="14" spans="1:17" ht="57.6" x14ac:dyDescent="0.3">
      <c r="A14" s="4">
        <v>5</v>
      </c>
      <c r="B14" s="8" t="s">
        <v>179</v>
      </c>
      <c r="C14" s="8">
        <v>1994</v>
      </c>
      <c r="D14" s="8">
        <v>1994</v>
      </c>
      <c r="E14" s="8">
        <v>1994</v>
      </c>
      <c r="F14" s="8" t="s">
        <v>20</v>
      </c>
      <c r="G14" s="8" t="s">
        <v>56</v>
      </c>
      <c r="H14" s="8" t="s">
        <v>180</v>
      </c>
      <c r="I14" s="8" t="s">
        <v>58</v>
      </c>
      <c r="J14" s="30">
        <v>94.360000610351563</v>
      </c>
      <c r="K14" s="4">
        <v>6</v>
      </c>
      <c r="L14" s="30">
        <f t="shared" si="0"/>
        <v>100.36000061035156</v>
      </c>
      <c r="M14" s="30">
        <v>100.05000305175781</v>
      </c>
      <c r="N14" s="4">
        <v>2</v>
      </c>
      <c r="O14" s="30">
        <f t="shared" si="1"/>
        <v>102.05000305175781</v>
      </c>
      <c r="P14" s="30">
        <f t="shared" si="2"/>
        <v>100.36000061035156</v>
      </c>
      <c r="Q14" s="30">
        <f t="shared" si="3"/>
        <v>8.6029614037358861</v>
      </c>
    </row>
    <row r="15" spans="1:17" ht="28.8" x14ac:dyDescent="0.3">
      <c r="A15" s="4" t="s">
        <v>456</v>
      </c>
      <c r="B15" s="8" t="s">
        <v>156</v>
      </c>
      <c r="C15" s="8">
        <v>1996</v>
      </c>
      <c r="D15" s="8">
        <v>1996</v>
      </c>
      <c r="E15" s="8">
        <v>1996</v>
      </c>
      <c r="F15" s="8" t="s">
        <v>9</v>
      </c>
      <c r="G15" s="8" t="s">
        <v>146</v>
      </c>
      <c r="H15" s="8" t="s">
        <v>150</v>
      </c>
      <c r="I15" s="8" t="s">
        <v>151</v>
      </c>
      <c r="J15" s="30">
        <v>100.83000183105469</v>
      </c>
      <c r="K15" s="4">
        <v>0</v>
      </c>
      <c r="L15" s="30">
        <f t="shared" si="0"/>
        <v>100.83000183105469</v>
      </c>
      <c r="M15" s="30">
        <v>105.38999938964844</v>
      </c>
      <c r="N15" s="4">
        <v>2</v>
      </c>
      <c r="O15" s="30">
        <f t="shared" si="1"/>
        <v>107.38999938964844</v>
      </c>
      <c r="P15" s="30">
        <f t="shared" si="2"/>
        <v>100.83000183105469</v>
      </c>
      <c r="Q15" s="30">
        <f t="shared" si="3"/>
        <v>9.1115656695918332</v>
      </c>
    </row>
    <row r="16" spans="1:17" ht="72" x14ac:dyDescent="0.3">
      <c r="A16" s="4">
        <v>6</v>
      </c>
      <c r="B16" s="8" t="s">
        <v>294</v>
      </c>
      <c r="C16" s="8">
        <v>1998</v>
      </c>
      <c r="D16" s="8">
        <v>1998</v>
      </c>
      <c r="E16" s="8">
        <v>1998</v>
      </c>
      <c r="F16" s="8" t="s">
        <v>20</v>
      </c>
      <c r="G16" s="8" t="s">
        <v>44</v>
      </c>
      <c r="H16" s="8" t="s">
        <v>93</v>
      </c>
      <c r="I16" s="8" t="s">
        <v>94</v>
      </c>
      <c r="J16" s="30">
        <v>99.529998779296875</v>
      </c>
      <c r="K16" s="4">
        <v>2</v>
      </c>
      <c r="L16" s="30">
        <f t="shared" si="0"/>
        <v>101.52999877929687</v>
      </c>
      <c r="M16" s="30">
        <v>99.220001220703125</v>
      </c>
      <c r="N16" s="4">
        <v>2</v>
      </c>
      <c r="O16" s="30">
        <f t="shared" si="1"/>
        <v>101.22000122070312</v>
      </c>
      <c r="P16" s="30">
        <f t="shared" si="2"/>
        <v>101.22000122070312</v>
      </c>
      <c r="Q16" s="30">
        <f t="shared" si="3"/>
        <v>9.5335972399772668</v>
      </c>
    </row>
    <row r="17" spans="1:17" ht="57.6" x14ac:dyDescent="0.3">
      <c r="A17" s="4">
        <v>7</v>
      </c>
      <c r="B17" s="8" t="s">
        <v>170</v>
      </c>
      <c r="C17" s="8">
        <v>1997</v>
      </c>
      <c r="D17" s="8">
        <v>1997</v>
      </c>
      <c r="E17" s="8">
        <v>1997</v>
      </c>
      <c r="F17" s="8" t="s">
        <v>20</v>
      </c>
      <c r="G17" s="8" t="s">
        <v>48</v>
      </c>
      <c r="H17" s="8" t="s">
        <v>171</v>
      </c>
      <c r="I17" s="8" t="s">
        <v>172</v>
      </c>
      <c r="J17" s="30">
        <v>101.75</v>
      </c>
      <c r="K17" s="4">
        <v>10</v>
      </c>
      <c r="L17" s="30">
        <f t="shared" si="0"/>
        <v>111.75</v>
      </c>
      <c r="M17" s="30">
        <v>98.389999389648438</v>
      </c>
      <c r="N17" s="4">
        <v>4</v>
      </c>
      <c r="O17" s="30">
        <f t="shared" si="1"/>
        <v>102.38999938964844</v>
      </c>
      <c r="P17" s="30">
        <f t="shared" si="2"/>
        <v>102.38999938964844</v>
      </c>
      <c r="Q17" s="30">
        <f t="shared" si="3"/>
        <v>10.799691951133569</v>
      </c>
    </row>
    <row r="18" spans="1:17" ht="28.8" x14ac:dyDescent="0.3">
      <c r="A18" s="4">
        <v>8</v>
      </c>
      <c r="B18" s="8" t="s">
        <v>333</v>
      </c>
      <c r="C18" s="8">
        <v>1994</v>
      </c>
      <c r="D18" s="8">
        <v>1994</v>
      </c>
      <c r="E18" s="8">
        <v>1994</v>
      </c>
      <c r="F18" s="8" t="s">
        <v>20</v>
      </c>
      <c r="G18" s="8" t="s">
        <v>48</v>
      </c>
      <c r="H18" s="8" t="s">
        <v>334</v>
      </c>
      <c r="I18" s="8" t="s">
        <v>335</v>
      </c>
      <c r="J18" s="30">
        <v>98.05999755859375</v>
      </c>
      <c r="K18" s="4">
        <v>52</v>
      </c>
      <c r="L18" s="30">
        <f t="shared" si="0"/>
        <v>150.05999755859375</v>
      </c>
      <c r="M18" s="30">
        <v>94.849998474121094</v>
      </c>
      <c r="N18" s="4">
        <v>8</v>
      </c>
      <c r="O18" s="30">
        <f t="shared" si="1"/>
        <v>102.84999847412109</v>
      </c>
      <c r="P18" s="30">
        <f t="shared" si="2"/>
        <v>102.84999847412109</v>
      </c>
      <c r="Q18" s="30">
        <f t="shared" si="3"/>
        <v>11.297472566049038</v>
      </c>
    </row>
    <row r="19" spans="1:17" ht="43.2" x14ac:dyDescent="0.3">
      <c r="A19" s="4">
        <v>9</v>
      </c>
      <c r="B19" s="8" t="s">
        <v>219</v>
      </c>
      <c r="C19" s="8">
        <v>1996</v>
      </c>
      <c r="D19" s="8">
        <v>1996</v>
      </c>
      <c r="E19" s="8">
        <v>1996</v>
      </c>
      <c r="F19" s="8" t="s">
        <v>9</v>
      </c>
      <c r="G19" s="8" t="s">
        <v>48</v>
      </c>
      <c r="H19" s="8" t="s">
        <v>202</v>
      </c>
      <c r="I19" s="8" t="s">
        <v>172</v>
      </c>
      <c r="J19" s="30">
        <v>100.48999786376953</v>
      </c>
      <c r="K19" s="4">
        <v>4</v>
      </c>
      <c r="L19" s="30">
        <f t="shared" si="0"/>
        <v>104.48999786376953</v>
      </c>
      <c r="M19" s="30">
        <v>103.25</v>
      </c>
      <c r="N19" s="4">
        <v>58</v>
      </c>
      <c r="O19" s="30">
        <f t="shared" si="1"/>
        <v>161.25</v>
      </c>
      <c r="P19" s="30">
        <f t="shared" si="2"/>
        <v>104.48999786376953</v>
      </c>
      <c r="Q19" s="30">
        <f t="shared" si="3"/>
        <v>13.072171543061289</v>
      </c>
    </row>
    <row r="20" spans="1:17" ht="72" x14ac:dyDescent="0.3">
      <c r="A20" s="4">
        <v>10</v>
      </c>
      <c r="B20" s="8" t="s">
        <v>160</v>
      </c>
      <c r="C20" s="8">
        <v>1998</v>
      </c>
      <c r="D20" s="8">
        <v>1998</v>
      </c>
      <c r="E20" s="8">
        <v>1998</v>
      </c>
      <c r="F20" s="8" t="s">
        <v>20</v>
      </c>
      <c r="G20" s="8" t="s">
        <v>161</v>
      </c>
      <c r="H20" s="8" t="s">
        <v>162</v>
      </c>
      <c r="I20" s="8" t="s">
        <v>163</v>
      </c>
      <c r="J20" s="30">
        <v>102.02999877929687</v>
      </c>
      <c r="K20" s="4">
        <v>8</v>
      </c>
      <c r="L20" s="30">
        <f t="shared" si="0"/>
        <v>110.02999877929687</v>
      </c>
      <c r="M20" s="30">
        <v>104.66999816894531</v>
      </c>
      <c r="N20" s="4">
        <v>0</v>
      </c>
      <c r="O20" s="30">
        <f t="shared" si="1"/>
        <v>104.66999816894531</v>
      </c>
      <c r="P20" s="30">
        <f t="shared" si="2"/>
        <v>104.66999816894531</v>
      </c>
      <c r="Q20" s="30">
        <f t="shared" si="3"/>
        <v>13.266955979856615</v>
      </c>
    </row>
    <row r="21" spans="1:17" ht="72" x14ac:dyDescent="0.3">
      <c r="A21" s="4">
        <v>11</v>
      </c>
      <c r="B21" s="8" t="s">
        <v>176</v>
      </c>
      <c r="C21" s="8">
        <v>1996</v>
      </c>
      <c r="D21" s="8">
        <v>1996</v>
      </c>
      <c r="E21" s="8">
        <v>1996</v>
      </c>
      <c r="F21" s="8" t="s">
        <v>9</v>
      </c>
      <c r="G21" s="8" t="s">
        <v>134</v>
      </c>
      <c r="H21" s="8" t="s">
        <v>177</v>
      </c>
      <c r="I21" s="8" t="s">
        <v>178</v>
      </c>
      <c r="J21" s="30">
        <v>117.02999877929687</v>
      </c>
      <c r="K21" s="4">
        <v>6</v>
      </c>
      <c r="L21" s="30">
        <f t="shared" si="0"/>
        <v>123.02999877929687</v>
      </c>
      <c r="M21" s="30">
        <v>105.16000366210937</v>
      </c>
      <c r="N21" s="4">
        <v>0</v>
      </c>
      <c r="O21" s="30">
        <f t="shared" si="1"/>
        <v>105.16000366210937</v>
      </c>
      <c r="P21" s="30">
        <f t="shared" si="2"/>
        <v>105.16000366210937</v>
      </c>
      <c r="Q21" s="30">
        <f t="shared" si="3"/>
        <v>13.797207547593517</v>
      </c>
    </row>
    <row r="22" spans="1:17" ht="72" x14ac:dyDescent="0.3">
      <c r="A22" s="4">
        <v>12</v>
      </c>
      <c r="B22" s="8" t="s">
        <v>322</v>
      </c>
      <c r="C22" s="8">
        <v>1995</v>
      </c>
      <c r="D22" s="8">
        <v>1995</v>
      </c>
      <c r="E22" s="8">
        <v>1995</v>
      </c>
      <c r="F22" s="8">
        <v>1</v>
      </c>
      <c r="G22" s="8" t="s">
        <v>52</v>
      </c>
      <c r="H22" s="8" t="s">
        <v>207</v>
      </c>
      <c r="I22" s="8" t="s">
        <v>208</v>
      </c>
      <c r="J22" s="30">
        <v>106.20999908447266</v>
      </c>
      <c r="K22" s="4">
        <v>6</v>
      </c>
      <c r="L22" s="30">
        <f t="shared" si="0"/>
        <v>112.20999908447266</v>
      </c>
      <c r="M22" s="30">
        <v>104.59999847412109</v>
      </c>
      <c r="N22" s="4">
        <v>2</v>
      </c>
      <c r="O22" s="30">
        <f t="shared" si="1"/>
        <v>106.59999847412109</v>
      </c>
      <c r="P22" s="30">
        <f t="shared" si="2"/>
        <v>106.59999847412109</v>
      </c>
      <c r="Q22" s="30">
        <f t="shared" si="3"/>
        <v>15.355474785929484</v>
      </c>
    </row>
    <row r="23" spans="1:17" x14ac:dyDescent="0.3">
      <c r="A23" s="4">
        <v>13</v>
      </c>
      <c r="B23" s="8" t="s">
        <v>157</v>
      </c>
      <c r="C23" s="8">
        <v>1997</v>
      </c>
      <c r="D23" s="8">
        <v>1997</v>
      </c>
      <c r="E23" s="8">
        <v>1997</v>
      </c>
      <c r="F23" s="8" t="s">
        <v>20</v>
      </c>
      <c r="G23" s="8" t="s">
        <v>25</v>
      </c>
      <c r="H23" s="8" t="s">
        <v>158</v>
      </c>
      <c r="I23" s="8" t="s">
        <v>42</v>
      </c>
      <c r="J23" s="30">
        <v>105.25</v>
      </c>
      <c r="K23" s="4">
        <v>2</v>
      </c>
      <c r="L23" s="30">
        <f t="shared" si="0"/>
        <v>107.25</v>
      </c>
      <c r="M23" s="30">
        <v>110.04000091552734</v>
      </c>
      <c r="N23" s="4">
        <v>2</v>
      </c>
      <c r="O23" s="30">
        <f t="shared" si="1"/>
        <v>112.04000091552734</v>
      </c>
      <c r="P23" s="30">
        <f t="shared" si="2"/>
        <v>107.25</v>
      </c>
      <c r="Q23" s="30">
        <f t="shared" si="3"/>
        <v>16.058863488580759</v>
      </c>
    </row>
    <row r="24" spans="1:17" ht="28.8" x14ac:dyDescent="0.3">
      <c r="A24" s="4">
        <v>14</v>
      </c>
      <c r="B24" s="8" t="s">
        <v>40</v>
      </c>
      <c r="C24" s="8">
        <v>1998</v>
      </c>
      <c r="D24" s="8">
        <v>1998</v>
      </c>
      <c r="E24" s="8">
        <v>1998</v>
      </c>
      <c r="F24" s="8" t="s">
        <v>20</v>
      </c>
      <c r="G24" s="8" t="s">
        <v>25</v>
      </c>
      <c r="H24" s="8" t="s">
        <v>41</v>
      </c>
      <c r="I24" s="8" t="s">
        <v>42</v>
      </c>
      <c r="J24" s="30">
        <v>105.54000091552734</v>
      </c>
      <c r="K24" s="4">
        <v>2</v>
      </c>
      <c r="L24" s="30">
        <f t="shared" si="0"/>
        <v>107.54000091552734</v>
      </c>
      <c r="M24" s="30">
        <v>113.5</v>
      </c>
      <c r="N24" s="4">
        <v>6</v>
      </c>
      <c r="O24" s="30">
        <f t="shared" si="1"/>
        <v>119.5</v>
      </c>
      <c r="P24" s="30">
        <f t="shared" si="2"/>
        <v>107.54000091552734</v>
      </c>
      <c r="Q24" s="30">
        <f t="shared" si="3"/>
        <v>16.372683317641378</v>
      </c>
    </row>
    <row r="25" spans="1:17" ht="43.2" x14ac:dyDescent="0.3">
      <c r="A25" s="4">
        <v>15</v>
      </c>
      <c r="B25" s="8" t="s">
        <v>96</v>
      </c>
      <c r="C25" s="8">
        <v>1996</v>
      </c>
      <c r="D25" s="8">
        <v>1996</v>
      </c>
      <c r="E25" s="8">
        <v>1996</v>
      </c>
      <c r="F25" s="8" t="s">
        <v>20</v>
      </c>
      <c r="G25" s="8" t="s">
        <v>56</v>
      </c>
      <c r="H25" s="8" t="s">
        <v>97</v>
      </c>
      <c r="I25" s="8" t="s">
        <v>86</v>
      </c>
      <c r="J25" s="30">
        <v>110.47000122070312</v>
      </c>
      <c r="K25" s="4">
        <v>6</v>
      </c>
      <c r="L25" s="30">
        <f t="shared" si="0"/>
        <v>116.47000122070312</v>
      </c>
      <c r="M25" s="30">
        <v>105.83999633789062</v>
      </c>
      <c r="N25" s="4">
        <v>2</v>
      </c>
      <c r="O25" s="30">
        <f t="shared" si="1"/>
        <v>107.83999633789062</v>
      </c>
      <c r="P25" s="30">
        <f t="shared" si="2"/>
        <v>107.83999633789062</v>
      </c>
      <c r="Q25" s="30">
        <f t="shared" si="3"/>
        <v>16.697318541615825</v>
      </c>
    </row>
    <row r="26" spans="1:17" ht="43.2" x14ac:dyDescent="0.3">
      <c r="A26" s="4">
        <v>16</v>
      </c>
      <c r="B26" s="8" t="s">
        <v>99</v>
      </c>
      <c r="C26" s="8">
        <v>1998</v>
      </c>
      <c r="D26" s="8">
        <v>1998</v>
      </c>
      <c r="E26" s="8">
        <v>1998</v>
      </c>
      <c r="F26" s="8">
        <v>1</v>
      </c>
      <c r="G26" s="8" t="s">
        <v>100</v>
      </c>
      <c r="H26" s="8" t="s">
        <v>101</v>
      </c>
      <c r="I26" s="8" t="s">
        <v>102</v>
      </c>
      <c r="J26" s="30">
        <v>108.22000122070312</v>
      </c>
      <c r="K26" s="4">
        <v>0</v>
      </c>
      <c r="L26" s="30">
        <f t="shared" si="0"/>
        <v>108.22000122070312</v>
      </c>
      <c r="M26" s="30">
        <v>110.09999847412109</v>
      </c>
      <c r="N26" s="4">
        <v>2</v>
      </c>
      <c r="O26" s="30">
        <f t="shared" si="1"/>
        <v>112.09999847412109</v>
      </c>
      <c r="P26" s="30">
        <f t="shared" si="2"/>
        <v>108.22000122070312</v>
      </c>
      <c r="Q26" s="30">
        <f t="shared" si="3"/>
        <v>17.10853471708743</v>
      </c>
    </row>
    <row r="27" spans="1:17" ht="43.2" x14ac:dyDescent="0.3">
      <c r="A27" s="4">
        <v>17</v>
      </c>
      <c r="B27" s="8" t="s">
        <v>277</v>
      </c>
      <c r="C27" s="8">
        <v>2000</v>
      </c>
      <c r="D27" s="8">
        <v>2000</v>
      </c>
      <c r="E27" s="8">
        <v>2000</v>
      </c>
      <c r="F27" s="8">
        <v>1</v>
      </c>
      <c r="G27" s="8" t="s">
        <v>48</v>
      </c>
      <c r="H27" s="8" t="s">
        <v>278</v>
      </c>
      <c r="I27" s="8" t="s">
        <v>279</v>
      </c>
      <c r="J27" s="30">
        <v>113.55999755859375</v>
      </c>
      <c r="K27" s="4">
        <v>4</v>
      </c>
      <c r="L27" s="30">
        <f t="shared" si="0"/>
        <v>117.55999755859375</v>
      </c>
      <c r="M27" s="30">
        <v>106.90000152587891</v>
      </c>
      <c r="N27" s="4">
        <v>2</v>
      </c>
      <c r="O27" s="30">
        <f t="shared" si="1"/>
        <v>108.90000152587891</v>
      </c>
      <c r="P27" s="30">
        <f t="shared" si="2"/>
        <v>108.90000152587891</v>
      </c>
      <c r="Q27" s="30">
        <f t="shared" si="3"/>
        <v>17.844386116533485</v>
      </c>
    </row>
    <row r="28" spans="1:17" ht="28.8" x14ac:dyDescent="0.3">
      <c r="A28" s="4">
        <v>18</v>
      </c>
      <c r="B28" s="8" t="s">
        <v>143</v>
      </c>
      <c r="C28" s="8">
        <v>1994</v>
      </c>
      <c r="D28" s="8">
        <v>1994</v>
      </c>
      <c r="E28" s="8">
        <v>1994</v>
      </c>
      <c r="F28" s="8" t="s">
        <v>20</v>
      </c>
      <c r="G28" s="8" t="s">
        <v>60</v>
      </c>
      <c r="H28" s="8" t="s">
        <v>144</v>
      </c>
      <c r="I28" s="8" t="s">
        <v>61</v>
      </c>
      <c r="J28" s="30">
        <v>107.30000305175781</v>
      </c>
      <c r="K28" s="4">
        <v>2</v>
      </c>
      <c r="L28" s="30">
        <f t="shared" si="0"/>
        <v>109.30000305175781</v>
      </c>
      <c r="M28" s="30">
        <v>106.55000305175781</v>
      </c>
      <c r="N28" s="4">
        <v>4</v>
      </c>
      <c r="O28" s="30">
        <f t="shared" si="1"/>
        <v>110.55000305175781</v>
      </c>
      <c r="P28" s="30">
        <f t="shared" si="2"/>
        <v>109.30000305175781</v>
      </c>
      <c r="Q28" s="30">
        <f t="shared" si="3"/>
        <v>18.277241337859397</v>
      </c>
    </row>
    <row r="29" spans="1:17" ht="72" x14ac:dyDescent="0.3">
      <c r="A29" s="4">
        <v>19</v>
      </c>
      <c r="B29" s="8" t="s">
        <v>92</v>
      </c>
      <c r="C29" s="8">
        <v>1998</v>
      </c>
      <c r="D29" s="8">
        <v>1998</v>
      </c>
      <c r="E29" s="8">
        <v>1998</v>
      </c>
      <c r="F29" s="8" t="s">
        <v>20</v>
      </c>
      <c r="G29" s="8" t="s">
        <v>44</v>
      </c>
      <c r="H29" s="8" t="s">
        <v>93</v>
      </c>
      <c r="I29" s="8" t="s">
        <v>94</v>
      </c>
      <c r="J29" s="30">
        <v>110.66000366210937</v>
      </c>
      <c r="K29" s="4">
        <v>0</v>
      </c>
      <c r="L29" s="30">
        <f t="shared" si="0"/>
        <v>110.66000366210937</v>
      </c>
      <c r="M29" s="30">
        <v>107.72000122070312</v>
      </c>
      <c r="N29" s="4">
        <v>2</v>
      </c>
      <c r="O29" s="30">
        <f t="shared" si="1"/>
        <v>109.72000122070312</v>
      </c>
      <c r="P29" s="30">
        <f t="shared" si="2"/>
        <v>109.72000122070312</v>
      </c>
      <c r="Q29" s="30">
        <f t="shared" si="3"/>
        <v>18.73173560503961</v>
      </c>
    </row>
    <row r="30" spans="1:17" ht="57.6" x14ac:dyDescent="0.3">
      <c r="A30" s="4">
        <v>20</v>
      </c>
      <c r="B30" s="8" t="s">
        <v>218</v>
      </c>
      <c r="C30" s="8">
        <v>2000</v>
      </c>
      <c r="D30" s="8">
        <v>2000</v>
      </c>
      <c r="E30" s="8">
        <v>2000</v>
      </c>
      <c r="F30" s="8" t="s">
        <v>20</v>
      </c>
      <c r="G30" s="8" t="s">
        <v>56</v>
      </c>
      <c r="H30" s="8" t="s">
        <v>57</v>
      </c>
      <c r="I30" s="8" t="s">
        <v>58</v>
      </c>
      <c r="J30" s="30">
        <v>104.31999969482422</v>
      </c>
      <c r="K30" s="4">
        <v>6</v>
      </c>
      <c r="L30" s="30">
        <f t="shared" si="0"/>
        <v>110.31999969482422</v>
      </c>
      <c r="M30" s="30">
        <v>109.76999664306641</v>
      </c>
      <c r="N30" s="4">
        <v>2</v>
      </c>
      <c r="O30" s="30">
        <f t="shared" si="1"/>
        <v>111.76999664306641</v>
      </c>
      <c r="P30" s="30">
        <f t="shared" si="2"/>
        <v>110.31999969482422</v>
      </c>
      <c r="Q30" s="30">
        <f t="shared" si="3"/>
        <v>19.38101430901515</v>
      </c>
    </row>
    <row r="31" spans="1:17" ht="43.2" x14ac:dyDescent="0.3">
      <c r="A31" s="4">
        <v>21</v>
      </c>
      <c r="B31" s="8" t="s">
        <v>82</v>
      </c>
      <c r="C31" s="8">
        <v>1995</v>
      </c>
      <c r="D31" s="8">
        <v>1995</v>
      </c>
      <c r="E31" s="8">
        <v>1995</v>
      </c>
      <c r="F31" s="8" t="s">
        <v>20</v>
      </c>
      <c r="G31" s="8" t="s">
        <v>71</v>
      </c>
      <c r="H31" s="8" t="s">
        <v>72</v>
      </c>
      <c r="I31" s="8" t="s">
        <v>83</v>
      </c>
      <c r="J31" s="30">
        <v>108.75</v>
      </c>
      <c r="K31" s="4">
        <v>2</v>
      </c>
      <c r="L31" s="30">
        <f t="shared" si="0"/>
        <v>110.75</v>
      </c>
      <c r="M31" s="30">
        <v>117.30000305175781</v>
      </c>
      <c r="N31" s="4">
        <v>0</v>
      </c>
      <c r="O31" s="30">
        <f t="shared" si="1"/>
        <v>117.30000305175781</v>
      </c>
      <c r="P31" s="30">
        <f t="shared" si="2"/>
        <v>110.75</v>
      </c>
      <c r="Q31" s="30">
        <f t="shared" si="3"/>
        <v>19.846332227135843</v>
      </c>
    </row>
    <row r="32" spans="1:17" ht="28.8" x14ac:dyDescent="0.3">
      <c r="A32" s="4" t="s">
        <v>456</v>
      </c>
      <c r="B32" s="8" t="s">
        <v>341</v>
      </c>
      <c r="C32" s="8">
        <v>1995</v>
      </c>
      <c r="D32" s="8">
        <v>1995</v>
      </c>
      <c r="E32" s="8">
        <v>1995</v>
      </c>
      <c r="F32" s="8" t="s">
        <v>9</v>
      </c>
      <c r="G32" s="8" t="s">
        <v>89</v>
      </c>
      <c r="H32" s="8" t="s">
        <v>90</v>
      </c>
      <c r="I32" s="8" t="s">
        <v>91</v>
      </c>
      <c r="J32" s="30">
        <v>106.76000213623047</v>
      </c>
      <c r="K32" s="4">
        <v>4</v>
      </c>
      <c r="L32" s="30">
        <f t="shared" si="0"/>
        <v>110.76000213623047</v>
      </c>
      <c r="M32" s="30">
        <v>110.73000335693359</v>
      </c>
      <c r="N32" s="4">
        <v>8</v>
      </c>
      <c r="O32" s="30">
        <f t="shared" si="1"/>
        <v>118.73000335693359</v>
      </c>
      <c r="P32" s="30">
        <f t="shared" si="2"/>
        <v>110.76000213623047</v>
      </c>
      <c r="Q32" s="30">
        <f t="shared" si="3"/>
        <v>19.85715587807632</v>
      </c>
    </row>
    <row r="33" spans="1:17" ht="43.2" x14ac:dyDescent="0.3">
      <c r="A33" s="4">
        <v>22</v>
      </c>
      <c r="B33" s="8" t="s">
        <v>201</v>
      </c>
      <c r="C33" s="8">
        <v>1997</v>
      </c>
      <c r="D33" s="8">
        <v>1997</v>
      </c>
      <c r="E33" s="8">
        <v>1997</v>
      </c>
      <c r="F33" s="8" t="s">
        <v>20</v>
      </c>
      <c r="G33" s="8" t="s">
        <v>48</v>
      </c>
      <c r="H33" s="8" t="s">
        <v>202</v>
      </c>
      <c r="I33" s="8" t="s">
        <v>172</v>
      </c>
      <c r="J33" s="30">
        <v>108.01999664306641</v>
      </c>
      <c r="K33" s="4">
        <v>4</v>
      </c>
      <c r="L33" s="30">
        <f t="shared" si="0"/>
        <v>112.01999664306641</v>
      </c>
      <c r="M33" s="30">
        <v>112.37000274658203</v>
      </c>
      <c r="N33" s="4">
        <v>54</v>
      </c>
      <c r="O33" s="30">
        <f t="shared" si="1"/>
        <v>166.37000274658203</v>
      </c>
      <c r="P33" s="30">
        <f t="shared" si="2"/>
        <v>112.01999664306641</v>
      </c>
      <c r="Q33" s="30">
        <f t="shared" si="3"/>
        <v>21.220638679616961</v>
      </c>
    </row>
    <row r="34" spans="1:17" ht="57.6" x14ac:dyDescent="0.3">
      <c r="A34" s="4">
        <v>23</v>
      </c>
      <c r="B34" s="8" t="s">
        <v>212</v>
      </c>
      <c r="C34" s="8">
        <v>1999</v>
      </c>
      <c r="D34" s="8">
        <v>1999</v>
      </c>
      <c r="E34" s="8">
        <v>1999</v>
      </c>
      <c r="F34" s="8">
        <v>1</v>
      </c>
      <c r="G34" s="8" t="s">
        <v>25</v>
      </c>
      <c r="H34" s="8" t="s">
        <v>38</v>
      </c>
      <c r="I34" s="8" t="s">
        <v>213</v>
      </c>
      <c r="J34" s="30">
        <v>104.20999908447266</v>
      </c>
      <c r="K34" s="4">
        <v>8</v>
      </c>
      <c r="L34" s="30">
        <f t="shared" si="0"/>
        <v>112.20999908447266</v>
      </c>
      <c r="M34" s="30">
        <v>110.31999969482422</v>
      </c>
      <c r="N34" s="4">
        <v>4</v>
      </c>
      <c r="O34" s="30">
        <f t="shared" si="1"/>
        <v>114.31999969482422</v>
      </c>
      <c r="P34" s="30">
        <f t="shared" si="2"/>
        <v>112.20999908447266</v>
      </c>
      <c r="Q34" s="30">
        <f t="shared" si="3"/>
        <v>21.426246767352765</v>
      </c>
    </row>
    <row r="35" spans="1:17" ht="57.6" x14ac:dyDescent="0.3">
      <c r="A35" s="4">
        <v>24</v>
      </c>
      <c r="B35" s="8" t="s">
        <v>221</v>
      </c>
      <c r="C35" s="8">
        <v>1995</v>
      </c>
      <c r="D35" s="8">
        <v>1995</v>
      </c>
      <c r="E35" s="8">
        <v>1995</v>
      </c>
      <c r="F35" s="8" t="s">
        <v>20</v>
      </c>
      <c r="G35" s="8" t="s">
        <v>56</v>
      </c>
      <c r="H35" s="8" t="s">
        <v>222</v>
      </c>
      <c r="I35" s="8" t="s">
        <v>86</v>
      </c>
      <c r="J35" s="30">
        <v>110.41999816894531</v>
      </c>
      <c r="K35" s="4">
        <v>2</v>
      </c>
      <c r="L35" s="30">
        <f t="shared" si="0"/>
        <v>112.41999816894531</v>
      </c>
      <c r="M35" s="30">
        <v>111.26000213623047</v>
      </c>
      <c r="N35" s="4">
        <v>2</v>
      </c>
      <c r="O35" s="30">
        <f t="shared" si="1"/>
        <v>113.26000213623047</v>
      </c>
      <c r="P35" s="30">
        <f t="shared" si="2"/>
        <v>112.41999816894531</v>
      </c>
      <c r="Q35" s="30">
        <f t="shared" si="3"/>
        <v>21.653493900942873</v>
      </c>
    </row>
    <row r="36" spans="1:17" ht="43.2" x14ac:dyDescent="0.3">
      <c r="A36" s="4">
        <v>25</v>
      </c>
      <c r="B36" s="8" t="s">
        <v>107</v>
      </c>
      <c r="C36" s="8">
        <v>1998</v>
      </c>
      <c r="D36" s="8">
        <v>1998</v>
      </c>
      <c r="E36" s="8">
        <v>1998</v>
      </c>
      <c r="F36" s="8">
        <v>1</v>
      </c>
      <c r="G36" s="8" t="s">
        <v>100</v>
      </c>
      <c r="H36" s="8" t="s">
        <v>108</v>
      </c>
      <c r="I36" s="8" t="s">
        <v>102</v>
      </c>
      <c r="J36" s="30">
        <v>119.52999877929687</v>
      </c>
      <c r="K36" s="4">
        <v>6</v>
      </c>
      <c r="L36" s="30">
        <f t="shared" si="0"/>
        <v>125.52999877929687</v>
      </c>
      <c r="M36" s="30">
        <v>107.08999633789063</v>
      </c>
      <c r="N36" s="4">
        <v>8</v>
      </c>
      <c r="O36" s="30">
        <f t="shared" si="1"/>
        <v>115.08999633789062</v>
      </c>
      <c r="P36" s="30">
        <f t="shared" si="2"/>
        <v>115.08999633789062</v>
      </c>
      <c r="Q36" s="30">
        <f t="shared" si="3"/>
        <v>24.542789500051352</v>
      </c>
    </row>
    <row r="37" spans="1:17" ht="43.2" x14ac:dyDescent="0.3">
      <c r="A37" s="4">
        <v>26</v>
      </c>
      <c r="B37" s="8" t="s">
        <v>329</v>
      </c>
      <c r="C37" s="8">
        <v>1999</v>
      </c>
      <c r="D37" s="8">
        <v>1999</v>
      </c>
      <c r="E37" s="8">
        <v>1999</v>
      </c>
      <c r="F37" s="8">
        <v>1</v>
      </c>
      <c r="G37" s="8" t="s">
        <v>100</v>
      </c>
      <c r="H37" s="8" t="s">
        <v>108</v>
      </c>
      <c r="I37" s="8" t="s">
        <v>102</v>
      </c>
      <c r="J37" s="30">
        <v>115.23000335693359</v>
      </c>
      <c r="K37" s="4">
        <v>2</v>
      </c>
      <c r="L37" s="30">
        <f t="shared" si="0"/>
        <v>117.23000335693359</v>
      </c>
      <c r="M37" s="30">
        <v>119.33000183105469</v>
      </c>
      <c r="N37" s="4">
        <v>2</v>
      </c>
      <c r="O37" s="30">
        <f t="shared" si="1"/>
        <v>121.33000183105469</v>
      </c>
      <c r="P37" s="30">
        <f t="shared" si="2"/>
        <v>117.23000335693359</v>
      </c>
      <c r="Q37" s="30">
        <f t="shared" si="3"/>
        <v>26.858563695740976</v>
      </c>
    </row>
    <row r="38" spans="1:17" ht="28.8" x14ac:dyDescent="0.3">
      <c r="A38" s="4">
        <v>27</v>
      </c>
      <c r="B38" s="8" t="s">
        <v>19</v>
      </c>
      <c r="C38" s="8">
        <v>1997</v>
      </c>
      <c r="D38" s="8">
        <v>1997</v>
      </c>
      <c r="E38" s="8">
        <v>1997</v>
      </c>
      <c r="F38" s="8" t="s">
        <v>20</v>
      </c>
      <c r="G38" s="8" t="s">
        <v>21</v>
      </c>
      <c r="H38" s="8" t="s">
        <v>22</v>
      </c>
      <c r="I38" s="8" t="s">
        <v>23</v>
      </c>
      <c r="J38" s="30">
        <v>110.59999847412109</v>
      </c>
      <c r="K38" s="4">
        <v>8</v>
      </c>
      <c r="L38" s="30">
        <f t="shared" si="0"/>
        <v>118.59999847412109</v>
      </c>
      <c r="M38" s="30"/>
      <c r="N38" s="4"/>
      <c r="O38" s="30" t="s">
        <v>457</v>
      </c>
      <c r="P38" s="30">
        <f t="shared" si="2"/>
        <v>118.59999847412109</v>
      </c>
      <c r="Q38" s="30">
        <f t="shared" si="3"/>
        <v>28.341081889546913</v>
      </c>
    </row>
    <row r="39" spans="1:17" ht="72" x14ac:dyDescent="0.3">
      <c r="A39" s="4">
        <v>28</v>
      </c>
      <c r="B39" s="8" t="s">
        <v>220</v>
      </c>
      <c r="C39" s="8">
        <v>1998</v>
      </c>
      <c r="D39" s="8">
        <v>1998</v>
      </c>
      <c r="E39" s="8">
        <v>1998</v>
      </c>
      <c r="F39" s="8">
        <v>1</v>
      </c>
      <c r="G39" s="8" t="s">
        <v>52</v>
      </c>
      <c r="H39" s="8" t="s">
        <v>53</v>
      </c>
      <c r="I39" s="8" t="s">
        <v>54</v>
      </c>
      <c r="J39" s="30">
        <v>129.66999816894531</v>
      </c>
      <c r="K39" s="4">
        <v>0</v>
      </c>
      <c r="L39" s="30">
        <f t="shared" si="0"/>
        <v>129.66999816894531</v>
      </c>
      <c r="M39" s="30">
        <v>116.15000152587891</v>
      </c>
      <c r="N39" s="4">
        <v>4</v>
      </c>
      <c r="O39" s="30">
        <f t="shared" si="1"/>
        <v>120.15000152587891</v>
      </c>
      <c r="P39" s="30">
        <f t="shared" si="2"/>
        <v>120.15000152587891</v>
      </c>
      <c r="Q39" s="30">
        <f t="shared" si="3"/>
        <v>30.018392776174824</v>
      </c>
    </row>
    <row r="40" spans="1:17" ht="28.8" x14ac:dyDescent="0.3">
      <c r="A40" s="4">
        <v>29</v>
      </c>
      <c r="B40" s="8" t="s">
        <v>214</v>
      </c>
      <c r="C40" s="8">
        <v>2000</v>
      </c>
      <c r="D40" s="8">
        <v>2000</v>
      </c>
      <c r="E40" s="8">
        <v>2000</v>
      </c>
      <c r="F40" s="8">
        <v>1</v>
      </c>
      <c r="G40" s="8" t="s">
        <v>44</v>
      </c>
      <c r="H40" s="8" t="s">
        <v>45</v>
      </c>
      <c r="I40" s="8" t="s">
        <v>215</v>
      </c>
      <c r="J40" s="30">
        <v>122.19999694824219</v>
      </c>
      <c r="K40" s="4">
        <v>6</v>
      </c>
      <c r="L40" s="30">
        <f t="shared" si="0"/>
        <v>128.19999694824219</v>
      </c>
      <c r="M40" s="30">
        <v>120.16999816894531</v>
      </c>
      <c r="N40" s="4">
        <v>2</v>
      </c>
      <c r="O40" s="30">
        <f t="shared" si="1"/>
        <v>122.16999816894531</v>
      </c>
      <c r="P40" s="30">
        <f t="shared" si="2"/>
        <v>122.16999816894531</v>
      </c>
      <c r="Q40" s="30">
        <f t="shared" si="3"/>
        <v>32.204299672632033</v>
      </c>
    </row>
    <row r="41" spans="1:17" ht="43.2" x14ac:dyDescent="0.3">
      <c r="A41" s="4">
        <v>30</v>
      </c>
      <c r="B41" s="8" t="s">
        <v>235</v>
      </c>
      <c r="C41" s="8">
        <v>1998</v>
      </c>
      <c r="D41" s="8">
        <v>1998</v>
      </c>
      <c r="E41" s="8">
        <v>1998</v>
      </c>
      <c r="F41" s="8" t="s">
        <v>20</v>
      </c>
      <c r="G41" s="8" t="s">
        <v>10</v>
      </c>
      <c r="H41" s="8" t="s">
        <v>65</v>
      </c>
      <c r="I41" s="8" t="s">
        <v>66</v>
      </c>
      <c r="J41" s="30">
        <v>117.88999938964844</v>
      </c>
      <c r="K41" s="4">
        <v>6</v>
      </c>
      <c r="L41" s="30">
        <f t="shared" si="0"/>
        <v>123.88999938964844</v>
      </c>
      <c r="M41" s="30">
        <v>129.38999938964844</v>
      </c>
      <c r="N41" s="4">
        <v>0</v>
      </c>
      <c r="O41" s="30">
        <f t="shared" si="1"/>
        <v>129.38999938964844</v>
      </c>
      <c r="P41" s="30">
        <f t="shared" si="2"/>
        <v>123.88999938964844</v>
      </c>
      <c r="Q41" s="30">
        <f t="shared" si="3"/>
        <v>34.06557134511479</v>
      </c>
    </row>
    <row r="42" spans="1:17" ht="43.2" x14ac:dyDescent="0.3">
      <c r="A42" s="4">
        <v>31</v>
      </c>
      <c r="B42" s="8" t="s">
        <v>339</v>
      </c>
      <c r="C42" s="8">
        <v>1998</v>
      </c>
      <c r="D42" s="8">
        <v>1998</v>
      </c>
      <c r="E42" s="8">
        <v>1998</v>
      </c>
      <c r="F42" s="8">
        <v>1</v>
      </c>
      <c r="G42" s="8" t="s">
        <v>71</v>
      </c>
      <c r="H42" s="8" t="s">
        <v>72</v>
      </c>
      <c r="I42" s="8" t="s">
        <v>340</v>
      </c>
      <c r="J42" s="30">
        <v>116.22000122070312</v>
      </c>
      <c r="K42" s="4">
        <v>8</v>
      </c>
      <c r="L42" s="30">
        <f t="shared" ref="L42:L73" si="4">J42+K42</f>
        <v>124.22000122070312</v>
      </c>
      <c r="M42" s="30">
        <v>129.41000366210937</v>
      </c>
      <c r="N42" s="4">
        <v>6</v>
      </c>
      <c r="O42" s="30">
        <f t="shared" ref="O42:O73" si="5">M42+N42</f>
        <v>135.41000366210937</v>
      </c>
      <c r="P42" s="30">
        <f t="shared" ref="P42:P73" si="6">MIN(O42,L42)</f>
        <v>124.22000122070312</v>
      </c>
      <c r="Q42" s="30">
        <f t="shared" ref="Q42:Q73" si="7">IF( AND(ISNUMBER(P$10),ISNUMBER(P42)),(P42-P$10)/P$10*100,"")</f>
        <v>34.422677521910671</v>
      </c>
    </row>
    <row r="43" spans="1:17" ht="43.2" x14ac:dyDescent="0.3">
      <c r="A43" s="4">
        <v>32</v>
      </c>
      <c r="B43" s="8" t="s">
        <v>257</v>
      </c>
      <c r="C43" s="8">
        <v>1997</v>
      </c>
      <c r="D43" s="8">
        <v>1997</v>
      </c>
      <c r="E43" s="8">
        <v>1997</v>
      </c>
      <c r="F43" s="8" t="s">
        <v>20</v>
      </c>
      <c r="G43" s="8" t="s">
        <v>44</v>
      </c>
      <c r="H43" s="8" t="s">
        <v>258</v>
      </c>
      <c r="I43" s="8" t="s">
        <v>259</v>
      </c>
      <c r="J43" s="30">
        <v>118.77999877929687</v>
      </c>
      <c r="K43" s="4">
        <v>6</v>
      </c>
      <c r="L43" s="30">
        <f t="shared" si="4"/>
        <v>124.77999877929687</v>
      </c>
      <c r="M43" s="30">
        <v>128.75999450683594</v>
      </c>
      <c r="N43" s="4">
        <v>6</v>
      </c>
      <c r="O43" s="30">
        <f t="shared" si="5"/>
        <v>134.75999450683594</v>
      </c>
      <c r="P43" s="30">
        <f t="shared" si="6"/>
        <v>124.77999877929687</v>
      </c>
      <c r="Q43" s="30">
        <f t="shared" si="7"/>
        <v>35.02866987815095</v>
      </c>
    </row>
    <row r="44" spans="1:17" ht="43.2" x14ac:dyDescent="0.3">
      <c r="A44" s="4">
        <v>33</v>
      </c>
      <c r="B44" s="8" t="s">
        <v>64</v>
      </c>
      <c r="C44" s="8">
        <v>1998</v>
      </c>
      <c r="D44" s="8">
        <v>1998</v>
      </c>
      <c r="E44" s="8">
        <v>1998</v>
      </c>
      <c r="F44" s="8" t="s">
        <v>20</v>
      </c>
      <c r="G44" s="8" t="s">
        <v>10</v>
      </c>
      <c r="H44" s="8" t="s">
        <v>65</v>
      </c>
      <c r="I44" s="8" t="s">
        <v>66</v>
      </c>
      <c r="J44" s="30">
        <v>145.10000610351562</v>
      </c>
      <c r="K44" s="4">
        <v>6</v>
      </c>
      <c r="L44" s="30">
        <f t="shared" si="4"/>
        <v>151.10000610351562</v>
      </c>
      <c r="M44" s="30">
        <v>121.58000183105469</v>
      </c>
      <c r="N44" s="4">
        <v>6</v>
      </c>
      <c r="O44" s="30">
        <f t="shared" si="5"/>
        <v>127.58000183105469</v>
      </c>
      <c r="P44" s="30">
        <f t="shared" si="6"/>
        <v>127.58000183105469</v>
      </c>
      <c r="Q44" s="30">
        <f t="shared" si="7"/>
        <v>38.058648171405679</v>
      </c>
    </row>
    <row r="45" spans="1:17" x14ac:dyDescent="0.3">
      <c r="A45" s="4">
        <v>34</v>
      </c>
      <c r="B45" s="8" t="s">
        <v>173</v>
      </c>
      <c r="C45" s="8">
        <v>1992</v>
      </c>
      <c r="D45" s="8">
        <v>1992</v>
      </c>
      <c r="E45" s="8">
        <v>1992</v>
      </c>
      <c r="F45" s="8">
        <v>1</v>
      </c>
      <c r="G45" s="8" t="s">
        <v>48</v>
      </c>
      <c r="H45" s="8" t="s">
        <v>174</v>
      </c>
      <c r="I45" s="8" t="s">
        <v>175</v>
      </c>
      <c r="J45" s="30">
        <v>125.84999847412109</v>
      </c>
      <c r="K45" s="4">
        <v>2</v>
      </c>
      <c r="L45" s="30">
        <f t="shared" si="4"/>
        <v>127.84999847412109</v>
      </c>
      <c r="M45" s="30">
        <v>120.47000122070312</v>
      </c>
      <c r="N45" s="4">
        <v>54</v>
      </c>
      <c r="O45" s="30">
        <f t="shared" si="5"/>
        <v>174.47000122070312</v>
      </c>
      <c r="P45" s="30">
        <f t="shared" si="6"/>
        <v>127.84999847412109</v>
      </c>
      <c r="Q45" s="30">
        <f t="shared" si="7"/>
        <v>38.350820698585345</v>
      </c>
    </row>
    <row r="46" spans="1:17" ht="28.8" x14ac:dyDescent="0.3">
      <c r="A46" s="4">
        <v>35</v>
      </c>
      <c r="B46" s="8" t="s">
        <v>313</v>
      </c>
      <c r="C46" s="8">
        <v>2000</v>
      </c>
      <c r="D46" s="8">
        <v>2000</v>
      </c>
      <c r="E46" s="8">
        <v>2000</v>
      </c>
      <c r="F46" s="8">
        <v>1</v>
      </c>
      <c r="G46" s="8" t="s">
        <v>21</v>
      </c>
      <c r="H46" s="8" t="s">
        <v>22</v>
      </c>
      <c r="I46" s="8" t="s">
        <v>63</v>
      </c>
      <c r="J46" s="30">
        <v>128.77000427246094</v>
      </c>
      <c r="K46" s="4">
        <v>8</v>
      </c>
      <c r="L46" s="30">
        <f t="shared" si="4"/>
        <v>136.77000427246094</v>
      </c>
      <c r="M46" s="30">
        <v>125.61000061035156</v>
      </c>
      <c r="N46" s="4">
        <v>4</v>
      </c>
      <c r="O46" s="30">
        <f t="shared" si="5"/>
        <v>129.61000061035156</v>
      </c>
      <c r="P46" s="30">
        <f t="shared" si="6"/>
        <v>129.61000061035156</v>
      </c>
      <c r="Q46" s="30">
        <f t="shared" si="7"/>
        <v>40.255378718803364</v>
      </c>
    </row>
    <row r="47" spans="1:17" ht="72" x14ac:dyDescent="0.3">
      <c r="A47" s="4">
        <v>36</v>
      </c>
      <c r="B47" s="8" t="s">
        <v>51</v>
      </c>
      <c r="C47" s="8">
        <v>1998</v>
      </c>
      <c r="D47" s="8">
        <v>1998</v>
      </c>
      <c r="E47" s="8">
        <v>1998</v>
      </c>
      <c r="F47" s="8">
        <v>1</v>
      </c>
      <c r="G47" s="8" t="s">
        <v>52</v>
      </c>
      <c r="H47" s="8" t="s">
        <v>53</v>
      </c>
      <c r="I47" s="8" t="s">
        <v>54</v>
      </c>
      <c r="J47" s="30">
        <v>126.36000061035156</v>
      </c>
      <c r="K47" s="4">
        <v>4</v>
      </c>
      <c r="L47" s="30">
        <f t="shared" si="4"/>
        <v>130.36000061035156</v>
      </c>
      <c r="M47" s="30">
        <v>122.86000061035156</v>
      </c>
      <c r="N47" s="4">
        <v>10</v>
      </c>
      <c r="O47" s="30">
        <f t="shared" si="5"/>
        <v>132.86000061035156</v>
      </c>
      <c r="P47" s="30">
        <f t="shared" si="6"/>
        <v>130.36000061035156</v>
      </c>
      <c r="Q47" s="30">
        <f t="shared" si="7"/>
        <v>41.066979162779454</v>
      </c>
    </row>
    <row r="48" spans="1:17" ht="57.6" x14ac:dyDescent="0.3">
      <c r="A48" s="4">
        <v>37</v>
      </c>
      <c r="B48" s="8" t="s">
        <v>271</v>
      </c>
      <c r="C48" s="8">
        <v>1999</v>
      </c>
      <c r="D48" s="8">
        <v>1999</v>
      </c>
      <c r="E48" s="8">
        <v>1999</v>
      </c>
      <c r="F48" s="8" t="s">
        <v>20</v>
      </c>
      <c r="G48" s="8" t="s">
        <v>56</v>
      </c>
      <c r="H48" s="8" t="s">
        <v>57</v>
      </c>
      <c r="I48" s="8" t="s">
        <v>58</v>
      </c>
      <c r="J48" s="30">
        <v>123.48999786376953</v>
      </c>
      <c r="K48" s="4">
        <v>8</v>
      </c>
      <c r="L48" s="30">
        <f t="shared" si="4"/>
        <v>131.48999786376953</v>
      </c>
      <c r="M48" s="30">
        <v>123.11000061035156</v>
      </c>
      <c r="N48" s="4">
        <v>56</v>
      </c>
      <c r="O48" s="30">
        <f t="shared" si="5"/>
        <v>179.11000061035156</v>
      </c>
      <c r="P48" s="30">
        <f t="shared" si="6"/>
        <v>131.48999786376953</v>
      </c>
      <c r="Q48" s="30">
        <f t="shared" si="7"/>
        <v>42.289787526200499</v>
      </c>
    </row>
    <row r="49" spans="1:17" ht="57.6" x14ac:dyDescent="0.3">
      <c r="A49" s="4">
        <v>38</v>
      </c>
      <c r="B49" s="8" t="s">
        <v>237</v>
      </c>
      <c r="C49" s="8">
        <v>2000</v>
      </c>
      <c r="D49" s="8">
        <v>2000</v>
      </c>
      <c r="E49" s="8">
        <v>2000</v>
      </c>
      <c r="F49" s="8">
        <v>1</v>
      </c>
      <c r="G49" s="8" t="s">
        <v>25</v>
      </c>
      <c r="H49" s="8" t="s">
        <v>38</v>
      </c>
      <c r="I49" s="8" t="s">
        <v>39</v>
      </c>
      <c r="J49" s="30">
        <v>141.28999328613281</v>
      </c>
      <c r="K49" s="4">
        <v>6</v>
      </c>
      <c r="L49" s="30">
        <f t="shared" si="4"/>
        <v>147.28999328613281</v>
      </c>
      <c r="M49" s="30">
        <v>131.03999328613281</v>
      </c>
      <c r="N49" s="4">
        <v>2</v>
      </c>
      <c r="O49" s="30">
        <f t="shared" si="5"/>
        <v>133.03999328613281</v>
      </c>
      <c r="P49" s="30">
        <f t="shared" si="6"/>
        <v>133.03999328613281</v>
      </c>
      <c r="Q49" s="30">
        <f t="shared" si="7"/>
        <v>43.96709015680176</v>
      </c>
    </row>
    <row r="50" spans="1:17" ht="43.2" x14ac:dyDescent="0.3">
      <c r="A50" s="4">
        <v>39</v>
      </c>
      <c r="B50" s="8" t="s">
        <v>316</v>
      </c>
      <c r="C50" s="8">
        <v>1998</v>
      </c>
      <c r="D50" s="8">
        <v>1998</v>
      </c>
      <c r="E50" s="8">
        <v>1998</v>
      </c>
      <c r="F50" s="8">
        <v>1</v>
      </c>
      <c r="G50" s="8" t="s">
        <v>100</v>
      </c>
      <c r="H50" s="8" t="s">
        <v>110</v>
      </c>
      <c r="I50" s="8" t="s">
        <v>232</v>
      </c>
      <c r="J50" s="30">
        <v>136.97000122070312</v>
      </c>
      <c r="K50" s="4">
        <v>58</v>
      </c>
      <c r="L50" s="30">
        <f t="shared" si="4"/>
        <v>194.97000122070312</v>
      </c>
      <c r="M50" s="30">
        <v>128.44999694824219</v>
      </c>
      <c r="N50" s="4">
        <v>6</v>
      </c>
      <c r="O50" s="30">
        <f t="shared" si="5"/>
        <v>134.44999694824219</v>
      </c>
      <c r="P50" s="30">
        <f t="shared" si="6"/>
        <v>134.44999694824219</v>
      </c>
      <c r="Q50" s="30">
        <f t="shared" si="7"/>
        <v>45.492902954369605</v>
      </c>
    </row>
    <row r="51" spans="1:17" ht="43.2" x14ac:dyDescent="0.3">
      <c r="A51" s="4">
        <v>40</v>
      </c>
      <c r="B51" s="8" t="s">
        <v>283</v>
      </c>
      <c r="C51" s="8">
        <v>2000</v>
      </c>
      <c r="D51" s="8">
        <v>2000</v>
      </c>
      <c r="E51" s="8">
        <v>2000</v>
      </c>
      <c r="F51" s="8">
        <v>1</v>
      </c>
      <c r="G51" s="8" t="s">
        <v>71</v>
      </c>
      <c r="H51" s="8" t="s">
        <v>72</v>
      </c>
      <c r="I51" s="8" t="s">
        <v>73</v>
      </c>
      <c r="J51" s="30">
        <v>132.16999816894531</v>
      </c>
      <c r="K51" s="4">
        <v>4</v>
      </c>
      <c r="L51" s="30">
        <f t="shared" si="4"/>
        <v>136.16999816894531</v>
      </c>
      <c r="M51" s="30">
        <v>138.44000244140625</v>
      </c>
      <c r="N51" s="4">
        <v>52</v>
      </c>
      <c r="O51" s="30">
        <f t="shared" si="5"/>
        <v>190.44000244140625</v>
      </c>
      <c r="P51" s="30">
        <f t="shared" si="6"/>
        <v>136.16999816894531</v>
      </c>
      <c r="Q51" s="30">
        <f t="shared" si="7"/>
        <v>47.354174626852362</v>
      </c>
    </row>
    <row r="52" spans="1:17" ht="43.2" x14ac:dyDescent="0.3">
      <c r="A52" s="4">
        <v>41</v>
      </c>
      <c r="B52" s="8" t="s">
        <v>266</v>
      </c>
      <c r="C52" s="8">
        <v>1998</v>
      </c>
      <c r="D52" s="8">
        <v>1998</v>
      </c>
      <c r="E52" s="8">
        <v>1998</v>
      </c>
      <c r="F52" s="8">
        <v>1</v>
      </c>
      <c r="G52" s="8" t="s">
        <v>71</v>
      </c>
      <c r="H52" s="8" t="s">
        <v>205</v>
      </c>
      <c r="I52" s="8" t="s">
        <v>73</v>
      </c>
      <c r="J52" s="30">
        <v>135.00999450683594</v>
      </c>
      <c r="K52" s="4">
        <v>8</v>
      </c>
      <c r="L52" s="30">
        <f t="shared" si="4"/>
        <v>143.00999450683594</v>
      </c>
      <c r="M52" s="30">
        <v>133.67999267578125</v>
      </c>
      <c r="N52" s="4">
        <v>4</v>
      </c>
      <c r="O52" s="30">
        <f t="shared" si="5"/>
        <v>137.67999267578125</v>
      </c>
      <c r="P52" s="30">
        <f t="shared" si="6"/>
        <v>137.67999267578125</v>
      </c>
      <c r="Q52" s="30">
        <f t="shared" si="7"/>
        <v>48.988190909718362</v>
      </c>
    </row>
    <row r="53" spans="1:17" ht="43.2" x14ac:dyDescent="0.3">
      <c r="A53" s="4">
        <v>42</v>
      </c>
      <c r="B53" s="8" t="s">
        <v>288</v>
      </c>
      <c r="C53" s="8">
        <v>1999</v>
      </c>
      <c r="D53" s="8">
        <v>1999</v>
      </c>
      <c r="E53" s="8">
        <v>1999</v>
      </c>
      <c r="F53" s="8">
        <v>1</v>
      </c>
      <c r="G53" s="8" t="s">
        <v>44</v>
      </c>
      <c r="H53" s="8" t="s">
        <v>289</v>
      </c>
      <c r="I53" s="8" t="s">
        <v>132</v>
      </c>
      <c r="J53" s="30">
        <v>136.47000122070313</v>
      </c>
      <c r="K53" s="4">
        <v>2</v>
      </c>
      <c r="L53" s="30">
        <f t="shared" si="4"/>
        <v>138.47000122070312</v>
      </c>
      <c r="M53" s="30"/>
      <c r="N53" s="4"/>
      <c r="O53" s="30" t="s">
        <v>458</v>
      </c>
      <c r="P53" s="30">
        <f t="shared" si="6"/>
        <v>138.47000122070312</v>
      </c>
      <c r="Q53" s="30">
        <f t="shared" si="7"/>
        <v>49.84308595745636</v>
      </c>
    </row>
    <row r="54" spans="1:17" ht="28.8" x14ac:dyDescent="0.3">
      <c r="A54" s="4">
        <v>43</v>
      </c>
      <c r="B54" s="8" t="s">
        <v>265</v>
      </c>
      <c r="C54" s="8">
        <v>1997</v>
      </c>
      <c r="D54" s="8">
        <v>1997</v>
      </c>
      <c r="E54" s="8">
        <v>1997</v>
      </c>
      <c r="F54" s="8">
        <v>1</v>
      </c>
      <c r="G54" s="8" t="s">
        <v>16</v>
      </c>
      <c r="H54" s="8" t="s">
        <v>17</v>
      </c>
      <c r="I54" s="8" t="s">
        <v>18</v>
      </c>
      <c r="J54" s="30">
        <v>133.44999694824219</v>
      </c>
      <c r="K54" s="4">
        <v>8</v>
      </c>
      <c r="L54" s="30">
        <f t="shared" si="4"/>
        <v>141.44999694824219</v>
      </c>
      <c r="M54" s="30">
        <v>137.25</v>
      </c>
      <c r="N54" s="4">
        <v>8</v>
      </c>
      <c r="O54" s="30">
        <f t="shared" si="5"/>
        <v>145.25</v>
      </c>
      <c r="P54" s="30">
        <f t="shared" si="6"/>
        <v>141.44999694824219</v>
      </c>
      <c r="Q54" s="30">
        <f t="shared" si="7"/>
        <v>53.067840431479766</v>
      </c>
    </row>
    <row r="55" spans="1:17" ht="43.2" x14ac:dyDescent="0.3">
      <c r="A55" s="4">
        <v>44</v>
      </c>
      <c r="B55" s="8" t="s">
        <v>304</v>
      </c>
      <c r="C55" s="8">
        <v>1997</v>
      </c>
      <c r="D55" s="8">
        <v>1997</v>
      </c>
      <c r="E55" s="8">
        <v>1997</v>
      </c>
      <c r="F55" s="8">
        <v>1</v>
      </c>
      <c r="G55" s="8" t="s">
        <v>100</v>
      </c>
      <c r="H55" s="8" t="s">
        <v>108</v>
      </c>
      <c r="I55" s="8" t="s">
        <v>102</v>
      </c>
      <c r="J55" s="30">
        <v>141.50999450683594</v>
      </c>
      <c r="K55" s="4">
        <v>4</v>
      </c>
      <c r="L55" s="30">
        <f t="shared" si="4"/>
        <v>145.50999450683594</v>
      </c>
      <c r="M55" s="30">
        <v>134.52000427246094</v>
      </c>
      <c r="N55" s="4">
        <v>10</v>
      </c>
      <c r="O55" s="30">
        <f t="shared" si="5"/>
        <v>144.52000427246094</v>
      </c>
      <c r="P55" s="30">
        <f t="shared" si="6"/>
        <v>144.52000427246094</v>
      </c>
      <c r="Q55" s="30">
        <f t="shared" si="7"/>
        <v>56.389999507940814</v>
      </c>
    </row>
    <row r="56" spans="1:17" ht="72" x14ac:dyDescent="0.3">
      <c r="A56" s="4">
        <v>45</v>
      </c>
      <c r="B56" s="8" t="s">
        <v>182</v>
      </c>
      <c r="C56" s="8">
        <v>1994</v>
      </c>
      <c r="D56" s="8">
        <v>1994</v>
      </c>
      <c r="E56" s="8">
        <v>1994</v>
      </c>
      <c r="F56" s="8">
        <v>1</v>
      </c>
      <c r="G56" s="8" t="s">
        <v>34</v>
      </c>
      <c r="H56" s="8" t="s">
        <v>183</v>
      </c>
      <c r="I56" s="8" t="s">
        <v>184</v>
      </c>
      <c r="J56" s="30">
        <v>148.67999267578125</v>
      </c>
      <c r="K56" s="4">
        <v>6</v>
      </c>
      <c r="L56" s="30">
        <f t="shared" si="4"/>
        <v>154.67999267578125</v>
      </c>
      <c r="M56" s="30"/>
      <c r="N56" s="4"/>
      <c r="O56" s="30" t="s">
        <v>458</v>
      </c>
      <c r="P56" s="30">
        <f t="shared" si="6"/>
        <v>154.67999267578125</v>
      </c>
      <c r="Q56" s="30">
        <f t="shared" si="7"/>
        <v>67.384467639843066</v>
      </c>
    </row>
    <row r="57" spans="1:17" ht="28.8" x14ac:dyDescent="0.3">
      <c r="A57" s="4">
        <v>46</v>
      </c>
      <c r="B57" s="8" t="s">
        <v>315</v>
      </c>
      <c r="C57" s="8">
        <v>2000</v>
      </c>
      <c r="D57" s="8">
        <v>2000</v>
      </c>
      <c r="E57" s="8">
        <v>2000</v>
      </c>
      <c r="F57" s="8">
        <v>1</v>
      </c>
      <c r="G57" s="8" t="s">
        <v>21</v>
      </c>
      <c r="H57" s="8" t="s">
        <v>22</v>
      </c>
      <c r="I57" s="8" t="s">
        <v>23</v>
      </c>
      <c r="J57" s="30">
        <v>163.3800048828125</v>
      </c>
      <c r="K57" s="4">
        <v>54</v>
      </c>
      <c r="L57" s="30">
        <f t="shared" si="4"/>
        <v>217.3800048828125</v>
      </c>
      <c r="M57" s="30">
        <v>147.05999755859375</v>
      </c>
      <c r="N57" s="4">
        <v>8</v>
      </c>
      <c r="O57" s="30">
        <f t="shared" si="5"/>
        <v>155.05999755859375</v>
      </c>
      <c r="P57" s="30">
        <f t="shared" si="6"/>
        <v>155.05999755859375</v>
      </c>
      <c r="Q57" s="30">
        <f t="shared" si="7"/>
        <v>67.795683815314661</v>
      </c>
    </row>
    <row r="58" spans="1:17" ht="28.8" x14ac:dyDescent="0.3">
      <c r="A58" s="4">
        <v>47</v>
      </c>
      <c r="B58" s="8" t="s">
        <v>159</v>
      </c>
      <c r="C58" s="8">
        <v>1998</v>
      </c>
      <c r="D58" s="8">
        <v>1998</v>
      </c>
      <c r="E58" s="8">
        <v>1998</v>
      </c>
      <c r="F58" s="8">
        <v>1</v>
      </c>
      <c r="G58" s="8" t="s">
        <v>16</v>
      </c>
      <c r="H58" s="8" t="s">
        <v>120</v>
      </c>
      <c r="I58" s="8" t="s">
        <v>121</v>
      </c>
      <c r="J58" s="30">
        <v>155.30000305175781</v>
      </c>
      <c r="K58" s="4">
        <v>8</v>
      </c>
      <c r="L58" s="30">
        <f t="shared" si="4"/>
        <v>163.30000305175781</v>
      </c>
      <c r="M58" s="30">
        <v>145.1199951171875</v>
      </c>
      <c r="N58" s="4">
        <v>10</v>
      </c>
      <c r="O58" s="30">
        <f t="shared" si="5"/>
        <v>155.1199951171875</v>
      </c>
      <c r="P58" s="30">
        <f t="shared" si="6"/>
        <v>155.1199951171875</v>
      </c>
      <c r="Q58" s="30">
        <f t="shared" si="7"/>
        <v>67.860609208904222</v>
      </c>
    </row>
    <row r="59" spans="1:17" x14ac:dyDescent="0.3">
      <c r="A59" s="4">
        <v>48</v>
      </c>
      <c r="B59" s="8" t="s">
        <v>267</v>
      </c>
      <c r="C59" s="8">
        <v>1992</v>
      </c>
      <c r="D59" s="8">
        <v>1992</v>
      </c>
      <c r="E59" s="8">
        <v>1992</v>
      </c>
      <c r="F59" s="8">
        <v>1</v>
      </c>
      <c r="G59" s="8" t="s">
        <v>48</v>
      </c>
      <c r="H59" s="8" t="s">
        <v>68</v>
      </c>
      <c r="I59" s="8" t="s">
        <v>268</v>
      </c>
      <c r="J59" s="30">
        <v>176.44000244140625</v>
      </c>
      <c r="K59" s="4">
        <v>58</v>
      </c>
      <c r="L59" s="30">
        <f t="shared" si="4"/>
        <v>234.44000244140625</v>
      </c>
      <c r="M59" s="30">
        <v>149.30999755859375</v>
      </c>
      <c r="N59" s="4">
        <v>10</v>
      </c>
      <c r="O59" s="30">
        <f t="shared" si="5"/>
        <v>159.30999755859375</v>
      </c>
      <c r="P59" s="30">
        <f t="shared" si="6"/>
        <v>159.30999755859375</v>
      </c>
      <c r="Q59" s="30">
        <f t="shared" si="7"/>
        <v>72.394752997845842</v>
      </c>
    </row>
    <row r="60" spans="1:17" ht="57.6" x14ac:dyDescent="0.3">
      <c r="A60" s="4">
        <v>49</v>
      </c>
      <c r="B60" s="8" t="s">
        <v>228</v>
      </c>
      <c r="C60" s="8">
        <v>2001</v>
      </c>
      <c r="D60" s="8">
        <v>2001</v>
      </c>
      <c r="E60" s="8">
        <v>2001</v>
      </c>
      <c r="F60" s="8">
        <v>1</v>
      </c>
      <c r="G60" s="8" t="s">
        <v>56</v>
      </c>
      <c r="H60" s="8" t="s">
        <v>57</v>
      </c>
      <c r="I60" s="8" t="s">
        <v>58</v>
      </c>
      <c r="J60" s="30">
        <v>144.91999816894531</v>
      </c>
      <c r="K60" s="4">
        <v>56</v>
      </c>
      <c r="L60" s="30">
        <f t="shared" si="4"/>
        <v>200.91999816894531</v>
      </c>
      <c r="M60" s="30">
        <v>155.97000122070312</v>
      </c>
      <c r="N60" s="4">
        <v>6</v>
      </c>
      <c r="O60" s="30">
        <f t="shared" si="5"/>
        <v>161.97000122070312</v>
      </c>
      <c r="P60" s="30">
        <f t="shared" si="6"/>
        <v>161.97000122070312</v>
      </c>
      <c r="Q60" s="30">
        <f t="shared" si="7"/>
        <v>75.273233202040487</v>
      </c>
    </row>
    <row r="61" spans="1:17" ht="43.2" x14ac:dyDescent="0.3">
      <c r="A61" s="4">
        <v>50</v>
      </c>
      <c r="B61" s="8" t="s">
        <v>130</v>
      </c>
      <c r="C61" s="8">
        <v>1999</v>
      </c>
      <c r="D61" s="8">
        <v>1999</v>
      </c>
      <c r="E61" s="8">
        <v>1999</v>
      </c>
      <c r="F61" s="8">
        <v>1</v>
      </c>
      <c r="G61" s="8" t="s">
        <v>44</v>
      </c>
      <c r="H61" s="8" t="s">
        <v>131</v>
      </c>
      <c r="I61" s="8" t="s">
        <v>132</v>
      </c>
      <c r="J61" s="30">
        <v>169.94000244140625</v>
      </c>
      <c r="K61" s="4">
        <v>2</v>
      </c>
      <c r="L61" s="30">
        <f t="shared" si="4"/>
        <v>171.94000244140625</v>
      </c>
      <c r="M61" s="30"/>
      <c r="N61" s="4"/>
      <c r="O61" s="30" t="s">
        <v>458</v>
      </c>
      <c r="P61" s="30">
        <f t="shared" si="6"/>
        <v>171.94000244140625</v>
      </c>
      <c r="Q61" s="30">
        <f t="shared" si="7"/>
        <v>86.062109758260235</v>
      </c>
    </row>
    <row r="62" spans="1:17" ht="28.8" x14ac:dyDescent="0.3">
      <c r="A62" s="4">
        <v>51</v>
      </c>
      <c r="B62" s="8" t="s">
        <v>250</v>
      </c>
      <c r="C62" s="8">
        <v>2001</v>
      </c>
      <c r="D62" s="8">
        <v>2001</v>
      </c>
      <c r="E62" s="8">
        <v>2001</v>
      </c>
      <c r="F62" s="8">
        <v>1</v>
      </c>
      <c r="G62" s="8" t="s">
        <v>119</v>
      </c>
      <c r="H62" s="8" t="s">
        <v>120</v>
      </c>
      <c r="I62" s="8" t="s">
        <v>121</v>
      </c>
      <c r="J62" s="30">
        <v>166.25</v>
      </c>
      <c r="K62" s="4">
        <v>6</v>
      </c>
      <c r="L62" s="30">
        <f t="shared" si="4"/>
        <v>172.25</v>
      </c>
      <c r="M62" s="30">
        <v>151.75</v>
      </c>
      <c r="N62" s="4">
        <v>66</v>
      </c>
      <c r="O62" s="30">
        <f t="shared" si="5"/>
        <v>217.75</v>
      </c>
      <c r="P62" s="30">
        <f t="shared" si="6"/>
        <v>172.25</v>
      </c>
      <c r="Q62" s="30">
        <f t="shared" si="7"/>
        <v>86.397568633175155</v>
      </c>
    </row>
    <row r="63" spans="1:17" ht="28.8" x14ac:dyDescent="0.3">
      <c r="A63" s="4">
        <v>52</v>
      </c>
      <c r="B63" s="8" t="s">
        <v>43</v>
      </c>
      <c r="C63" s="8">
        <v>2001</v>
      </c>
      <c r="D63" s="8">
        <v>2001</v>
      </c>
      <c r="E63" s="8">
        <v>2001</v>
      </c>
      <c r="F63" s="8">
        <v>1</v>
      </c>
      <c r="G63" s="8" t="s">
        <v>44</v>
      </c>
      <c r="H63" s="8" t="s">
        <v>45</v>
      </c>
      <c r="I63" s="8" t="s">
        <v>46</v>
      </c>
      <c r="J63" s="30">
        <v>157.22999572753906</v>
      </c>
      <c r="K63" s="4">
        <v>108</v>
      </c>
      <c r="L63" s="30">
        <f t="shared" si="4"/>
        <v>265.22999572753906</v>
      </c>
      <c r="M63" s="30">
        <v>161.22999572753906</v>
      </c>
      <c r="N63" s="4">
        <v>12</v>
      </c>
      <c r="O63" s="30">
        <f t="shared" si="5"/>
        <v>173.22999572753906</v>
      </c>
      <c r="P63" s="30">
        <f t="shared" si="6"/>
        <v>173.22999572753906</v>
      </c>
      <c r="Q63" s="30">
        <f t="shared" si="7"/>
        <v>87.458055256595657</v>
      </c>
    </row>
    <row r="64" spans="1:17" ht="43.2" x14ac:dyDescent="0.3">
      <c r="A64" s="4">
        <v>53</v>
      </c>
      <c r="B64" s="8" t="s">
        <v>127</v>
      </c>
      <c r="C64" s="8">
        <v>2000</v>
      </c>
      <c r="D64" s="8">
        <v>2000</v>
      </c>
      <c r="E64" s="8">
        <v>2000</v>
      </c>
      <c r="F64" s="8">
        <v>1</v>
      </c>
      <c r="G64" s="8" t="s">
        <v>71</v>
      </c>
      <c r="H64" s="8" t="s">
        <v>72</v>
      </c>
      <c r="I64" s="8" t="s">
        <v>83</v>
      </c>
      <c r="J64" s="30">
        <v>179.47999572753906</v>
      </c>
      <c r="K64" s="4">
        <v>4</v>
      </c>
      <c r="L64" s="30">
        <f t="shared" si="4"/>
        <v>183.47999572753906</v>
      </c>
      <c r="M64" s="30">
        <v>183.8800048828125</v>
      </c>
      <c r="N64" s="4">
        <v>56</v>
      </c>
      <c r="O64" s="30">
        <f t="shared" si="5"/>
        <v>239.8800048828125</v>
      </c>
      <c r="P64" s="30">
        <f t="shared" si="6"/>
        <v>183.47999572753906</v>
      </c>
      <c r="Q64" s="30">
        <f t="shared" si="7"/>
        <v>98.549927990935544</v>
      </c>
    </row>
    <row r="65" spans="1:17" ht="28.8" x14ac:dyDescent="0.3">
      <c r="A65" s="4">
        <v>54</v>
      </c>
      <c r="B65" s="8" t="s">
        <v>14</v>
      </c>
      <c r="C65" s="8">
        <v>2000</v>
      </c>
      <c r="D65" s="8">
        <v>2000</v>
      </c>
      <c r="E65" s="8">
        <v>2000</v>
      </c>
      <c r="F65" s="8">
        <v>1</v>
      </c>
      <c r="G65" s="8" t="s">
        <v>16</v>
      </c>
      <c r="H65" s="8" t="s">
        <v>17</v>
      </c>
      <c r="I65" s="8" t="s">
        <v>18</v>
      </c>
      <c r="J65" s="30">
        <v>183.14999389648437</v>
      </c>
      <c r="K65" s="4">
        <v>6</v>
      </c>
      <c r="L65" s="30">
        <f t="shared" si="4"/>
        <v>189.14999389648437</v>
      </c>
      <c r="M65" s="30">
        <v>174.80999755859375</v>
      </c>
      <c r="N65" s="4">
        <v>10</v>
      </c>
      <c r="O65" s="30">
        <f t="shared" si="5"/>
        <v>184.80999755859375</v>
      </c>
      <c r="P65" s="30">
        <f t="shared" si="6"/>
        <v>184.80999755859375</v>
      </c>
      <c r="Q65" s="30">
        <f t="shared" si="7"/>
        <v>99.989168093032873</v>
      </c>
    </row>
    <row r="66" spans="1:17" ht="28.8" x14ac:dyDescent="0.3">
      <c r="A66" s="4">
        <v>55</v>
      </c>
      <c r="B66" s="8" t="s">
        <v>181</v>
      </c>
      <c r="C66" s="8">
        <v>2001</v>
      </c>
      <c r="D66" s="8">
        <v>2001</v>
      </c>
      <c r="E66" s="8">
        <v>2001</v>
      </c>
      <c r="F66" s="8">
        <v>1</v>
      </c>
      <c r="G66" s="8" t="s">
        <v>16</v>
      </c>
      <c r="H66" s="8" t="s">
        <v>120</v>
      </c>
      <c r="I66" s="8" t="s">
        <v>121</v>
      </c>
      <c r="J66" s="30">
        <v>220.80000305175781</v>
      </c>
      <c r="K66" s="4">
        <v>4</v>
      </c>
      <c r="L66" s="30">
        <f t="shared" si="4"/>
        <v>224.80000305175781</v>
      </c>
      <c r="M66" s="30">
        <v>190.02000427246094</v>
      </c>
      <c r="N66" s="4">
        <v>2</v>
      </c>
      <c r="O66" s="30">
        <f t="shared" si="5"/>
        <v>192.02000427246094</v>
      </c>
      <c r="P66" s="30">
        <f t="shared" si="6"/>
        <v>192.02000427246094</v>
      </c>
      <c r="Q66" s="30">
        <f t="shared" si="7"/>
        <v>107.79136095975979</v>
      </c>
    </row>
    <row r="67" spans="1:17" ht="57.6" x14ac:dyDescent="0.3">
      <c r="A67" s="4">
        <v>56</v>
      </c>
      <c r="B67" s="8" t="s">
        <v>236</v>
      </c>
      <c r="C67" s="8">
        <v>2000</v>
      </c>
      <c r="D67" s="8">
        <v>2000</v>
      </c>
      <c r="E67" s="8">
        <v>2000</v>
      </c>
      <c r="F67" s="8">
        <v>1</v>
      </c>
      <c r="G67" s="8" t="s">
        <v>56</v>
      </c>
      <c r="H67" s="8" t="s">
        <v>57</v>
      </c>
      <c r="I67" s="8" t="s">
        <v>58</v>
      </c>
      <c r="J67" s="30">
        <v>178.97999572753906</v>
      </c>
      <c r="K67" s="4">
        <v>16</v>
      </c>
      <c r="L67" s="30">
        <f t="shared" si="4"/>
        <v>194.97999572753906</v>
      </c>
      <c r="M67" s="30">
        <v>202.97000122070312</v>
      </c>
      <c r="N67" s="4">
        <v>160</v>
      </c>
      <c r="O67" s="30">
        <f t="shared" si="5"/>
        <v>362.97000122070312</v>
      </c>
      <c r="P67" s="30">
        <f t="shared" si="6"/>
        <v>194.97999572753906</v>
      </c>
      <c r="Q67" s="30">
        <f t="shared" si="7"/>
        <v>110.99446813190224</v>
      </c>
    </row>
    <row r="68" spans="1:17" ht="28.8" x14ac:dyDescent="0.3">
      <c r="A68" s="4">
        <v>57</v>
      </c>
      <c r="B68" s="8" t="s">
        <v>118</v>
      </c>
      <c r="C68" s="8">
        <v>1999</v>
      </c>
      <c r="D68" s="8">
        <v>1999</v>
      </c>
      <c r="E68" s="8">
        <v>1999</v>
      </c>
      <c r="F68" s="8">
        <v>1</v>
      </c>
      <c r="G68" s="8" t="s">
        <v>119</v>
      </c>
      <c r="H68" s="8" t="s">
        <v>120</v>
      </c>
      <c r="I68" s="8" t="s">
        <v>121</v>
      </c>
      <c r="J68" s="30">
        <v>203.08000183105469</v>
      </c>
      <c r="K68" s="4">
        <v>10</v>
      </c>
      <c r="L68" s="30">
        <f t="shared" si="4"/>
        <v>213.08000183105469</v>
      </c>
      <c r="M68" s="30">
        <v>233.99000549316406</v>
      </c>
      <c r="N68" s="4">
        <v>162</v>
      </c>
      <c r="O68" s="30">
        <f t="shared" si="5"/>
        <v>395.99000549316406</v>
      </c>
      <c r="P68" s="30">
        <f t="shared" si="6"/>
        <v>213.08000183105469</v>
      </c>
      <c r="Q68" s="30">
        <f t="shared" si="7"/>
        <v>130.58109878467985</v>
      </c>
    </row>
    <row r="69" spans="1:17" ht="43.2" x14ac:dyDescent="0.3">
      <c r="A69" s="4">
        <v>58</v>
      </c>
      <c r="B69" s="8" t="s">
        <v>33</v>
      </c>
      <c r="C69" s="8">
        <v>2000</v>
      </c>
      <c r="D69" s="8">
        <v>2000</v>
      </c>
      <c r="E69" s="8">
        <v>2000</v>
      </c>
      <c r="F69" s="8">
        <v>1</v>
      </c>
      <c r="G69" s="8" t="s">
        <v>34</v>
      </c>
      <c r="H69" s="8" t="s">
        <v>35</v>
      </c>
      <c r="I69" s="8" t="s">
        <v>36</v>
      </c>
      <c r="J69" s="30">
        <v>197.61000061035156</v>
      </c>
      <c r="K69" s="4">
        <v>60</v>
      </c>
      <c r="L69" s="30">
        <f t="shared" si="4"/>
        <v>257.61000061035156</v>
      </c>
      <c r="M69" s="30"/>
      <c r="N69" s="4"/>
      <c r="O69" s="30" t="s">
        <v>457</v>
      </c>
      <c r="P69" s="30">
        <f t="shared" si="6"/>
        <v>257.61000061035156</v>
      </c>
      <c r="Q69" s="30">
        <f t="shared" si="7"/>
        <v>178.76852115738927</v>
      </c>
    </row>
    <row r="70" spans="1:17" ht="57.6" x14ac:dyDescent="0.3">
      <c r="A70" s="4">
        <v>59</v>
      </c>
      <c r="B70" s="8" t="s">
        <v>122</v>
      </c>
      <c r="C70" s="8">
        <v>2001</v>
      </c>
      <c r="D70" s="8">
        <v>2001</v>
      </c>
      <c r="E70" s="8">
        <v>2001</v>
      </c>
      <c r="F70" s="8">
        <v>1</v>
      </c>
      <c r="G70" s="8" t="s">
        <v>104</v>
      </c>
      <c r="H70" s="8" t="s">
        <v>123</v>
      </c>
      <c r="I70" s="8" t="s">
        <v>124</v>
      </c>
      <c r="J70" s="30">
        <v>218.47000122070312</v>
      </c>
      <c r="K70" s="4">
        <v>60</v>
      </c>
      <c r="L70" s="30">
        <f t="shared" si="4"/>
        <v>278.47000122070313</v>
      </c>
      <c r="M70" s="30">
        <v>238.96000671386719</v>
      </c>
      <c r="N70" s="4">
        <v>66</v>
      </c>
      <c r="O70" s="30">
        <f t="shared" si="5"/>
        <v>304.96000671386719</v>
      </c>
      <c r="P70" s="30">
        <f t="shared" si="6"/>
        <v>278.47000122070313</v>
      </c>
      <c r="Q70" s="30">
        <f t="shared" si="7"/>
        <v>201.34183549965968</v>
      </c>
    </row>
    <row r="71" spans="1:17" ht="28.8" x14ac:dyDescent="0.3">
      <c r="A71" s="4">
        <v>60</v>
      </c>
      <c r="B71" s="8" t="s">
        <v>290</v>
      </c>
      <c r="C71" s="8">
        <v>1999</v>
      </c>
      <c r="D71" s="8">
        <v>1999</v>
      </c>
      <c r="E71" s="8">
        <v>1999</v>
      </c>
      <c r="F71" s="8">
        <v>1</v>
      </c>
      <c r="G71" s="8" t="s">
        <v>119</v>
      </c>
      <c r="H71" s="8" t="s">
        <v>120</v>
      </c>
      <c r="I71" s="8" t="s">
        <v>121</v>
      </c>
      <c r="J71" s="30">
        <v>242.99000549316406</v>
      </c>
      <c r="K71" s="4">
        <v>168</v>
      </c>
      <c r="L71" s="30">
        <f t="shared" si="4"/>
        <v>410.99000549316406</v>
      </c>
      <c r="M71" s="30">
        <v>204.25</v>
      </c>
      <c r="N71" s="4">
        <v>118</v>
      </c>
      <c r="O71" s="30">
        <f t="shared" si="5"/>
        <v>322.25</v>
      </c>
      <c r="P71" s="30">
        <f t="shared" si="6"/>
        <v>322.25</v>
      </c>
      <c r="Q71" s="30">
        <f t="shared" si="7"/>
        <v>248.71765742839301</v>
      </c>
    </row>
    <row r="72" spans="1:17" ht="28.8" x14ac:dyDescent="0.3">
      <c r="A72" s="4"/>
      <c r="B72" s="8" t="s">
        <v>74</v>
      </c>
      <c r="C72" s="8">
        <v>2000</v>
      </c>
      <c r="D72" s="8">
        <v>2000</v>
      </c>
      <c r="E72" s="8">
        <v>2000</v>
      </c>
      <c r="F72" s="8">
        <v>1</v>
      </c>
      <c r="G72" s="8" t="s">
        <v>75</v>
      </c>
      <c r="H72" s="8" t="s">
        <v>76</v>
      </c>
      <c r="I72" s="8" t="s">
        <v>77</v>
      </c>
      <c r="J72" s="30"/>
      <c r="K72" s="4"/>
      <c r="L72" s="30" t="s">
        <v>457</v>
      </c>
      <c r="M72" s="30"/>
      <c r="N72" s="4"/>
      <c r="O72" s="30" t="s">
        <v>457</v>
      </c>
      <c r="P72" s="30"/>
      <c r="Q72" s="30" t="str">
        <f t="shared" si="7"/>
        <v/>
      </c>
    </row>
    <row r="73" spans="1:17" ht="28.8" x14ac:dyDescent="0.3">
      <c r="A73" s="4"/>
      <c r="B73" s="8" t="s">
        <v>187</v>
      </c>
      <c r="C73" s="8">
        <v>1992</v>
      </c>
      <c r="D73" s="8">
        <v>1992</v>
      </c>
      <c r="E73" s="8">
        <v>1992</v>
      </c>
      <c r="F73" s="8" t="s">
        <v>20</v>
      </c>
      <c r="G73" s="8" t="s">
        <v>60</v>
      </c>
      <c r="H73" s="8" t="s">
        <v>144</v>
      </c>
      <c r="I73" s="8" t="s">
        <v>61</v>
      </c>
      <c r="J73" s="30"/>
      <c r="K73" s="4"/>
      <c r="L73" s="30" t="s">
        <v>457</v>
      </c>
      <c r="M73" s="30"/>
      <c r="N73" s="4"/>
      <c r="O73" s="30" t="s">
        <v>457</v>
      </c>
      <c r="P73" s="30"/>
      <c r="Q73" s="30" t="str">
        <f t="shared" si="7"/>
        <v/>
      </c>
    </row>
    <row r="74" spans="1:17" ht="28.8" x14ac:dyDescent="0.3">
      <c r="A74" s="4"/>
      <c r="B74" s="8" t="s">
        <v>295</v>
      </c>
      <c r="C74" s="8">
        <v>1998</v>
      </c>
      <c r="D74" s="8">
        <v>1998</v>
      </c>
      <c r="E74" s="8">
        <v>1998</v>
      </c>
      <c r="F74" s="8" t="s">
        <v>20</v>
      </c>
      <c r="G74" s="8" t="s">
        <v>296</v>
      </c>
      <c r="H74" s="8" t="s">
        <v>297</v>
      </c>
      <c r="I74" s="8" t="s">
        <v>298</v>
      </c>
      <c r="J74" s="30"/>
      <c r="K74" s="4"/>
      <c r="L74" s="30" t="s">
        <v>457</v>
      </c>
      <c r="M74" s="30"/>
      <c r="N74" s="4"/>
      <c r="O74" s="30" t="s">
        <v>457</v>
      </c>
      <c r="P74" s="30"/>
      <c r="Q74" s="30" t="str">
        <f t="shared" ref="Q74:Q105" si="8">IF( AND(ISNUMBER(P$10),ISNUMBER(P74)),(P74-P$10)/P$10*100,"")</f>
        <v/>
      </c>
    </row>
    <row r="75" spans="1:17" ht="28.8" x14ac:dyDescent="0.3">
      <c r="A75" s="4"/>
      <c r="B75" s="8" t="s">
        <v>286</v>
      </c>
      <c r="C75" s="8">
        <v>1999</v>
      </c>
      <c r="D75" s="8">
        <v>1999</v>
      </c>
      <c r="E75" s="8">
        <v>1999</v>
      </c>
      <c r="F75" s="8">
        <v>1</v>
      </c>
      <c r="G75" s="8" t="s">
        <v>60</v>
      </c>
      <c r="H75" s="8" t="s">
        <v>144</v>
      </c>
      <c r="I75" s="8" t="s">
        <v>61</v>
      </c>
      <c r="J75" s="30"/>
      <c r="K75" s="4"/>
      <c r="L75" s="30" t="s">
        <v>457</v>
      </c>
      <c r="M75" s="30"/>
      <c r="N75" s="4"/>
      <c r="O75" s="30" t="s">
        <v>457</v>
      </c>
      <c r="P75" s="30"/>
      <c r="Q75" s="30" t="str">
        <f t="shared" si="8"/>
        <v/>
      </c>
    </row>
    <row r="76" spans="1:17" ht="28.8" x14ac:dyDescent="0.3">
      <c r="A76" s="4"/>
      <c r="B76" s="8" t="s">
        <v>328</v>
      </c>
      <c r="C76" s="8">
        <v>1999</v>
      </c>
      <c r="D76" s="8">
        <v>1999</v>
      </c>
      <c r="E76" s="8">
        <v>1999</v>
      </c>
      <c r="F76" s="8">
        <v>1</v>
      </c>
      <c r="G76" s="8" t="s">
        <v>60</v>
      </c>
      <c r="H76" s="8" t="s">
        <v>144</v>
      </c>
      <c r="I76" s="8" t="s">
        <v>61</v>
      </c>
      <c r="J76" s="30"/>
      <c r="K76" s="4"/>
      <c r="L76" s="30" t="s">
        <v>457</v>
      </c>
      <c r="M76" s="30"/>
      <c r="N76" s="4"/>
      <c r="O76" s="30" t="s">
        <v>457</v>
      </c>
      <c r="P76" s="30"/>
      <c r="Q76" s="30" t="str">
        <f t="shared" si="8"/>
        <v/>
      </c>
    </row>
    <row r="77" spans="1:17" ht="28.8" x14ac:dyDescent="0.3">
      <c r="A77" s="4"/>
      <c r="B77" s="8" t="s">
        <v>185</v>
      </c>
      <c r="C77" s="8">
        <v>2001</v>
      </c>
      <c r="D77" s="8">
        <v>2001</v>
      </c>
      <c r="E77" s="8">
        <v>2001</v>
      </c>
      <c r="F77" s="8">
        <v>1</v>
      </c>
      <c r="G77" s="8" t="s">
        <v>75</v>
      </c>
      <c r="H77" s="8" t="s">
        <v>76</v>
      </c>
      <c r="I77" s="8" t="s">
        <v>77</v>
      </c>
      <c r="J77" s="30"/>
      <c r="K77" s="4"/>
      <c r="L77" s="30" t="s">
        <v>457</v>
      </c>
      <c r="M77" s="30"/>
      <c r="N77" s="4"/>
      <c r="O77" s="30" t="s">
        <v>457</v>
      </c>
      <c r="P77" s="30"/>
      <c r="Q77" s="30" t="str">
        <f t="shared" si="8"/>
        <v/>
      </c>
    </row>
    <row r="78" spans="1:17" ht="28.8" x14ac:dyDescent="0.3">
      <c r="A78" s="4"/>
      <c r="B78" s="8" t="s">
        <v>59</v>
      </c>
      <c r="C78" s="8">
        <v>1994</v>
      </c>
      <c r="D78" s="8">
        <v>1994</v>
      </c>
      <c r="E78" s="8">
        <v>1994</v>
      </c>
      <c r="F78" s="8">
        <v>1</v>
      </c>
      <c r="G78" s="8" t="s">
        <v>60</v>
      </c>
      <c r="H78" s="8"/>
      <c r="I78" s="8" t="s">
        <v>61</v>
      </c>
      <c r="J78" s="30"/>
      <c r="K78" s="4"/>
      <c r="L78" s="30" t="s">
        <v>457</v>
      </c>
      <c r="M78" s="30"/>
      <c r="N78" s="4"/>
      <c r="O78" s="30" t="s">
        <v>457</v>
      </c>
      <c r="P78" s="30"/>
      <c r="Q78" s="30" t="str">
        <f t="shared" si="8"/>
        <v/>
      </c>
    </row>
    <row r="80" spans="1:17" ht="18" x14ac:dyDescent="0.3">
      <c r="A80" s="11" t="s">
        <v>459</v>
      </c>
      <c r="B80" s="11"/>
      <c r="C80" s="11"/>
      <c r="D80" s="11"/>
      <c r="E80" s="11"/>
      <c r="F80" s="11"/>
      <c r="G80" s="11"/>
      <c r="H80" s="11"/>
      <c r="I80" s="11"/>
      <c r="J80" s="11"/>
    </row>
    <row r="81" spans="1:17" x14ac:dyDescent="0.3">
      <c r="A81" s="18" t="s">
        <v>447</v>
      </c>
      <c r="B81" s="18" t="s">
        <v>1</v>
      </c>
      <c r="C81" s="18" t="s">
        <v>2</v>
      </c>
      <c r="D81" s="18" t="s">
        <v>344</v>
      </c>
      <c r="E81" s="18" t="s">
        <v>345</v>
      </c>
      <c r="F81" s="18" t="s">
        <v>3</v>
      </c>
      <c r="G81" s="18" t="s">
        <v>4</v>
      </c>
      <c r="H81" s="18" t="s">
        <v>5</v>
      </c>
      <c r="I81" s="18" t="s">
        <v>6</v>
      </c>
      <c r="J81" s="20" t="s">
        <v>449</v>
      </c>
      <c r="K81" s="21"/>
      <c r="L81" s="22"/>
      <c r="M81" s="20" t="s">
        <v>453</v>
      </c>
      <c r="N81" s="21"/>
      <c r="O81" s="22"/>
      <c r="P81" s="18" t="s">
        <v>454</v>
      </c>
      <c r="Q81" s="18" t="s">
        <v>455</v>
      </c>
    </row>
    <row r="82" spans="1:17" x14ac:dyDescent="0.3">
      <c r="A82" s="19"/>
      <c r="B82" s="19"/>
      <c r="C82" s="19"/>
      <c r="D82" s="19"/>
      <c r="E82" s="19"/>
      <c r="F82" s="19"/>
      <c r="G82" s="19"/>
      <c r="H82" s="19"/>
      <c r="I82" s="19"/>
      <c r="J82" s="23" t="s">
        <v>450</v>
      </c>
      <c r="K82" s="23" t="s">
        <v>451</v>
      </c>
      <c r="L82" s="23" t="s">
        <v>452</v>
      </c>
      <c r="M82" s="23" t="s">
        <v>450</v>
      </c>
      <c r="N82" s="23" t="s">
        <v>451</v>
      </c>
      <c r="O82" s="23" t="s">
        <v>452</v>
      </c>
      <c r="P82" s="19"/>
      <c r="Q82" s="19"/>
    </row>
    <row r="83" spans="1:17" ht="57.6" x14ac:dyDescent="0.3">
      <c r="A83" s="27">
        <v>1</v>
      </c>
      <c r="B83" s="28" t="s">
        <v>460</v>
      </c>
      <c r="C83" s="28" t="s">
        <v>461</v>
      </c>
      <c r="D83" s="28">
        <v>1996</v>
      </c>
      <c r="E83" s="28">
        <v>1996</v>
      </c>
      <c r="F83" s="28" t="s">
        <v>462</v>
      </c>
      <c r="G83" s="28" t="s">
        <v>104</v>
      </c>
      <c r="H83" s="28" t="s">
        <v>244</v>
      </c>
      <c r="I83" s="28" t="s">
        <v>106</v>
      </c>
      <c r="J83" s="29">
        <v>107.65000152587891</v>
      </c>
      <c r="K83" s="27">
        <v>2</v>
      </c>
      <c r="L83" s="29">
        <f t="shared" ref="L83:L105" si="9">J83+K83</f>
        <v>109.65000152587891</v>
      </c>
      <c r="M83" s="29">
        <v>107.44000244140625</v>
      </c>
      <c r="N83" s="27">
        <v>0</v>
      </c>
      <c r="O83" s="29">
        <f t="shared" ref="O83:O105" si="10">M83+N83</f>
        <v>107.44000244140625</v>
      </c>
      <c r="P83" s="29">
        <f t="shared" ref="P83:P105" si="11">MIN(O83,L83)</f>
        <v>107.44000244140625</v>
      </c>
      <c r="Q83" s="29">
        <f t="shared" ref="Q83:Q105" si="12">IF( AND(ISNUMBER(P$83),ISNUMBER(P83)),(P83-P$83)/P$83*100,"")</f>
        <v>0</v>
      </c>
    </row>
    <row r="84" spans="1:17" ht="43.2" x14ac:dyDescent="0.3">
      <c r="A84" s="4">
        <v>2</v>
      </c>
      <c r="B84" s="8" t="s">
        <v>463</v>
      </c>
      <c r="C84" s="8" t="s">
        <v>464</v>
      </c>
      <c r="D84" s="8">
        <v>1995</v>
      </c>
      <c r="E84" s="8">
        <v>1994</v>
      </c>
      <c r="F84" s="8" t="s">
        <v>462</v>
      </c>
      <c r="G84" s="8" t="s">
        <v>10</v>
      </c>
      <c r="H84" s="8" t="s">
        <v>11</v>
      </c>
      <c r="I84" s="8" t="s">
        <v>12</v>
      </c>
      <c r="J84" s="30">
        <v>108.01999664306641</v>
      </c>
      <c r="K84" s="4">
        <v>0</v>
      </c>
      <c r="L84" s="30">
        <f t="shared" si="9"/>
        <v>108.01999664306641</v>
      </c>
      <c r="M84" s="30">
        <v>108.44999694824219</v>
      </c>
      <c r="N84" s="4">
        <v>6</v>
      </c>
      <c r="O84" s="30">
        <f t="shared" si="10"/>
        <v>114.44999694824219</v>
      </c>
      <c r="P84" s="30">
        <f t="shared" si="11"/>
        <v>108.01999664306641</v>
      </c>
      <c r="Q84" s="30">
        <f t="shared" si="12"/>
        <v>0.53983077855611861</v>
      </c>
    </row>
    <row r="85" spans="1:17" ht="57.6" x14ac:dyDescent="0.3">
      <c r="A85" s="4">
        <v>3</v>
      </c>
      <c r="B85" s="8" t="s">
        <v>465</v>
      </c>
      <c r="C85" s="8" t="s">
        <v>466</v>
      </c>
      <c r="D85" s="8">
        <v>1995</v>
      </c>
      <c r="E85" s="8">
        <v>1995</v>
      </c>
      <c r="F85" s="8" t="s">
        <v>462</v>
      </c>
      <c r="G85" s="8" t="s">
        <v>79</v>
      </c>
      <c r="H85" s="8" t="s">
        <v>80</v>
      </c>
      <c r="I85" s="8" t="s">
        <v>81</v>
      </c>
      <c r="J85" s="30">
        <v>110.69999694824219</v>
      </c>
      <c r="K85" s="4">
        <v>0</v>
      </c>
      <c r="L85" s="30">
        <f t="shared" si="9"/>
        <v>110.69999694824219</v>
      </c>
      <c r="M85" s="30">
        <v>107.55000305175781</v>
      </c>
      <c r="N85" s="4">
        <v>2</v>
      </c>
      <c r="O85" s="30">
        <f t="shared" si="10"/>
        <v>109.55000305175781</v>
      </c>
      <c r="P85" s="30">
        <f t="shared" si="11"/>
        <v>109.55000305175781</v>
      </c>
      <c r="Q85" s="30">
        <f t="shared" si="12"/>
        <v>1.9638873440106983</v>
      </c>
    </row>
    <row r="86" spans="1:17" ht="57.6" x14ac:dyDescent="0.3">
      <c r="A86" s="4">
        <v>4</v>
      </c>
      <c r="B86" s="8" t="s">
        <v>467</v>
      </c>
      <c r="C86" s="8" t="s">
        <v>466</v>
      </c>
      <c r="D86" s="8">
        <v>1995</v>
      </c>
      <c r="E86" s="8">
        <v>1995</v>
      </c>
      <c r="F86" s="8" t="s">
        <v>462</v>
      </c>
      <c r="G86" s="8" t="s">
        <v>56</v>
      </c>
      <c r="H86" s="8" t="s">
        <v>222</v>
      </c>
      <c r="I86" s="8" t="s">
        <v>86</v>
      </c>
      <c r="J86" s="30">
        <v>112.66999816894531</v>
      </c>
      <c r="K86" s="4">
        <v>4</v>
      </c>
      <c r="L86" s="30">
        <f t="shared" si="9"/>
        <v>116.66999816894531</v>
      </c>
      <c r="M86" s="30">
        <v>114.48999786376953</v>
      </c>
      <c r="N86" s="4">
        <v>6</v>
      </c>
      <c r="O86" s="30">
        <f t="shared" si="10"/>
        <v>120.48999786376953</v>
      </c>
      <c r="P86" s="30">
        <f t="shared" si="11"/>
        <v>116.66999816894531</v>
      </c>
      <c r="Q86" s="30">
        <f t="shared" si="12"/>
        <v>8.5908372280359515</v>
      </c>
    </row>
    <row r="87" spans="1:17" ht="72" x14ac:dyDescent="0.3">
      <c r="A87" s="4">
        <v>5</v>
      </c>
      <c r="B87" s="8" t="s">
        <v>468</v>
      </c>
      <c r="C87" s="8" t="s">
        <v>469</v>
      </c>
      <c r="D87" s="8">
        <v>1998</v>
      </c>
      <c r="E87" s="8">
        <v>1998</v>
      </c>
      <c r="F87" s="8" t="s">
        <v>470</v>
      </c>
      <c r="G87" s="8" t="s">
        <v>134</v>
      </c>
      <c r="H87" s="8" t="s">
        <v>197</v>
      </c>
      <c r="I87" s="8" t="s">
        <v>198</v>
      </c>
      <c r="J87" s="30">
        <v>121.12999725341797</v>
      </c>
      <c r="K87" s="4">
        <v>2</v>
      </c>
      <c r="L87" s="30">
        <f t="shared" si="9"/>
        <v>123.12999725341797</v>
      </c>
      <c r="M87" s="30">
        <v>117.45999908447266</v>
      </c>
      <c r="N87" s="4">
        <v>0</v>
      </c>
      <c r="O87" s="30">
        <f t="shared" si="10"/>
        <v>117.45999908447266</v>
      </c>
      <c r="P87" s="30">
        <f t="shared" si="11"/>
        <v>117.45999908447266</v>
      </c>
      <c r="Q87" s="30">
        <f t="shared" si="12"/>
        <v>9.3261321811035298</v>
      </c>
    </row>
    <row r="88" spans="1:17" ht="72" x14ac:dyDescent="0.3">
      <c r="A88" s="4">
        <v>6</v>
      </c>
      <c r="B88" s="8" t="s">
        <v>471</v>
      </c>
      <c r="C88" s="8" t="s">
        <v>466</v>
      </c>
      <c r="D88" s="8">
        <v>1995</v>
      </c>
      <c r="E88" s="8">
        <v>1995</v>
      </c>
      <c r="F88" s="8" t="s">
        <v>472</v>
      </c>
      <c r="G88" s="8" t="s">
        <v>52</v>
      </c>
      <c r="H88" s="8" t="s">
        <v>207</v>
      </c>
      <c r="I88" s="8" t="s">
        <v>208</v>
      </c>
      <c r="J88" s="30">
        <v>120.66000366210937</v>
      </c>
      <c r="K88" s="4">
        <v>0</v>
      </c>
      <c r="L88" s="30">
        <f t="shared" si="9"/>
        <v>120.66000366210937</v>
      </c>
      <c r="M88" s="30">
        <v>124.29000091552734</v>
      </c>
      <c r="N88" s="4">
        <v>2</v>
      </c>
      <c r="O88" s="30">
        <f t="shared" si="10"/>
        <v>126.29000091552734</v>
      </c>
      <c r="P88" s="30">
        <f t="shared" si="11"/>
        <v>120.66000366210937</v>
      </c>
      <c r="Q88" s="30">
        <f t="shared" si="12"/>
        <v>12.304542926562961</v>
      </c>
    </row>
    <row r="89" spans="1:17" ht="57.6" x14ac:dyDescent="0.3">
      <c r="A89" s="4">
        <v>7</v>
      </c>
      <c r="B89" s="8" t="s">
        <v>473</v>
      </c>
      <c r="C89" s="8" t="s">
        <v>474</v>
      </c>
      <c r="D89" s="8">
        <v>1993</v>
      </c>
      <c r="E89" s="8">
        <v>1993</v>
      </c>
      <c r="F89" s="8" t="s">
        <v>462</v>
      </c>
      <c r="G89" s="8" t="s">
        <v>25</v>
      </c>
      <c r="H89" s="8" t="s">
        <v>38</v>
      </c>
      <c r="I89" s="8" t="s">
        <v>405</v>
      </c>
      <c r="J89" s="30">
        <v>130.02000427246094</v>
      </c>
      <c r="K89" s="4">
        <v>6</v>
      </c>
      <c r="L89" s="30">
        <f t="shared" si="9"/>
        <v>136.02000427246094</v>
      </c>
      <c r="M89" s="30">
        <v>122.58000183105469</v>
      </c>
      <c r="N89" s="4">
        <v>2</v>
      </c>
      <c r="O89" s="30">
        <f t="shared" si="10"/>
        <v>124.58000183105469</v>
      </c>
      <c r="P89" s="30">
        <f t="shared" si="11"/>
        <v>124.58000183105469</v>
      </c>
      <c r="Q89" s="30">
        <f t="shared" si="12"/>
        <v>15.953089166203203</v>
      </c>
    </row>
    <row r="90" spans="1:17" ht="28.8" x14ac:dyDescent="0.3">
      <c r="A90" s="4">
        <v>8</v>
      </c>
      <c r="B90" s="8" t="s">
        <v>475</v>
      </c>
      <c r="C90" s="8" t="s">
        <v>469</v>
      </c>
      <c r="D90" s="8">
        <v>1998</v>
      </c>
      <c r="E90" s="8">
        <v>1998</v>
      </c>
      <c r="F90" s="8" t="s">
        <v>470</v>
      </c>
      <c r="G90" s="8" t="s">
        <v>21</v>
      </c>
      <c r="H90" s="8" t="s">
        <v>22</v>
      </c>
      <c r="I90" s="8" t="s">
        <v>63</v>
      </c>
      <c r="J90" s="30">
        <v>123.98000335693359</v>
      </c>
      <c r="K90" s="4">
        <v>2</v>
      </c>
      <c r="L90" s="30">
        <f t="shared" si="9"/>
        <v>125.98000335693359</v>
      </c>
      <c r="M90" s="30">
        <v>123.43000030517578</v>
      </c>
      <c r="N90" s="4">
        <v>8</v>
      </c>
      <c r="O90" s="30">
        <f t="shared" si="10"/>
        <v>131.43000030517578</v>
      </c>
      <c r="P90" s="30">
        <f t="shared" si="11"/>
        <v>125.98000335693359</v>
      </c>
      <c r="Q90" s="30">
        <f t="shared" si="12"/>
        <v>17.256143423524552</v>
      </c>
    </row>
    <row r="91" spans="1:17" ht="43.2" x14ac:dyDescent="0.3">
      <c r="A91" s="4">
        <v>9</v>
      </c>
      <c r="B91" s="8" t="s">
        <v>476</v>
      </c>
      <c r="C91" s="8" t="s">
        <v>469</v>
      </c>
      <c r="D91" s="8">
        <v>1998</v>
      </c>
      <c r="E91" s="8">
        <v>1998</v>
      </c>
      <c r="F91" s="8" t="s">
        <v>477</v>
      </c>
      <c r="G91" s="8" t="s">
        <v>100</v>
      </c>
      <c r="H91" s="8" t="s">
        <v>108</v>
      </c>
      <c r="I91" s="8" t="s">
        <v>102</v>
      </c>
      <c r="J91" s="30">
        <v>125.45999908447266</v>
      </c>
      <c r="K91" s="4">
        <v>100</v>
      </c>
      <c r="L91" s="30">
        <f t="shared" si="9"/>
        <v>225.45999908447266</v>
      </c>
      <c r="M91" s="30">
        <v>122.05999755859375</v>
      </c>
      <c r="N91" s="4">
        <v>6</v>
      </c>
      <c r="O91" s="30">
        <f t="shared" si="10"/>
        <v>128.05999755859375</v>
      </c>
      <c r="P91" s="30">
        <f t="shared" si="11"/>
        <v>128.05999755859375</v>
      </c>
      <c r="Q91" s="30">
        <f t="shared" si="12"/>
        <v>19.192102241837599</v>
      </c>
    </row>
    <row r="92" spans="1:17" ht="57.6" x14ac:dyDescent="0.3">
      <c r="A92" s="4">
        <v>10</v>
      </c>
      <c r="B92" s="8" t="s">
        <v>478</v>
      </c>
      <c r="C92" s="8" t="s">
        <v>479</v>
      </c>
      <c r="D92" s="8">
        <v>1999</v>
      </c>
      <c r="E92" s="8">
        <v>1998</v>
      </c>
      <c r="F92" s="8" t="s">
        <v>470</v>
      </c>
      <c r="G92" s="8" t="s">
        <v>56</v>
      </c>
      <c r="H92" s="8" t="s">
        <v>57</v>
      </c>
      <c r="I92" s="8" t="s">
        <v>58</v>
      </c>
      <c r="J92" s="30">
        <v>128.77999877929687</v>
      </c>
      <c r="K92" s="4">
        <v>2</v>
      </c>
      <c r="L92" s="30">
        <f t="shared" si="9"/>
        <v>130.77999877929687</v>
      </c>
      <c r="M92" s="30">
        <v>122.77999877929687</v>
      </c>
      <c r="N92" s="4">
        <v>6</v>
      </c>
      <c r="O92" s="30">
        <f t="shared" si="10"/>
        <v>128.77999877929687</v>
      </c>
      <c r="P92" s="30">
        <f t="shared" si="11"/>
        <v>128.77999877929687</v>
      </c>
      <c r="Q92" s="30">
        <f t="shared" si="12"/>
        <v>19.862244837092831</v>
      </c>
    </row>
    <row r="93" spans="1:17" ht="57.6" x14ac:dyDescent="0.3">
      <c r="A93" s="4">
        <v>11</v>
      </c>
      <c r="B93" s="8" t="s">
        <v>480</v>
      </c>
      <c r="C93" s="8" t="s">
        <v>481</v>
      </c>
      <c r="D93" s="8">
        <v>1992</v>
      </c>
      <c r="E93" s="8">
        <v>1992</v>
      </c>
      <c r="F93" s="8" t="s">
        <v>470</v>
      </c>
      <c r="G93" s="8" t="s">
        <v>100</v>
      </c>
      <c r="H93" s="8" t="s">
        <v>116</v>
      </c>
      <c r="I93" s="8" t="s">
        <v>117</v>
      </c>
      <c r="J93" s="30">
        <v>131.08000183105469</v>
      </c>
      <c r="K93" s="4">
        <v>4</v>
      </c>
      <c r="L93" s="30">
        <f t="shared" si="9"/>
        <v>135.08000183105469</v>
      </c>
      <c r="M93" s="30">
        <v>130.27000427246094</v>
      </c>
      <c r="N93" s="4">
        <v>0</v>
      </c>
      <c r="O93" s="30">
        <f t="shared" si="10"/>
        <v>130.27000427246094</v>
      </c>
      <c r="P93" s="30">
        <f t="shared" si="11"/>
        <v>130.27000427246094</v>
      </c>
      <c r="Q93" s="30">
        <f t="shared" si="12"/>
        <v>21.249070469358298</v>
      </c>
    </row>
    <row r="94" spans="1:17" ht="43.2" x14ac:dyDescent="0.3">
      <c r="A94" s="4">
        <v>12</v>
      </c>
      <c r="B94" s="8" t="s">
        <v>482</v>
      </c>
      <c r="C94" s="8" t="s">
        <v>483</v>
      </c>
      <c r="D94" s="8">
        <v>1996</v>
      </c>
      <c r="E94" s="8">
        <v>1995</v>
      </c>
      <c r="F94" s="8" t="s">
        <v>484</v>
      </c>
      <c r="G94" s="8" t="s">
        <v>48</v>
      </c>
      <c r="H94" s="8" t="s">
        <v>49</v>
      </c>
      <c r="I94" s="8" t="s">
        <v>367</v>
      </c>
      <c r="J94" s="30">
        <v>132.42999267578125</v>
      </c>
      <c r="K94" s="4">
        <v>6</v>
      </c>
      <c r="L94" s="30">
        <f t="shared" si="9"/>
        <v>138.42999267578125</v>
      </c>
      <c r="M94" s="30"/>
      <c r="N94" s="4"/>
      <c r="O94" s="30" t="s">
        <v>458</v>
      </c>
      <c r="P94" s="30">
        <f t="shared" si="11"/>
        <v>138.42999267578125</v>
      </c>
      <c r="Q94" s="30">
        <f t="shared" si="12"/>
        <v>28.84399621200286</v>
      </c>
    </row>
    <row r="95" spans="1:17" ht="57.6" x14ac:dyDescent="0.3">
      <c r="A95" s="4">
        <v>13</v>
      </c>
      <c r="B95" s="8" t="s">
        <v>485</v>
      </c>
      <c r="C95" s="8" t="s">
        <v>486</v>
      </c>
      <c r="D95" s="8">
        <v>1994</v>
      </c>
      <c r="E95" s="8">
        <v>1992</v>
      </c>
      <c r="F95" s="8" t="s">
        <v>484</v>
      </c>
      <c r="G95" s="8" t="s">
        <v>10</v>
      </c>
      <c r="H95" s="8" t="s">
        <v>417</v>
      </c>
      <c r="I95" s="8" t="s">
        <v>418</v>
      </c>
      <c r="J95" s="30">
        <v>133.3800048828125</v>
      </c>
      <c r="K95" s="4">
        <v>6</v>
      </c>
      <c r="L95" s="30">
        <f t="shared" si="9"/>
        <v>139.3800048828125</v>
      </c>
      <c r="M95" s="30">
        <v>139.67999267578125</v>
      </c>
      <c r="N95" s="4">
        <v>58</v>
      </c>
      <c r="O95" s="30">
        <f t="shared" si="10"/>
        <v>197.67999267578125</v>
      </c>
      <c r="P95" s="30">
        <f t="shared" si="11"/>
        <v>139.3800048828125</v>
      </c>
      <c r="Q95" s="30">
        <f t="shared" si="12"/>
        <v>29.728221998901322</v>
      </c>
    </row>
    <row r="96" spans="1:17" ht="57.6" x14ac:dyDescent="0.3">
      <c r="A96" s="4">
        <v>14</v>
      </c>
      <c r="B96" s="8" t="s">
        <v>487</v>
      </c>
      <c r="C96" s="8" t="s">
        <v>483</v>
      </c>
      <c r="D96" s="8">
        <v>1996</v>
      </c>
      <c r="E96" s="8">
        <v>1995</v>
      </c>
      <c r="F96" s="8" t="s">
        <v>484</v>
      </c>
      <c r="G96" s="8" t="s">
        <v>25</v>
      </c>
      <c r="H96" s="8" t="s">
        <v>26</v>
      </c>
      <c r="I96" s="8" t="s">
        <v>27</v>
      </c>
      <c r="J96" s="30">
        <v>136.21000671386719</v>
      </c>
      <c r="K96" s="4">
        <v>6</v>
      </c>
      <c r="L96" s="30">
        <f t="shared" si="9"/>
        <v>142.21000671386719</v>
      </c>
      <c r="M96" s="30"/>
      <c r="N96" s="4"/>
      <c r="O96" s="30" t="s">
        <v>457</v>
      </c>
      <c r="P96" s="30">
        <f t="shared" si="11"/>
        <v>142.21000671386719</v>
      </c>
      <c r="Q96" s="30">
        <f t="shared" si="12"/>
        <v>32.362251938167255</v>
      </c>
    </row>
    <row r="97" spans="1:17" ht="86.4" x14ac:dyDescent="0.3">
      <c r="A97" s="4">
        <v>15</v>
      </c>
      <c r="B97" s="8" t="s">
        <v>488</v>
      </c>
      <c r="C97" s="8" t="s">
        <v>489</v>
      </c>
      <c r="D97" s="8">
        <v>1999</v>
      </c>
      <c r="E97" s="8">
        <v>1999</v>
      </c>
      <c r="F97" s="8" t="s">
        <v>477</v>
      </c>
      <c r="G97" s="8" t="s">
        <v>100</v>
      </c>
      <c r="H97" s="8" t="s">
        <v>430</v>
      </c>
      <c r="I97" s="8" t="s">
        <v>431</v>
      </c>
      <c r="J97" s="30">
        <v>138.75</v>
      </c>
      <c r="K97" s="4">
        <v>8</v>
      </c>
      <c r="L97" s="30">
        <f t="shared" si="9"/>
        <v>146.75</v>
      </c>
      <c r="M97" s="30"/>
      <c r="N97" s="4"/>
      <c r="O97" s="30" t="s">
        <v>458</v>
      </c>
      <c r="P97" s="30">
        <f t="shared" si="11"/>
        <v>146.75</v>
      </c>
      <c r="Q97" s="30">
        <f t="shared" si="12"/>
        <v>36.587859889552725</v>
      </c>
    </row>
    <row r="98" spans="1:17" ht="86.4" x14ac:dyDescent="0.3">
      <c r="A98" s="4">
        <v>16</v>
      </c>
      <c r="B98" s="8" t="s">
        <v>490</v>
      </c>
      <c r="C98" s="8" t="s">
        <v>469</v>
      </c>
      <c r="D98" s="8">
        <v>1998</v>
      </c>
      <c r="E98" s="8">
        <v>1998</v>
      </c>
      <c r="F98" s="8" t="s">
        <v>477</v>
      </c>
      <c r="G98" s="8" t="s">
        <v>100</v>
      </c>
      <c r="H98" s="8" t="s">
        <v>377</v>
      </c>
      <c r="I98" s="8" t="s">
        <v>378</v>
      </c>
      <c r="J98" s="30">
        <v>142.1199951171875</v>
      </c>
      <c r="K98" s="4">
        <v>6</v>
      </c>
      <c r="L98" s="30">
        <f t="shared" si="9"/>
        <v>148.1199951171875</v>
      </c>
      <c r="M98" s="30">
        <v>145.97000122070312</v>
      </c>
      <c r="N98" s="4">
        <v>2</v>
      </c>
      <c r="O98" s="30">
        <f t="shared" si="10"/>
        <v>147.97000122070313</v>
      </c>
      <c r="P98" s="30">
        <f t="shared" si="11"/>
        <v>147.97000122070313</v>
      </c>
      <c r="Q98" s="30">
        <f t="shared" si="12"/>
        <v>37.723378498060271</v>
      </c>
    </row>
    <row r="99" spans="1:17" ht="57.6" x14ac:dyDescent="0.3">
      <c r="A99" s="4">
        <v>17</v>
      </c>
      <c r="B99" s="8" t="s">
        <v>491</v>
      </c>
      <c r="C99" s="8" t="s">
        <v>492</v>
      </c>
      <c r="D99" s="8">
        <v>2000</v>
      </c>
      <c r="E99" s="8">
        <v>1999</v>
      </c>
      <c r="F99" s="8" t="s">
        <v>477</v>
      </c>
      <c r="G99" s="8" t="s">
        <v>104</v>
      </c>
      <c r="H99" s="8" t="s">
        <v>105</v>
      </c>
      <c r="I99" s="8" t="s">
        <v>381</v>
      </c>
      <c r="J99" s="30">
        <v>155.33999633789063</v>
      </c>
      <c r="K99" s="4">
        <v>54</v>
      </c>
      <c r="L99" s="30">
        <f t="shared" si="9"/>
        <v>209.33999633789063</v>
      </c>
      <c r="M99" s="30">
        <v>152.99000549316406</v>
      </c>
      <c r="N99" s="4">
        <v>2</v>
      </c>
      <c r="O99" s="30">
        <f t="shared" si="10"/>
        <v>154.99000549316406</v>
      </c>
      <c r="P99" s="30">
        <f t="shared" si="11"/>
        <v>154.99000549316406</v>
      </c>
      <c r="Q99" s="30">
        <f t="shared" si="12"/>
        <v>44.257261700724364</v>
      </c>
    </row>
    <row r="100" spans="1:17" ht="43.2" x14ac:dyDescent="0.3">
      <c r="A100" s="4">
        <v>18</v>
      </c>
      <c r="B100" s="8" t="s">
        <v>493</v>
      </c>
      <c r="C100" s="8" t="s">
        <v>494</v>
      </c>
      <c r="D100" s="8">
        <v>1998</v>
      </c>
      <c r="E100" s="8">
        <v>1997</v>
      </c>
      <c r="F100" s="8" t="s">
        <v>477</v>
      </c>
      <c r="G100" s="8" t="s">
        <v>16</v>
      </c>
      <c r="H100" s="8" t="s">
        <v>421</v>
      </c>
      <c r="I100" s="8" t="s">
        <v>422</v>
      </c>
      <c r="J100" s="30">
        <v>151.82000732421875</v>
      </c>
      <c r="K100" s="4">
        <v>4</v>
      </c>
      <c r="L100" s="30">
        <f t="shared" si="9"/>
        <v>155.82000732421875</v>
      </c>
      <c r="M100" s="30">
        <v>167.75</v>
      </c>
      <c r="N100" s="4">
        <v>10</v>
      </c>
      <c r="O100" s="30">
        <f t="shared" si="10"/>
        <v>177.75</v>
      </c>
      <c r="P100" s="30">
        <f t="shared" si="11"/>
        <v>155.82000732421875</v>
      </c>
      <c r="Q100" s="30">
        <f t="shared" si="12"/>
        <v>45.029787586981065</v>
      </c>
    </row>
    <row r="101" spans="1:17" ht="28.8" x14ac:dyDescent="0.3">
      <c r="A101" s="4">
        <v>19</v>
      </c>
      <c r="B101" s="8" t="s">
        <v>495</v>
      </c>
      <c r="C101" s="8" t="s">
        <v>496</v>
      </c>
      <c r="D101" s="8">
        <v>2000</v>
      </c>
      <c r="E101" s="8">
        <v>1997</v>
      </c>
      <c r="F101" s="8" t="s">
        <v>472</v>
      </c>
      <c r="G101" s="8" t="s">
        <v>21</v>
      </c>
      <c r="H101" s="8" t="s">
        <v>22</v>
      </c>
      <c r="I101" s="8" t="s">
        <v>23</v>
      </c>
      <c r="J101" s="30">
        <v>154.72999572753906</v>
      </c>
      <c r="K101" s="4">
        <v>8</v>
      </c>
      <c r="L101" s="30">
        <f t="shared" si="9"/>
        <v>162.72999572753906</v>
      </c>
      <c r="M101" s="30"/>
      <c r="N101" s="4"/>
      <c r="O101" s="30" t="s">
        <v>457</v>
      </c>
      <c r="P101" s="30">
        <f t="shared" si="11"/>
        <v>162.72999572753906</v>
      </c>
      <c r="Q101" s="30">
        <f t="shared" si="12"/>
        <v>51.461273296494859</v>
      </c>
    </row>
    <row r="102" spans="1:17" ht="43.2" x14ac:dyDescent="0.3">
      <c r="A102" s="4">
        <v>20</v>
      </c>
      <c r="B102" s="8" t="s">
        <v>497</v>
      </c>
      <c r="C102" s="8" t="s">
        <v>469</v>
      </c>
      <c r="D102" s="8">
        <v>1998</v>
      </c>
      <c r="E102" s="8">
        <v>1998</v>
      </c>
      <c r="F102" s="8" t="s">
        <v>470</v>
      </c>
      <c r="G102" s="8" t="s">
        <v>10</v>
      </c>
      <c r="H102" s="8" t="s">
        <v>65</v>
      </c>
      <c r="I102" s="8" t="s">
        <v>66</v>
      </c>
      <c r="J102" s="30">
        <v>157.5</v>
      </c>
      <c r="K102" s="4">
        <v>56</v>
      </c>
      <c r="L102" s="30">
        <f t="shared" si="9"/>
        <v>213.5</v>
      </c>
      <c r="M102" s="30">
        <v>166.22000122070312</v>
      </c>
      <c r="N102" s="4">
        <v>6</v>
      </c>
      <c r="O102" s="30">
        <f t="shared" si="10"/>
        <v>172.22000122070312</v>
      </c>
      <c r="P102" s="30">
        <f t="shared" si="11"/>
        <v>172.22000122070312</v>
      </c>
      <c r="Q102" s="30">
        <f t="shared" si="12"/>
        <v>60.294115140797267</v>
      </c>
    </row>
    <row r="103" spans="1:17" ht="57.6" x14ac:dyDescent="0.3">
      <c r="A103" s="4">
        <v>21</v>
      </c>
      <c r="B103" s="8" t="s">
        <v>498</v>
      </c>
      <c r="C103" s="8" t="s">
        <v>499</v>
      </c>
      <c r="D103" s="8">
        <v>2000</v>
      </c>
      <c r="E103" s="8">
        <v>2000</v>
      </c>
      <c r="F103" s="8" t="s">
        <v>477</v>
      </c>
      <c r="G103" s="8" t="s">
        <v>21</v>
      </c>
      <c r="H103" s="8" t="s">
        <v>22</v>
      </c>
      <c r="I103" s="8" t="s">
        <v>402</v>
      </c>
      <c r="J103" s="30">
        <v>172.24000549316406</v>
      </c>
      <c r="K103" s="4">
        <v>14</v>
      </c>
      <c r="L103" s="30">
        <f t="shared" si="9"/>
        <v>186.24000549316406</v>
      </c>
      <c r="M103" s="30"/>
      <c r="N103" s="4"/>
      <c r="O103" s="30" t="s">
        <v>458</v>
      </c>
      <c r="P103" s="30">
        <f t="shared" si="11"/>
        <v>186.24000549316406</v>
      </c>
      <c r="Q103" s="30">
        <f t="shared" si="12"/>
        <v>73.343262528993691</v>
      </c>
    </row>
    <row r="104" spans="1:17" ht="72" x14ac:dyDescent="0.3">
      <c r="A104" s="4">
        <v>22</v>
      </c>
      <c r="B104" s="8" t="s">
        <v>500</v>
      </c>
      <c r="C104" s="8" t="s">
        <v>479</v>
      </c>
      <c r="D104" s="8">
        <v>1999</v>
      </c>
      <c r="E104" s="8">
        <v>1998</v>
      </c>
      <c r="F104" s="8" t="s">
        <v>477</v>
      </c>
      <c r="G104" s="8" t="s">
        <v>52</v>
      </c>
      <c r="H104" s="8" t="s">
        <v>53</v>
      </c>
      <c r="I104" s="8" t="s">
        <v>54</v>
      </c>
      <c r="J104" s="30">
        <v>144.8699951171875</v>
      </c>
      <c r="K104" s="4">
        <v>110</v>
      </c>
      <c r="L104" s="30">
        <f t="shared" si="9"/>
        <v>254.8699951171875</v>
      </c>
      <c r="M104" s="30"/>
      <c r="N104" s="4"/>
      <c r="O104" s="30" t="s">
        <v>458</v>
      </c>
      <c r="P104" s="30">
        <f t="shared" si="11"/>
        <v>254.8699951171875</v>
      </c>
      <c r="Q104" s="30">
        <f t="shared" si="12"/>
        <v>137.22076445054444</v>
      </c>
    </row>
    <row r="105" spans="1:17" ht="57.6" x14ac:dyDescent="0.3">
      <c r="A105" s="4"/>
      <c r="B105" s="8" t="s">
        <v>501</v>
      </c>
      <c r="C105" s="8" t="s">
        <v>469</v>
      </c>
      <c r="D105" s="8">
        <v>1998</v>
      </c>
      <c r="E105" s="8">
        <v>1998</v>
      </c>
      <c r="F105" s="8" t="s">
        <v>477</v>
      </c>
      <c r="G105" s="8" t="s">
        <v>71</v>
      </c>
      <c r="H105" s="8" t="s">
        <v>72</v>
      </c>
      <c r="I105" s="8" t="s">
        <v>433</v>
      </c>
      <c r="J105" s="30"/>
      <c r="K105" s="4"/>
      <c r="L105" s="30" t="s">
        <v>458</v>
      </c>
      <c r="M105" s="30"/>
      <c r="N105" s="4"/>
      <c r="O105" s="30" t="s">
        <v>457</v>
      </c>
      <c r="P105" s="30"/>
      <c r="Q105" s="30" t="str">
        <f t="shared" si="12"/>
        <v/>
      </c>
    </row>
    <row r="107" spans="1:17" ht="18" x14ac:dyDescent="0.3">
      <c r="A107" s="11" t="s">
        <v>502</v>
      </c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7" x14ac:dyDescent="0.3">
      <c r="A108" s="18" t="s">
        <v>447</v>
      </c>
      <c r="B108" s="18" t="s">
        <v>1</v>
      </c>
      <c r="C108" s="18" t="s">
        <v>2</v>
      </c>
      <c r="D108" s="18" t="s">
        <v>344</v>
      </c>
      <c r="E108" s="18" t="s">
        <v>345</v>
      </c>
      <c r="F108" s="18" t="s">
        <v>3</v>
      </c>
      <c r="G108" s="18" t="s">
        <v>4</v>
      </c>
      <c r="H108" s="18" t="s">
        <v>5</v>
      </c>
      <c r="I108" s="18" t="s">
        <v>6</v>
      </c>
      <c r="J108" s="20" t="s">
        <v>449</v>
      </c>
      <c r="K108" s="21"/>
      <c r="L108" s="22"/>
      <c r="M108" s="20" t="s">
        <v>453</v>
      </c>
      <c r="N108" s="21"/>
      <c r="O108" s="22"/>
      <c r="P108" s="18" t="s">
        <v>454</v>
      </c>
      <c r="Q108" s="18" t="s">
        <v>455</v>
      </c>
    </row>
    <row r="109" spans="1:17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23" t="s">
        <v>450</v>
      </c>
      <c r="K109" s="23" t="s">
        <v>451</v>
      </c>
      <c r="L109" s="23" t="s">
        <v>452</v>
      </c>
      <c r="M109" s="23" t="s">
        <v>450</v>
      </c>
      <c r="N109" s="23" t="s">
        <v>451</v>
      </c>
      <c r="O109" s="23" t="s">
        <v>452</v>
      </c>
      <c r="P109" s="19"/>
      <c r="Q109" s="19"/>
    </row>
    <row r="110" spans="1:17" ht="43.2" x14ac:dyDescent="0.3">
      <c r="A110" s="27">
        <v>1</v>
      </c>
      <c r="B110" s="28" t="s">
        <v>28</v>
      </c>
      <c r="C110" s="28">
        <v>1997</v>
      </c>
      <c r="D110" s="28">
        <v>1997</v>
      </c>
      <c r="E110" s="28">
        <v>1997</v>
      </c>
      <c r="F110" s="28" t="s">
        <v>9</v>
      </c>
      <c r="G110" s="28" t="s">
        <v>29</v>
      </c>
      <c r="H110" s="28" t="s">
        <v>30</v>
      </c>
      <c r="I110" s="28" t="s">
        <v>31</v>
      </c>
      <c r="J110" s="29">
        <v>111.34999847412109</v>
      </c>
      <c r="K110" s="27">
        <v>4</v>
      </c>
      <c r="L110" s="29">
        <f t="shared" ref="L110:L145" si="13">J110+K110</f>
        <v>115.34999847412109</v>
      </c>
      <c r="M110" s="29">
        <v>109.88999938964844</v>
      </c>
      <c r="N110" s="27">
        <v>2</v>
      </c>
      <c r="O110" s="29">
        <f t="shared" ref="O110:O145" si="14">M110+N110</f>
        <v>111.88999938964844</v>
      </c>
      <c r="P110" s="29">
        <f t="shared" ref="P110:P145" si="15">MIN(O110,L110)</f>
        <v>111.88999938964844</v>
      </c>
      <c r="Q110" s="29">
        <f t="shared" ref="Q110:Q145" si="16">IF( AND(ISNUMBER(P$110),ISNUMBER(P110)),(P110-P$110)/P$110*100,"")</f>
        <v>0</v>
      </c>
    </row>
    <row r="111" spans="1:17" ht="57.6" x14ac:dyDescent="0.3">
      <c r="A111" s="4">
        <v>2</v>
      </c>
      <c r="B111" s="8" t="s">
        <v>308</v>
      </c>
      <c r="C111" s="8">
        <v>1992</v>
      </c>
      <c r="D111" s="8">
        <v>1992</v>
      </c>
      <c r="E111" s="8">
        <v>1992</v>
      </c>
      <c r="F111" s="8" t="s">
        <v>9</v>
      </c>
      <c r="G111" s="8" t="s">
        <v>100</v>
      </c>
      <c r="H111" s="8" t="s">
        <v>309</v>
      </c>
      <c r="I111" s="8" t="s">
        <v>310</v>
      </c>
      <c r="J111" s="30">
        <v>107.80999755859375</v>
      </c>
      <c r="K111" s="4">
        <v>10</v>
      </c>
      <c r="L111" s="30">
        <f t="shared" si="13"/>
        <v>117.80999755859375</v>
      </c>
      <c r="M111" s="30">
        <v>110.87000274658203</v>
      </c>
      <c r="N111" s="4">
        <v>4</v>
      </c>
      <c r="O111" s="30">
        <f t="shared" si="14"/>
        <v>114.87000274658203</v>
      </c>
      <c r="P111" s="30">
        <f t="shared" si="15"/>
        <v>114.87000274658203</v>
      </c>
      <c r="Q111" s="30">
        <f t="shared" si="16"/>
        <v>2.6633330710423531</v>
      </c>
    </row>
    <row r="112" spans="1:17" ht="57.6" x14ac:dyDescent="0.3">
      <c r="A112" s="4">
        <v>3</v>
      </c>
      <c r="B112" s="8" t="s">
        <v>210</v>
      </c>
      <c r="C112" s="8">
        <v>1997</v>
      </c>
      <c r="D112" s="8">
        <v>1997</v>
      </c>
      <c r="E112" s="8">
        <v>1997</v>
      </c>
      <c r="F112" s="8" t="s">
        <v>9</v>
      </c>
      <c r="G112" s="8" t="s">
        <v>48</v>
      </c>
      <c r="H112" s="8" t="s">
        <v>211</v>
      </c>
      <c r="I112" s="8" t="s">
        <v>172</v>
      </c>
      <c r="J112" s="30">
        <v>113.08000183105469</v>
      </c>
      <c r="K112" s="4">
        <v>2</v>
      </c>
      <c r="L112" s="30">
        <f t="shared" si="13"/>
        <v>115.08000183105469</v>
      </c>
      <c r="M112" s="30">
        <v>114.01000213623047</v>
      </c>
      <c r="N112" s="4">
        <v>2</v>
      </c>
      <c r="O112" s="30">
        <f t="shared" si="14"/>
        <v>116.01000213623047</v>
      </c>
      <c r="P112" s="30">
        <f t="shared" si="15"/>
        <v>115.08000183105469</v>
      </c>
      <c r="Q112" s="30">
        <f t="shared" si="16"/>
        <v>2.8510165866542803</v>
      </c>
    </row>
    <row r="113" spans="1:17" ht="72" x14ac:dyDescent="0.3">
      <c r="A113" s="4">
        <v>4</v>
      </c>
      <c r="B113" s="8" t="s">
        <v>112</v>
      </c>
      <c r="C113" s="8">
        <v>1995</v>
      </c>
      <c r="D113" s="8">
        <v>1995</v>
      </c>
      <c r="E113" s="8">
        <v>1995</v>
      </c>
      <c r="F113" s="8" t="s">
        <v>9</v>
      </c>
      <c r="G113" s="8" t="s">
        <v>25</v>
      </c>
      <c r="H113" s="8" t="s">
        <v>113</v>
      </c>
      <c r="I113" s="8" t="s">
        <v>114</v>
      </c>
      <c r="J113" s="30">
        <v>115.33999633789062</v>
      </c>
      <c r="K113" s="4">
        <v>2</v>
      </c>
      <c r="L113" s="30">
        <f t="shared" si="13"/>
        <v>117.33999633789062</v>
      </c>
      <c r="M113" s="30">
        <v>125.31999969482422</v>
      </c>
      <c r="N113" s="4">
        <v>0</v>
      </c>
      <c r="O113" s="30">
        <f t="shared" si="14"/>
        <v>125.31999969482422</v>
      </c>
      <c r="P113" s="30">
        <f t="shared" si="15"/>
        <v>117.33999633789062</v>
      </c>
      <c r="Q113" s="30">
        <f t="shared" si="16"/>
        <v>4.8708526034243569</v>
      </c>
    </row>
    <row r="114" spans="1:17" ht="57.6" x14ac:dyDescent="0.3">
      <c r="A114" s="4">
        <v>5</v>
      </c>
      <c r="B114" s="8" t="s">
        <v>306</v>
      </c>
      <c r="C114" s="8">
        <v>1995</v>
      </c>
      <c r="D114" s="8">
        <v>1995</v>
      </c>
      <c r="E114" s="8">
        <v>1995</v>
      </c>
      <c r="F114" s="8" t="s">
        <v>9</v>
      </c>
      <c r="G114" s="8" t="s">
        <v>25</v>
      </c>
      <c r="H114" s="8" t="s">
        <v>26</v>
      </c>
      <c r="I114" s="8" t="s">
        <v>27</v>
      </c>
      <c r="J114" s="30">
        <v>117.30000305175781</v>
      </c>
      <c r="K114" s="4">
        <v>2</v>
      </c>
      <c r="L114" s="30">
        <f t="shared" si="13"/>
        <v>119.30000305175781</v>
      </c>
      <c r="M114" s="30">
        <v>113.51999664306641</v>
      </c>
      <c r="N114" s="4">
        <v>50</v>
      </c>
      <c r="O114" s="30">
        <f t="shared" si="14"/>
        <v>163.51999664306641</v>
      </c>
      <c r="P114" s="30">
        <f t="shared" si="15"/>
        <v>119.30000305175781</v>
      </c>
      <c r="Q114" s="30">
        <f t="shared" si="16"/>
        <v>6.6225790531150146</v>
      </c>
    </row>
    <row r="115" spans="1:17" ht="43.2" x14ac:dyDescent="0.3">
      <c r="A115" s="4">
        <v>6</v>
      </c>
      <c r="B115" s="8" t="s">
        <v>270</v>
      </c>
      <c r="C115" s="8">
        <v>1998</v>
      </c>
      <c r="D115" s="8">
        <v>1998</v>
      </c>
      <c r="E115" s="8">
        <v>1998</v>
      </c>
      <c r="F115" s="8" t="s">
        <v>20</v>
      </c>
      <c r="G115" s="8" t="s">
        <v>10</v>
      </c>
      <c r="H115" s="8" t="s">
        <v>11</v>
      </c>
      <c r="I115" s="8" t="s">
        <v>12</v>
      </c>
      <c r="J115" s="30">
        <v>128.25</v>
      </c>
      <c r="K115" s="4">
        <v>2</v>
      </c>
      <c r="L115" s="30">
        <f t="shared" si="13"/>
        <v>130.25</v>
      </c>
      <c r="M115" s="30">
        <v>120.47000122070312</v>
      </c>
      <c r="N115" s="4">
        <v>0</v>
      </c>
      <c r="O115" s="30">
        <f t="shared" si="14"/>
        <v>120.47000122070312</v>
      </c>
      <c r="P115" s="30">
        <f t="shared" si="15"/>
        <v>120.47000122070312</v>
      </c>
      <c r="Q115" s="30">
        <f t="shared" si="16"/>
        <v>7.6682472766627523</v>
      </c>
    </row>
    <row r="116" spans="1:17" ht="43.2" x14ac:dyDescent="0.3">
      <c r="A116" s="4">
        <v>7</v>
      </c>
      <c r="B116" s="8" t="s">
        <v>193</v>
      </c>
      <c r="C116" s="8">
        <v>1998</v>
      </c>
      <c r="D116" s="8">
        <v>1998</v>
      </c>
      <c r="E116" s="8">
        <v>1998</v>
      </c>
      <c r="F116" s="8" t="s">
        <v>20</v>
      </c>
      <c r="G116" s="8" t="s">
        <v>100</v>
      </c>
      <c r="H116" s="8" t="s">
        <v>101</v>
      </c>
      <c r="I116" s="8" t="s">
        <v>102</v>
      </c>
      <c r="J116" s="30">
        <v>116.83000183105469</v>
      </c>
      <c r="K116" s="4">
        <v>6</v>
      </c>
      <c r="L116" s="30">
        <f t="shared" si="13"/>
        <v>122.83000183105469</v>
      </c>
      <c r="M116" s="30">
        <v>117.05000305175781</v>
      </c>
      <c r="N116" s="4">
        <v>4</v>
      </c>
      <c r="O116" s="30">
        <f t="shared" si="14"/>
        <v>121.05000305175781</v>
      </c>
      <c r="P116" s="30">
        <f t="shared" si="15"/>
        <v>121.05000305175781</v>
      </c>
      <c r="Q116" s="30">
        <f t="shared" si="16"/>
        <v>8.1866151685374096</v>
      </c>
    </row>
    <row r="117" spans="1:17" ht="72" x14ac:dyDescent="0.3">
      <c r="A117" s="4">
        <v>8</v>
      </c>
      <c r="B117" s="8" t="s">
        <v>239</v>
      </c>
      <c r="C117" s="8">
        <v>1998</v>
      </c>
      <c r="D117" s="8">
        <v>1998</v>
      </c>
      <c r="E117" s="8">
        <v>1998</v>
      </c>
      <c r="F117" s="8" t="s">
        <v>9</v>
      </c>
      <c r="G117" s="8" t="s">
        <v>240</v>
      </c>
      <c r="H117" s="8" t="s">
        <v>241</v>
      </c>
      <c r="I117" s="8" t="s">
        <v>242</v>
      </c>
      <c r="J117" s="30">
        <v>121.75</v>
      </c>
      <c r="K117" s="4">
        <v>0</v>
      </c>
      <c r="L117" s="30">
        <f t="shared" si="13"/>
        <v>121.75</v>
      </c>
      <c r="M117" s="30">
        <v>119.66000366210937</v>
      </c>
      <c r="N117" s="4">
        <v>2</v>
      </c>
      <c r="O117" s="30">
        <f t="shared" si="14"/>
        <v>121.66000366210937</v>
      </c>
      <c r="P117" s="30">
        <f t="shared" si="15"/>
        <v>121.66000366210937</v>
      </c>
      <c r="Q117" s="30">
        <f t="shared" si="16"/>
        <v>8.7317940171200092</v>
      </c>
    </row>
    <row r="118" spans="1:17" ht="72" x14ac:dyDescent="0.3">
      <c r="A118" s="4">
        <v>9</v>
      </c>
      <c r="B118" s="8" t="s">
        <v>165</v>
      </c>
      <c r="C118" s="8">
        <v>1999</v>
      </c>
      <c r="D118" s="8">
        <v>1999</v>
      </c>
      <c r="E118" s="8">
        <v>1999</v>
      </c>
      <c r="F118" s="8" t="s">
        <v>20</v>
      </c>
      <c r="G118" s="8" t="s">
        <v>166</v>
      </c>
      <c r="H118" s="8" t="s">
        <v>167</v>
      </c>
      <c r="I118" s="8" t="s">
        <v>168</v>
      </c>
      <c r="J118" s="30">
        <v>117.48999786376953</v>
      </c>
      <c r="K118" s="4">
        <v>58</v>
      </c>
      <c r="L118" s="30">
        <f t="shared" si="13"/>
        <v>175.48999786376953</v>
      </c>
      <c r="M118" s="30">
        <v>119.69000244140625</v>
      </c>
      <c r="N118" s="4">
        <v>2</v>
      </c>
      <c r="O118" s="30">
        <f t="shared" si="14"/>
        <v>121.69000244140625</v>
      </c>
      <c r="P118" s="30">
        <f t="shared" si="15"/>
        <v>121.69000244140625</v>
      </c>
      <c r="Q118" s="30">
        <f t="shared" si="16"/>
        <v>8.7586049738279517</v>
      </c>
    </row>
    <row r="119" spans="1:17" ht="57.6" x14ac:dyDescent="0.3">
      <c r="A119" s="4">
        <v>10</v>
      </c>
      <c r="B119" s="8" t="s">
        <v>336</v>
      </c>
      <c r="C119" s="8">
        <v>2000</v>
      </c>
      <c r="D119" s="8">
        <v>2000</v>
      </c>
      <c r="E119" s="8">
        <v>2000</v>
      </c>
      <c r="F119" s="8" t="s">
        <v>20</v>
      </c>
      <c r="G119" s="8" t="s">
        <v>240</v>
      </c>
      <c r="H119" s="8" t="s">
        <v>337</v>
      </c>
      <c r="I119" s="8" t="s">
        <v>242</v>
      </c>
      <c r="J119" s="30">
        <v>119.13999938964844</v>
      </c>
      <c r="K119" s="4">
        <v>4</v>
      </c>
      <c r="L119" s="30">
        <f t="shared" si="13"/>
        <v>123.13999938964844</v>
      </c>
      <c r="M119" s="30">
        <v>121.59999847412109</v>
      </c>
      <c r="N119" s="4">
        <v>2</v>
      </c>
      <c r="O119" s="30">
        <f t="shared" si="14"/>
        <v>123.59999847412109</v>
      </c>
      <c r="P119" s="30">
        <f t="shared" si="15"/>
        <v>123.13999938964844</v>
      </c>
      <c r="Q119" s="30">
        <f t="shared" si="16"/>
        <v>10.05451788485826</v>
      </c>
    </row>
    <row r="120" spans="1:17" ht="57.6" x14ac:dyDescent="0.3">
      <c r="A120" s="4">
        <v>11</v>
      </c>
      <c r="B120" s="8" t="s">
        <v>319</v>
      </c>
      <c r="C120" s="8">
        <v>2001</v>
      </c>
      <c r="D120" s="8">
        <v>2001</v>
      </c>
      <c r="E120" s="8">
        <v>2001</v>
      </c>
      <c r="F120" s="8" t="s">
        <v>20</v>
      </c>
      <c r="G120" s="8" t="s">
        <v>296</v>
      </c>
      <c r="H120" s="8" t="s">
        <v>320</v>
      </c>
      <c r="I120" s="8" t="s">
        <v>256</v>
      </c>
      <c r="J120" s="30">
        <v>120.87000274658203</v>
      </c>
      <c r="K120" s="4">
        <v>4</v>
      </c>
      <c r="L120" s="30">
        <f t="shared" si="13"/>
        <v>124.87000274658203</v>
      </c>
      <c r="M120" s="30">
        <v>121.29000091552734</v>
      </c>
      <c r="N120" s="4">
        <v>6</v>
      </c>
      <c r="O120" s="30">
        <f t="shared" si="14"/>
        <v>127.29000091552734</v>
      </c>
      <c r="P120" s="30">
        <f t="shared" si="15"/>
        <v>124.87000274658203</v>
      </c>
      <c r="Q120" s="30">
        <f t="shared" si="16"/>
        <v>11.600682302027474</v>
      </c>
    </row>
    <row r="121" spans="1:17" ht="57.6" x14ac:dyDescent="0.3">
      <c r="A121" s="4">
        <v>12</v>
      </c>
      <c r="B121" s="8" t="s">
        <v>332</v>
      </c>
      <c r="C121" s="8">
        <v>1997</v>
      </c>
      <c r="D121" s="8">
        <v>1997</v>
      </c>
      <c r="E121" s="8">
        <v>1997</v>
      </c>
      <c r="F121" s="8" t="s">
        <v>20</v>
      </c>
      <c r="G121" s="8" t="s">
        <v>48</v>
      </c>
      <c r="H121" s="8" t="s">
        <v>211</v>
      </c>
      <c r="I121" s="8" t="s">
        <v>172</v>
      </c>
      <c r="J121" s="30">
        <v>133.24000549316406</v>
      </c>
      <c r="K121" s="4">
        <v>4</v>
      </c>
      <c r="L121" s="30">
        <f t="shared" si="13"/>
        <v>137.24000549316406</v>
      </c>
      <c r="M121" s="30">
        <v>123.31999969482422</v>
      </c>
      <c r="N121" s="4">
        <v>4</v>
      </c>
      <c r="O121" s="30">
        <f t="shared" si="14"/>
        <v>127.31999969482422</v>
      </c>
      <c r="P121" s="30">
        <f t="shared" si="15"/>
        <v>127.31999969482422</v>
      </c>
      <c r="Q121" s="30">
        <f t="shared" si="16"/>
        <v>13.790330136156292</v>
      </c>
    </row>
    <row r="122" spans="1:17" ht="43.2" x14ac:dyDescent="0.3">
      <c r="A122" s="4">
        <v>13</v>
      </c>
      <c r="B122" s="8" t="s">
        <v>137</v>
      </c>
      <c r="C122" s="8">
        <v>1996</v>
      </c>
      <c r="D122" s="8">
        <v>1996</v>
      </c>
      <c r="E122" s="8">
        <v>1996</v>
      </c>
      <c r="F122" s="8" t="s">
        <v>9</v>
      </c>
      <c r="G122" s="8" t="s">
        <v>134</v>
      </c>
      <c r="H122" s="8" t="s">
        <v>138</v>
      </c>
      <c r="I122" s="8" t="s">
        <v>136</v>
      </c>
      <c r="J122" s="30">
        <v>128.77000427246094</v>
      </c>
      <c r="K122" s="4">
        <v>4</v>
      </c>
      <c r="L122" s="30">
        <f t="shared" si="13"/>
        <v>132.77000427246094</v>
      </c>
      <c r="M122" s="30">
        <v>125.94000244140625</v>
      </c>
      <c r="N122" s="4">
        <v>2</v>
      </c>
      <c r="O122" s="30">
        <f t="shared" si="14"/>
        <v>127.94000244140625</v>
      </c>
      <c r="P122" s="30">
        <f t="shared" si="15"/>
        <v>127.94000244140625</v>
      </c>
      <c r="Q122" s="30">
        <f t="shared" si="16"/>
        <v>14.344448243193654</v>
      </c>
    </row>
    <row r="123" spans="1:17" ht="43.2" x14ac:dyDescent="0.3">
      <c r="A123" s="4">
        <v>14</v>
      </c>
      <c r="B123" s="8" t="s">
        <v>275</v>
      </c>
      <c r="C123" s="8">
        <v>1996</v>
      </c>
      <c r="D123" s="8">
        <v>1996</v>
      </c>
      <c r="E123" s="8">
        <v>1996</v>
      </c>
      <c r="F123" s="8" t="s">
        <v>20</v>
      </c>
      <c r="G123" s="8" t="s">
        <v>100</v>
      </c>
      <c r="H123" s="8" t="s">
        <v>101</v>
      </c>
      <c r="I123" s="8" t="s">
        <v>276</v>
      </c>
      <c r="J123" s="30">
        <v>126.36000061035156</v>
      </c>
      <c r="K123" s="4">
        <v>4</v>
      </c>
      <c r="L123" s="30">
        <f t="shared" si="13"/>
        <v>130.36000061035156</v>
      </c>
      <c r="M123" s="30">
        <v>123.37999725341797</v>
      </c>
      <c r="N123" s="4">
        <v>6</v>
      </c>
      <c r="O123" s="30">
        <f t="shared" si="14"/>
        <v>129.37999725341797</v>
      </c>
      <c r="P123" s="30">
        <f t="shared" si="15"/>
        <v>129.37999725341797</v>
      </c>
      <c r="Q123" s="30">
        <f t="shared" si="16"/>
        <v>15.631421895769201</v>
      </c>
    </row>
    <row r="124" spans="1:17" ht="57.6" x14ac:dyDescent="0.3">
      <c r="A124" s="4">
        <v>15</v>
      </c>
      <c r="B124" s="8" t="s">
        <v>262</v>
      </c>
      <c r="C124" s="8">
        <v>1992</v>
      </c>
      <c r="D124" s="8">
        <v>1992</v>
      </c>
      <c r="E124" s="8">
        <v>1992</v>
      </c>
      <c r="F124" s="8" t="s">
        <v>20</v>
      </c>
      <c r="G124" s="8" t="s">
        <v>25</v>
      </c>
      <c r="H124" s="8" t="s">
        <v>263</v>
      </c>
      <c r="I124" s="8" t="s">
        <v>190</v>
      </c>
      <c r="J124" s="30">
        <v>156.52999877929687</v>
      </c>
      <c r="K124" s="4">
        <v>4</v>
      </c>
      <c r="L124" s="30">
        <f t="shared" si="13"/>
        <v>160.52999877929687</v>
      </c>
      <c r="M124" s="30">
        <v>144.35000610351562</v>
      </c>
      <c r="N124" s="4">
        <v>2</v>
      </c>
      <c r="O124" s="30">
        <f t="shared" si="14"/>
        <v>146.35000610351562</v>
      </c>
      <c r="P124" s="30">
        <f t="shared" si="15"/>
        <v>146.35000610351562</v>
      </c>
      <c r="Q124" s="30">
        <f t="shared" si="16"/>
        <v>30.798111450392295</v>
      </c>
    </row>
    <row r="125" spans="1:17" ht="28.8" x14ac:dyDescent="0.3">
      <c r="A125" s="4">
        <v>16</v>
      </c>
      <c r="B125" s="8" t="s">
        <v>284</v>
      </c>
      <c r="C125" s="8">
        <v>1999</v>
      </c>
      <c r="D125" s="8">
        <v>1999</v>
      </c>
      <c r="E125" s="8">
        <v>1999</v>
      </c>
      <c r="F125" s="8">
        <v>1</v>
      </c>
      <c r="G125" s="8" t="s">
        <v>104</v>
      </c>
      <c r="H125" s="8" t="s">
        <v>105</v>
      </c>
      <c r="I125" s="8" t="s">
        <v>285</v>
      </c>
      <c r="J125" s="30">
        <v>153.50999450683594</v>
      </c>
      <c r="K125" s="4">
        <v>4</v>
      </c>
      <c r="L125" s="30">
        <f t="shared" si="13"/>
        <v>157.50999450683594</v>
      </c>
      <c r="M125" s="30">
        <v>142.52999877929687</v>
      </c>
      <c r="N125" s="4">
        <v>4</v>
      </c>
      <c r="O125" s="30">
        <f t="shared" si="14"/>
        <v>146.52999877929687</v>
      </c>
      <c r="P125" s="30">
        <f t="shared" si="15"/>
        <v>146.52999877929687</v>
      </c>
      <c r="Q125" s="30">
        <f t="shared" si="16"/>
        <v>30.958977190639946</v>
      </c>
    </row>
    <row r="126" spans="1:17" ht="43.2" x14ac:dyDescent="0.3">
      <c r="A126" s="4">
        <v>17</v>
      </c>
      <c r="B126" s="8" t="s">
        <v>287</v>
      </c>
      <c r="C126" s="8">
        <v>1999</v>
      </c>
      <c r="D126" s="8">
        <v>1999</v>
      </c>
      <c r="E126" s="8">
        <v>1999</v>
      </c>
      <c r="F126" s="8" t="s">
        <v>20</v>
      </c>
      <c r="G126" s="8" t="s">
        <v>10</v>
      </c>
      <c r="H126" s="8" t="s">
        <v>65</v>
      </c>
      <c r="I126" s="8" t="s">
        <v>66</v>
      </c>
      <c r="J126" s="30">
        <v>148.72999572753906</v>
      </c>
      <c r="K126" s="4">
        <v>2</v>
      </c>
      <c r="L126" s="30">
        <f t="shared" si="13"/>
        <v>150.72999572753906</v>
      </c>
      <c r="M126" s="30">
        <v>148.46000671386719</v>
      </c>
      <c r="N126" s="4">
        <v>2</v>
      </c>
      <c r="O126" s="30">
        <f t="shared" si="14"/>
        <v>150.46000671386719</v>
      </c>
      <c r="P126" s="30">
        <f t="shared" si="15"/>
        <v>150.46000671386719</v>
      </c>
      <c r="Q126" s="30">
        <f t="shared" si="16"/>
        <v>34.471362529819686</v>
      </c>
    </row>
    <row r="127" spans="1:17" ht="28.8" x14ac:dyDescent="0.3">
      <c r="A127" s="4">
        <v>18</v>
      </c>
      <c r="B127" s="8" t="s">
        <v>274</v>
      </c>
      <c r="C127" s="8">
        <v>2000</v>
      </c>
      <c r="D127" s="8">
        <v>2000</v>
      </c>
      <c r="E127" s="8">
        <v>2000</v>
      </c>
      <c r="F127" s="8" t="s">
        <v>20</v>
      </c>
      <c r="G127" s="8" t="s">
        <v>21</v>
      </c>
      <c r="H127" s="8" t="s">
        <v>22</v>
      </c>
      <c r="I127" s="8" t="s">
        <v>23</v>
      </c>
      <c r="J127" s="30">
        <v>147.08999633789062</v>
      </c>
      <c r="K127" s="4">
        <v>6</v>
      </c>
      <c r="L127" s="30">
        <f t="shared" si="13"/>
        <v>153.08999633789062</v>
      </c>
      <c r="M127" s="30">
        <v>145.13999938964844</v>
      </c>
      <c r="N127" s="4">
        <v>56</v>
      </c>
      <c r="O127" s="30">
        <f t="shared" si="14"/>
        <v>201.13999938964844</v>
      </c>
      <c r="P127" s="30">
        <f t="shared" si="15"/>
        <v>153.08999633789062</v>
      </c>
      <c r="Q127" s="30">
        <f t="shared" si="16"/>
        <v>36.821876104196164</v>
      </c>
    </row>
    <row r="128" spans="1:17" ht="43.2" x14ac:dyDescent="0.3">
      <c r="A128" s="4">
        <v>19</v>
      </c>
      <c r="B128" s="8" t="s">
        <v>152</v>
      </c>
      <c r="C128" s="8">
        <v>1997</v>
      </c>
      <c r="D128" s="8">
        <v>1997</v>
      </c>
      <c r="E128" s="8">
        <v>1997</v>
      </c>
      <c r="F128" s="8">
        <v>1</v>
      </c>
      <c r="G128" s="8" t="s">
        <v>48</v>
      </c>
      <c r="H128" s="8" t="s">
        <v>153</v>
      </c>
      <c r="I128" s="8" t="s">
        <v>154</v>
      </c>
      <c r="J128" s="30">
        <v>187.3800048828125</v>
      </c>
      <c r="K128" s="4">
        <v>58</v>
      </c>
      <c r="L128" s="30">
        <f t="shared" si="13"/>
        <v>245.3800048828125</v>
      </c>
      <c r="M128" s="30">
        <v>154.25</v>
      </c>
      <c r="N128" s="4">
        <v>2</v>
      </c>
      <c r="O128" s="30">
        <f t="shared" si="14"/>
        <v>156.25</v>
      </c>
      <c r="P128" s="30">
        <f t="shared" si="15"/>
        <v>156.25</v>
      </c>
      <c r="Q128" s="30">
        <f t="shared" si="16"/>
        <v>39.646081734142498</v>
      </c>
    </row>
    <row r="129" spans="1:17" ht="43.2" x14ac:dyDescent="0.3">
      <c r="A129" s="4">
        <v>20</v>
      </c>
      <c r="B129" s="8" t="s">
        <v>249</v>
      </c>
      <c r="C129" s="8">
        <v>2000</v>
      </c>
      <c r="D129" s="8">
        <v>2000</v>
      </c>
      <c r="E129" s="8">
        <v>2000</v>
      </c>
      <c r="F129" s="8" t="s">
        <v>20</v>
      </c>
      <c r="G129" s="8" t="s">
        <v>10</v>
      </c>
      <c r="H129" s="8" t="s">
        <v>65</v>
      </c>
      <c r="I129" s="8" t="s">
        <v>66</v>
      </c>
      <c r="J129" s="30">
        <v>156.58999633789063</v>
      </c>
      <c r="K129" s="4">
        <v>4</v>
      </c>
      <c r="L129" s="30">
        <f t="shared" si="13"/>
        <v>160.58999633789062</v>
      </c>
      <c r="M129" s="30">
        <v>203.92999267578125</v>
      </c>
      <c r="N129" s="4">
        <v>6</v>
      </c>
      <c r="O129" s="30">
        <f t="shared" si="14"/>
        <v>209.92999267578125</v>
      </c>
      <c r="P129" s="30">
        <f t="shared" si="15"/>
        <v>160.58999633789062</v>
      </c>
      <c r="Q129" s="30">
        <f t="shared" si="16"/>
        <v>43.524888027434997</v>
      </c>
    </row>
    <row r="130" spans="1:17" x14ac:dyDescent="0.3">
      <c r="A130" s="4">
        <v>21</v>
      </c>
      <c r="B130" s="8" t="s">
        <v>87</v>
      </c>
      <c r="C130" s="8">
        <v>1997</v>
      </c>
      <c r="D130" s="8">
        <v>1997</v>
      </c>
      <c r="E130" s="8">
        <v>1997</v>
      </c>
      <c r="F130" s="8">
        <v>1</v>
      </c>
      <c r="G130" s="8" t="s">
        <v>48</v>
      </c>
      <c r="H130" s="8" t="s">
        <v>68</v>
      </c>
      <c r="I130" s="8" t="s">
        <v>50</v>
      </c>
      <c r="J130" s="30">
        <v>166.33999633789063</v>
      </c>
      <c r="K130" s="4">
        <v>4</v>
      </c>
      <c r="L130" s="30">
        <f t="shared" si="13"/>
        <v>170.33999633789062</v>
      </c>
      <c r="M130" s="30">
        <v>165.5</v>
      </c>
      <c r="N130" s="4">
        <v>4</v>
      </c>
      <c r="O130" s="30">
        <f t="shared" si="14"/>
        <v>169.5</v>
      </c>
      <c r="P130" s="30">
        <f t="shared" si="15"/>
        <v>169.5</v>
      </c>
      <c r="Q130" s="30">
        <f t="shared" si="16"/>
        <v>51.488069465197782</v>
      </c>
    </row>
    <row r="131" spans="1:17" ht="57.6" x14ac:dyDescent="0.3">
      <c r="A131" s="4">
        <v>22</v>
      </c>
      <c r="B131" s="8" t="s">
        <v>314</v>
      </c>
      <c r="C131" s="8">
        <v>1998</v>
      </c>
      <c r="D131" s="8">
        <v>1998</v>
      </c>
      <c r="E131" s="8">
        <v>1998</v>
      </c>
      <c r="F131" s="8">
        <v>1</v>
      </c>
      <c r="G131" s="8" t="s">
        <v>52</v>
      </c>
      <c r="H131" s="8" t="s">
        <v>53</v>
      </c>
      <c r="I131" s="8" t="s">
        <v>437</v>
      </c>
      <c r="J131" s="30">
        <v>185.55999755859375</v>
      </c>
      <c r="K131" s="4">
        <v>2</v>
      </c>
      <c r="L131" s="30">
        <f t="shared" si="13"/>
        <v>187.55999755859375</v>
      </c>
      <c r="M131" s="30">
        <v>161.77999877929687</v>
      </c>
      <c r="N131" s="4">
        <v>8</v>
      </c>
      <c r="O131" s="30">
        <f t="shared" si="14"/>
        <v>169.77999877929687</v>
      </c>
      <c r="P131" s="30">
        <f t="shared" si="15"/>
        <v>169.77999877929687</v>
      </c>
      <c r="Q131" s="30">
        <f t="shared" si="16"/>
        <v>51.738314152680353</v>
      </c>
    </row>
    <row r="132" spans="1:17" ht="28.8" x14ac:dyDescent="0.3">
      <c r="A132" s="4">
        <v>23</v>
      </c>
      <c r="B132" s="8" t="s">
        <v>164</v>
      </c>
      <c r="C132" s="8">
        <v>2001</v>
      </c>
      <c r="D132" s="8">
        <v>2001</v>
      </c>
      <c r="E132" s="8">
        <v>2001</v>
      </c>
      <c r="F132" s="8">
        <v>1</v>
      </c>
      <c r="G132" s="8" t="s">
        <v>119</v>
      </c>
      <c r="H132" s="8" t="s">
        <v>120</v>
      </c>
      <c r="I132" s="8" t="s">
        <v>121</v>
      </c>
      <c r="J132" s="30">
        <v>171.75999450683594</v>
      </c>
      <c r="K132" s="4">
        <v>6</v>
      </c>
      <c r="L132" s="30">
        <f t="shared" si="13"/>
        <v>177.75999450683594</v>
      </c>
      <c r="M132" s="30">
        <v>172.25999450683594</v>
      </c>
      <c r="N132" s="4">
        <v>60</v>
      </c>
      <c r="O132" s="30">
        <f t="shared" si="14"/>
        <v>232.25999450683594</v>
      </c>
      <c r="P132" s="30">
        <f t="shared" si="15"/>
        <v>177.75999450683594</v>
      </c>
      <c r="Q132" s="30">
        <f t="shared" si="16"/>
        <v>58.870315020558927</v>
      </c>
    </row>
    <row r="133" spans="1:17" x14ac:dyDescent="0.3">
      <c r="A133" s="4">
        <v>24</v>
      </c>
      <c r="B133" s="8" t="s">
        <v>226</v>
      </c>
      <c r="C133" s="8">
        <v>1993</v>
      </c>
      <c r="D133" s="8">
        <v>1993</v>
      </c>
      <c r="E133" s="8">
        <v>1993</v>
      </c>
      <c r="F133" s="8" t="s">
        <v>20</v>
      </c>
      <c r="G133" s="8" t="s">
        <v>48</v>
      </c>
      <c r="H133" s="8" t="s">
        <v>49</v>
      </c>
      <c r="I133" s="8" t="s">
        <v>50</v>
      </c>
      <c r="J133" s="30">
        <v>177.42999267578125</v>
      </c>
      <c r="K133" s="4">
        <v>4</v>
      </c>
      <c r="L133" s="30">
        <f t="shared" si="13"/>
        <v>181.42999267578125</v>
      </c>
      <c r="M133" s="30">
        <v>182.27999877929687</v>
      </c>
      <c r="N133" s="4">
        <v>6</v>
      </c>
      <c r="O133" s="30">
        <f t="shared" si="14"/>
        <v>188.27999877929687</v>
      </c>
      <c r="P133" s="30">
        <f t="shared" si="15"/>
        <v>181.42999267578125</v>
      </c>
      <c r="Q133" s="30">
        <f t="shared" si="16"/>
        <v>62.150320551852943</v>
      </c>
    </row>
    <row r="134" spans="1:17" ht="57.6" x14ac:dyDescent="0.3">
      <c r="A134" s="4">
        <v>25</v>
      </c>
      <c r="B134" s="8" t="s">
        <v>98</v>
      </c>
      <c r="C134" s="8">
        <v>1999</v>
      </c>
      <c r="D134" s="8">
        <v>1999</v>
      </c>
      <c r="E134" s="8">
        <v>1999</v>
      </c>
      <c r="F134" s="8">
        <v>1</v>
      </c>
      <c r="G134" s="8" t="s">
        <v>25</v>
      </c>
      <c r="H134" s="8" t="s">
        <v>38</v>
      </c>
      <c r="I134" s="8" t="s">
        <v>39</v>
      </c>
      <c r="J134" s="30">
        <v>144.25</v>
      </c>
      <c r="K134" s="4">
        <v>58</v>
      </c>
      <c r="L134" s="30">
        <f t="shared" si="13"/>
        <v>202.25</v>
      </c>
      <c r="M134" s="30">
        <v>178.16000366210937</v>
      </c>
      <c r="N134" s="4">
        <v>4</v>
      </c>
      <c r="O134" s="30">
        <f t="shared" si="14"/>
        <v>182.16000366210937</v>
      </c>
      <c r="P134" s="30">
        <f t="shared" si="15"/>
        <v>182.16000366210937</v>
      </c>
      <c r="Q134" s="30">
        <f t="shared" si="16"/>
        <v>62.80275686457999</v>
      </c>
    </row>
    <row r="135" spans="1:17" ht="43.2" x14ac:dyDescent="0.3">
      <c r="A135" s="4">
        <v>26</v>
      </c>
      <c r="B135" s="8" t="s">
        <v>204</v>
      </c>
      <c r="C135" s="8">
        <v>1998</v>
      </c>
      <c r="D135" s="8">
        <v>1998</v>
      </c>
      <c r="E135" s="8">
        <v>1998</v>
      </c>
      <c r="F135" s="8">
        <v>1</v>
      </c>
      <c r="G135" s="8" t="s">
        <v>71</v>
      </c>
      <c r="H135" s="8" t="s">
        <v>205</v>
      </c>
      <c r="I135" s="8" t="s">
        <v>73</v>
      </c>
      <c r="J135" s="30">
        <v>184.72000122070312</v>
      </c>
      <c r="K135" s="4">
        <v>58</v>
      </c>
      <c r="L135" s="30">
        <f t="shared" si="13"/>
        <v>242.72000122070312</v>
      </c>
      <c r="M135" s="30">
        <v>177.25</v>
      </c>
      <c r="N135" s="4">
        <v>6</v>
      </c>
      <c r="O135" s="30">
        <f t="shared" si="14"/>
        <v>183.25</v>
      </c>
      <c r="P135" s="30">
        <f t="shared" si="15"/>
        <v>183.25</v>
      </c>
      <c r="Q135" s="30">
        <f t="shared" si="16"/>
        <v>63.776924657802326</v>
      </c>
    </row>
    <row r="136" spans="1:17" ht="28.8" x14ac:dyDescent="0.3">
      <c r="A136" s="4">
        <v>27</v>
      </c>
      <c r="B136" s="8" t="s">
        <v>199</v>
      </c>
      <c r="C136" s="8">
        <v>2001</v>
      </c>
      <c r="D136" s="8">
        <v>2001</v>
      </c>
      <c r="E136" s="8">
        <v>2001</v>
      </c>
      <c r="F136" s="8" t="s">
        <v>20</v>
      </c>
      <c r="G136" s="8" t="s">
        <v>21</v>
      </c>
      <c r="H136" s="8" t="s">
        <v>22</v>
      </c>
      <c r="I136" s="8" t="s">
        <v>200</v>
      </c>
      <c r="J136" s="30">
        <v>176.46000671386719</v>
      </c>
      <c r="K136" s="4">
        <v>10</v>
      </c>
      <c r="L136" s="30">
        <f t="shared" si="13"/>
        <v>186.46000671386719</v>
      </c>
      <c r="M136" s="30"/>
      <c r="N136" s="4"/>
      <c r="O136" s="30" t="s">
        <v>457</v>
      </c>
      <c r="P136" s="30">
        <f t="shared" si="15"/>
        <v>186.46000671386719</v>
      </c>
      <c r="Q136" s="30">
        <f t="shared" si="16"/>
        <v>66.645819761366127</v>
      </c>
    </row>
    <row r="137" spans="1:17" ht="43.2" x14ac:dyDescent="0.3">
      <c r="A137" s="4">
        <v>28</v>
      </c>
      <c r="B137" s="8" t="s">
        <v>245</v>
      </c>
      <c r="C137" s="8">
        <v>1995</v>
      </c>
      <c r="D137" s="8">
        <v>1995</v>
      </c>
      <c r="E137" s="8">
        <v>1995</v>
      </c>
      <c r="F137" s="8">
        <v>1</v>
      </c>
      <c r="G137" s="8" t="s">
        <v>246</v>
      </c>
      <c r="H137" s="8" t="s">
        <v>247</v>
      </c>
      <c r="I137" s="8" t="s">
        <v>248</v>
      </c>
      <c r="J137" s="30">
        <v>211.33999633789062</v>
      </c>
      <c r="K137" s="4">
        <v>56</v>
      </c>
      <c r="L137" s="30">
        <f t="shared" si="13"/>
        <v>267.33999633789062</v>
      </c>
      <c r="M137" s="30">
        <v>185.36000061035156</v>
      </c>
      <c r="N137" s="4">
        <v>6</v>
      </c>
      <c r="O137" s="30">
        <f t="shared" si="14"/>
        <v>191.36000061035156</v>
      </c>
      <c r="P137" s="30">
        <f t="shared" si="15"/>
        <v>191.36000061035156</v>
      </c>
      <c r="Q137" s="30">
        <f t="shared" si="16"/>
        <v>71.025115429623767</v>
      </c>
    </row>
    <row r="138" spans="1:17" ht="43.2" x14ac:dyDescent="0.3">
      <c r="A138" s="4">
        <v>29</v>
      </c>
      <c r="B138" s="8" t="s">
        <v>231</v>
      </c>
      <c r="C138" s="8">
        <v>1998</v>
      </c>
      <c r="D138" s="8">
        <v>1998</v>
      </c>
      <c r="E138" s="8">
        <v>1998</v>
      </c>
      <c r="F138" s="8">
        <v>1</v>
      </c>
      <c r="G138" s="8" t="s">
        <v>100</v>
      </c>
      <c r="H138" s="8" t="s">
        <v>110</v>
      </c>
      <c r="I138" s="8" t="s">
        <v>232</v>
      </c>
      <c r="J138" s="30">
        <v>227.19000244140625</v>
      </c>
      <c r="K138" s="4">
        <v>16</v>
      </c>
      <c r="L138" s="30">
        <f t="shared" si="13"/>
        <v>243.19000244140625</v>
      </c>
      <c r="M138" s="30">
        <v>187.52000427246094</v>
      </c>
      <c r="N138" s="4">
        <v>12</v>
      </c>
      <c r="O138" s="30">
        <f t="shared" si="14"/>
        <v>199.52000427246094</v>
      </c>
      <c r="P138" s="30">
        <f t="shared" si="15"/>
        <v>199.52000427246094</v>
      </c>
      <c r="Q138" s="30">
        <f t="shared" si="16"/>
        <v>78.317995675062662</v>
      </c>
    </row>
    <row r="139" spans="1:17" ht="57.6" x14ac:dyDescent="0.3">
      <c r="A139" s="4">
        <v>30</v>
      </c>
      <c r="B139" s="8" t="s">
        <v>37</v>
      </c>
      <c r="C139" s="8">
        <v>1999</v>
      </c>
      <c r="D139" s="8">
        <v>1999</v>
      </c>
      <c r="E139" s="8">
        <v>1999</v>
      </c>
      <c r="F139" s="8">
        <v>1</v>
      </c>
      <c r="G139" s="8" t="s">
        <v>25</v>
      </c>
      <c r="H139" s="8" t="s">
        <v>38</v>
      </c>
      <c r="I139" s="8" t="s">
        <v>39</v>
      </c>
      <c r="J139" s="30">
        <v>192.41000366210937</v>
      </c>
      <c r="K139" s="4">
        <v>56</v>
      </c>
      <c r="L139" s="30">
        <f t="shared" si="13"/>
        <v>248.41000366210937</v>
      </c>
      <c r="M139" s="30">
        <v>197.33000183105469</v>
      </c>
      <c r="N139" s="4">
        <v>16</v>
      </c>
      <c r="O139" s="30">
        <f t="shared" si="14"/>
        <v>213.33000183105469</v>
      </c>
      <c r="P139" s="30">
        <f t="shared" si="15"/>
        <v>213.33000183105469</v>
      </c>
      <c r="Q139" s="30">
        <f t="shared" si="16"/>
        <v>90.660472781083072</v>
      </c>
    </row>
    <row r="140" spans="1:17" x14ac:dyDescent="0.3">
      <c r="A140" s="4">
        <v>31</v>
      </c>
      <c r="B140" s="8" t="s">
        <v>133</v>
      </c>
      <c r="C140" s="8">
        <v>2001</v>
      </c>
      <c r="D140" s="8">
        <v>2001</v>
      </c>
      <c r="E140" s="8">
        <v>2001</v>
      </c>
      <c r="F140" s="8">
        <v>1</v>
      </c>
      <c r="G140" s="8" t="s">
        <v>134</v>
      </c>
      <c r="H140" s="8" t="s">
        <v>435</v>
      </c>
      <c r="I140" s="8" t="s">
        <v>136</v>
      </c>
      <c r="J140" s="30">
        <v>214.71000671386719</v>
      </c>
      <c r="K140" s="4">
        <v>12</v>
      </c>
      <c r="L140" s="30">
        <f t="shared" si="13"/>
        <v>226.71000671386719</v>
      </c>
      <c r="M140" s="30">
        <v>166.52000427246094</v>
      </c>
      <c r="N140" s="4">
        <v>52</v>
      </c>
      <c r="O140" s="30">
        <f t="shared" si="14"/>
        <v>218.52000427246094</v>
      </c>
      <c r="P140" s="30">
        <f t="shared" si="15"/>
        <v>218.52000427246094</v>
      </c>
      <c r="Q140" s="30">
        <f t="shared" si="16"/>
        <v>95.298959213934381</v>
      </c>
    </row>
    <row r="141" spans="1:17" ht="28.8" x14ac:dyDescent="0.3">
      <c r="A141" s="4">
        <v>32</v>
      </c>
      <c r="B141" s="8" t="s">
        <v>338</v>
      </c>
      <c r="C141" s="8">
        <v>1994</v>
      </c>
      <c r="D141" s="8">
        <v>1994</v>
      </c>
      <c r="E141" s="8">
        <v>1994</v>
      </c>
      <c r="F141" s="8" t="s">
        <v>20</v>
      </c>
      <c r="G141" s="8" t="s">
        <v>16</v>
      </c>
      <c r="H141" s="8" t="s">
        <v>17</v>
      </c>
      <c r="I141" s="8" t="s">
        <v>18</v>
      </c>
      <c r="J141" s="30">
        <v>207.85000610351562</v>
      </c>
      <c r="K141" s="4">
        <v>16</v>
      </c>
      <c r="L141" s="30">
        <f t="shared" si="13"/>
        <v>223.85000610351562</v>
      </c>
      <c r="M141" s="30">
        <v>204.85000610351562</v>
      </c>
      <c r="N141" s="4">
        <v>62</v>
      </c>
      <c r="O141" s="30">
        <f t="shared" si="14"/>
        <v>266.85000610351562</v>
      </c>
      <c r="P141" s="30">
        <f t="shared" si="15"/>
        <v>223.85000610351562</v>
      </c>
      <c r="Q141" s="30">
        <f t="shared" si="16"/>
        <v>100.06256799052697</v>
      </c>
    </row>
    <row r="142" spans="1:17" ht="43.2" x14ac:dyDescent="0.3">
      <c r="A142" s="4">
        <v>33</v>
      </c>
      <c r="B142" s="8" t="s">
        <v>311</v>
      </c>
      <c r="C142" s="8">
        <v>1999</v>
      </c>
      <c r="D142" s="8">
        <v>1999</v>
      </c>
      <c r="E142" s="8">
        <v>1999</v>
      </c>
      <c r="F142" s="8">
        <v>1</v>
      </c>
      <c r="G142" s="8" t="s">
        <v>71</v>
      </c>
      <c r="H142" s="8" t="s">
        <v>72</v>
      </c>
      <c r="I142" s="8" t="s">
        <v>83</v>
      </c>
      <c r="J142" s="30">
        <v>255.94000244140625</v>
      </c>
      <c r="K142" s="4">
        <v>112</v>
      </c>
      <c r="L142" s="30">
        <f t="shared" si="13"/>
        <v>367.94000244140625</v>
      </c>
      <c r="M142" s="30"/>
      <c r="N142" s="4"/>
      <c r="O142" s="30" t="s">
        <v>458</v>
      </c>
      <c r="P142" s="30">
        <f t="shared" si="15"/>
        <v>367.94000244140625</v>
      </c>
      <c r="Q142" s="30">
        <f t="shared" si="16"/>
        <v>228.84082978683651</v>
      </c>
    </row>
    <row r="143" spans="1:17" ht="28.8" x14ac:dyDescent="0.3">
      <c r="A143" s="4"/>
      <c r="B143" s="8" t="s">
        <v>282</v>
      </c>
      <c r="C143" s="8">
        <v>1999</v>
      </c>
      <c r="D143" s="8">
        <v>1999</v>
      </c>
      <c r="E143" s="8">
        <v>1999</v>
      </c>
      <c r="F143" s="8">
        <v>1</v>
      </c>
      <c r="G143" s="8" t="s">
        <v>60</v>
      </c>
      <c r="H143" s="8" t="s">
        <v>144</v>
      </c>
      <c r="I143" s="8" t="s">
        <v>61</v>
      </c>
      <c r="J143" s="30"/>
      <c r="K143" s="4"/>
      <c r="L143" s="30" t="s">
        <v>457</v>
      </c>
      <c r="M143" s="30"/>
      <c r="N143" s="4"/>
      <c r="O143" s="30" t="s">
        <v>457</v>
      </c>
      <c r="P143" s="30"/>
      <c r="Q143" s="30" t="str">
        <f t="shared" si="16"/>
        <v/>
      </c>
    </row>
    <row r="144" spans="1:17" ht="43.2" x14ac:dyDescent="0.3">
      <c r="A144" s="4"/>
      <c r="B144" s="8" t="s">
        <v>300</v>
      </c>
      <c r="C144" s="8">
        <v>1999</v>
      </c>
      <c r="D144" s="8">
        <v>1999</v>
      </c>
      <c r="E144" s="8">
        <v>1999</v>
      </c>
      <c r="F144" s="8">
        <v>1</v>
      </c>
      <c r="G144" s="8" t="s">
        <v>100</v>
      </c>
      <c r="H144" s="8" t="s">
        <v>110</v>
      </c>
      <c r="I144" s="8" t="s">
        <v>232</v>
      </c>
      <c r="J144" s="30"/>
      <c r="K144" s="4"/>
      <c r="L144" s="30" t="s">
        <v>457</v>
      </c>
      <c r="M144" s="30"/>
      <c r="N144" s="4"/>
      <c r="O144" s="30" t="s">
        <v>457</v>
      </c>
      <c r="P144" s="30"/>
      <c r="Q144" s="30" t="str">
        <f t="shared" si="16"/>
        <v/>
      </c>
    </row>
    <row r="145" spans="1:17" ht="28.8" x14ac:dyDescent="0.3">
      <c r="A145" s="4"/>
      <c r="B145" s="8" t="s">
        <v>194</v>
      </c>
      <c r="C145" s="8">
        <v>1998</v>
      </c>
      <c r="D145" s="8">
        <v>1998</v>
      </c>
      <c r="E145" s="8">
        <v>1998</v>
      </c>
      <c r="F145" s="8" t="s">
        <v>20</v>
      </c>
      <c r="G145" s="8" t="s">
        <v>21</v>
      </c>
      <c r="H145" s="8" t="s">
        <v>22</v>
      </c>
      <c r="I145" s="8" t="s">
        <v>195</v>
      </c>
      <c r="J145" s="30"/>
      <c r="K145" s="4"/>
      <c r="L145" s="30" t="s">
        <v>458</v>
      </c>
      <c r="M145" s="30"/>
      <c r="N145" s="4"/>
      <c r="O145" s="30" t="s">
        <v>457</v>
      </c>
      <c r="P145" s="30"/>
      <c r="Q145" s="30" t="str">
        <f t="shared" si="16"/>
        <v/>
      </c>
    </row>
    <row r="147" spans="1:17" ht="18" x14ac:dyDescent="0.3">
      <c r="A147" s="11" t="s">
        <v>503</v>
      </c>
      <c r="B147" s="11"/>
      <c r="C147" s="11"/>
      <c r="D147" s="11"/>
      <c r="E147" s="11"/>
      <c r="F147" s="11"/>
      <c r="G147" s="11"/>
      <c r="H147" s="11"/>
      <c r="I147" s="11"/>
      <c r="J147" s="11"/>
    </row>
    <row r="148" spans="1:17" x14ac:dyDescent="0.3">
      <c r="A148" s="18" t="s">
        <v>447</v>
      </c>
      <c r="B148" s="18" t="s">
        <v>1</v>
      </c>
      <c r="C148" s="18" t="s">
        <v>2</v>
      </c>
      <c r="D148" s="18" t="s">
        <v>344</v>
      </c>
      <c r="E148" s="18" t="s">
        <v>345</v>
      </c>
      <c r="F148" s="18" t="s">
        <v>3</v>
      </c>
      <c r="G148" s="18" t="s">
        <v>4</v>
      </c>
      <c r="H148" s="18" t="s">
        <v>5</v>
      </c>
      <c r="I148" s="18" t="s">
        <v>6</v>
      </c>
      <c r="J148" s="20" t="s">
        <v>449</v>
      </c>
      <c r="K148" s="21"/>
      <c r="L148" s="22"/>
      <c r="M148" s="20" t="s">
        <v>453</v>
      </c>
      <c r="N148" s="21"/>
      <c r="O148" s="22"/>
      <c r="P148" s="18" t="s">
        <v>454</v>
      </c>
      <c r="Q148" s="18" t="s">
        <v>455</v>
      </c>
    </row>
    <row r="149" spans="1:17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23" t="s">
        <v>450</v>
      </c>
      <c r="K149" s="23" t="s">
        <v>451</v>
      </c>
      <c r="L149" s="23" t="s">
        <v>452</v>
      </c>
      <c r="M149" s="23" t="s">
        <v>450</v>
      </c>
      <c r="N149" s="23" t="s">
        <v>451</v>
      </c>
      <c r="O149" s="23" t="s">
        <v>452</v>
      </c>
      <c r="P149" s="19"/>
      <c r="Q149" s="19"/>
    </row>
    <row r="150" spans="1:17" ht="43.2" x14ac:dyDescent="0.3">
      <c r="A150" s="27">
        <v>1</v>
      </c>
      <c r="B150" s="28" t="s">
        <v>264</v>
      </c>
      <c r="C150" s="28">
        <v>1994</v>
      </c>
      <c r="D150" s="28">
        <v>1994</v>
      </c>
      <c r="E150" s="28">
        <v>1994</v>
      </c>
      <c r="F150" s="28" t="s">
        <v>9</v>
      </c>
      <c r="G150" s="28" t="s">
        <v>10</v>
      </c>
      <c r="H150" s="28" t="s">
        <v>11</v>
      </c>
      <c r="I150" s="28" t="s">
        <v>12</v>
      </c>
      <c r="J150" s="29">
        <v>98.989997863769531</v>
      </c>
      <c r="K150" s="27">
        <v>6</v>
      </c>
      <c r="L150" s="29">
        <f t="shared" ref="L150:L181" si="17">J150+K150</f>
        <v>104.98999786376953</v>
      </c>
      <c r="M150" s="29">
        <v>96.139999389648438</v>
      </c>
      <c r="N150" s="27">
        <v>2</v>
      </c>
      <c r="O150" s="29">
        <f t="shared" ref="O150:O181" si="18">M150+N150</f>
        <v>98.139999389648438</v>
      </c>
      <c r="P150" s="29">
        <f t="shared" ref="P150:P181" si="19">MIN(O150,L150)</f>
        <v>98.139999389648438</v>
      </c>
      <c r="Q150" s="29">
        <f t="shared" ref="Q150:Q181" si="20">IF( AND(ISNUMBER(P$150),ISNUMBER(P150)),(P150-P$150)/P$150*100,"")</f>
        <v>0</v>
      </c>
    </row>
    <row r="151" spans="1:17" ht="57.6" x14ac:dyDescent="0.3">
      <c r="A151" s="4">
        <v>2</v>
      </c>
      <c r="B151" s="8" t="s">
        <v>342</v>
      </c>
      <c r="C151" s="8">
        <v>1996</v>
      </c>
      <c r="D151" s="8">
        <v>1996</v>
      </c>
      <c r="E151" s="8">
        <v>1996</v>
      </c>
      <c r="F151" s="8" t="s">
        <v>9</v>
      </c>
      <c r="G151" s="8" t="s">
        <v>104</v>
      </c>
      <c r="H151" s="8" t="s">
        <v>244</v>
      </c>
      <c r="I151" s="8" t="s">
        <v>106</v>
      </c>
      <c r="J151" s="30">
        <v>102.87999725341797</v>
      </c>
      <c r="K151" s="4">
        <v>2</v>
      </c>
      <c r="L151" s="30">
        <f t="shared" si="17"/>
        <v>104.87999725341797</v>
      </c>
      <c r="M151" s="30">
        <v>101.12000274658203</v>
      </c>
      <c r="N151" s="4">
        <v>0</v>
      </c>
      <c r="O151" s="30">
        <f t="shared" si="18"/>
        <v>101.12000274658203</v>
      </c>
      <c r="P151" s="30">
        <f t="shared" si="19"/>
        <v>101.12000274658203</v>
      </c>
      <c r="Q151" s="30">
        <f t="shared" si="20"/>
        <v>3.0364819395422953</v>
      </c>
    </row>
    <row r="152" spans="1:17" ht="57.6" x14ac:dyDescent="0.3">
      <c r="A152" s="4">
        <v>3</v>
      </c>
      <c r="B152" s="8" t="s">
        <v>253</v>
      </c>
      <c r="C152" s="8">
        <v>1995</v>
      </c>
      <c r="D152" s="8">
        <v>1995</v>
      </c>
      <c r="E152" s="8">
        <v>1995</v>
      </c>
      <c r="F152" s="8" t="s">
        <v>9</v>
      </c>
      <c r="G152" s="8" t="s">
        <v>254</v>
      </c>
      <c r="H152" s="8" t="s">
        <v>255</v>
      </c>
      <c r="I152" s="8" t="s">
        <v>256</v>
      </c>
      <c r="J152" s="30">
        <v>99.139999389648437</v>
      </c>
      <c r="K152" s="4">
        <v>2</v>
      </c>
      <c r="L152" s="30">
        <f t="shared" si="17"/>
        <v>101.13999938964844</v>
      </c>
      <c r="M152" s="30">
        <v>102.51000213623047</v>
      </c>
      <c r="N152" s="4">
        <v>2</v>
      </c>
      <c r="O152" s="30">
        <f t="shared" si="18"/>
        <v>104.51000213623047</v>
      </c>
      <c r="P152" s="30">
        <f t="shared" si="19"/>
        <v>101.13999938964844</v>
      </c>
      <c r="Q152" s="30">
        <f t="shared" si="20"/>
        <v>3.0568575694493356</v>
      </c>
    </row>
    <row r="153" spans="1:17" ht="72" x14ac:dyDescent="0.3">
      <c r="A153" s="4">
        <v>4</v>
      </c>
      <c r="B153" s="8" t="s">
        <v>301</v>
      </c>
      <c r="C153" s="8">
        <v>1993</v>
      </c>
      <c r="D153" s="8">
        <v>1993</v>
      </c>
      <c r="E153" s="8">
        <v>1993</v>
      </c>
      <c r="F153" s="8" t="s">
        <v>9</v>
      </c>
      <c r="G153" s="8" t="s">
        <v>52</v>
      </c>
      <c r="H153" s="8" t="s">
        <v>207</v>
      </c>
      <c r="I153" s="8" t="s">
        <v>208</v>
      </c>
      <c r="J153" s="30">
        <v>101.98999786376953</v>
      </c>
      <c r="K153" s="4">
        <v>4</v>
      </c>
      <c r="L153" s="30">
        <f t="shared" si="17"/>
        <v>105.98999786376953</v>
      </c>
      <c r="M153" s="30">
        <v>99.80999755859375</v>
      </c>
      <c r="N153" s="4">
        <v>2</v>
      </c>
      <c r="O153" s="30">
        <f t="shared" si="18"/>
        <v>101.80999755859375</v>
      </c>
      <c r="P153" s="30">
        <f t="shared" si="19"/>
        <v>101.80999755859375</v>
      </c>
      <c r="Q153" s="30">
        <f t="shared" si="20"/>
        <v>3.7395538942018933</v>
      </c>
    </row>
    <row r="154" spans="1:17" ht="100.8" x14ac:dyDescent="0.3">
      <c r="A154" s="4">
        <v>5</v>
      </c>
      <c r="B154" s="8" t="s">
        <v>229</v>
      </c>
      <c r="C154" s="8">
        <v>1996</v>
      </c>
      <c r="D154" s="8">
        <v>1996</v>
      </c>
      <c r="E154" s="8">
        <v>1996</v>
      </c>
      <c r="F154" s="8" t="s">
        <v>20</v>
      </c>
      <c r="G154" s="8" t="s">
        <v>100</v>
      </c>
      <c r="H154" s="8" t="s">
        <v>230</v>
      </c>
      <c r="I154" s="8" t="s">
        <v>117</v>
      </c>
      <c r="J154" s="30">
        <v>104.37000274658203</v>
      </c>
      <c r="K154" s="4">
        <v>4</v>
      </c>
      <c r="L154" s="30">
        <f t="shared" si="17"/>
        <v>108.37000274658203</v>
      </c>
      <c r="M154" s="30">
        <v>100.55999755859375</v>
      </c>
      <c r="N154" s="4">
        <v>2</v>
      </c>
      <c r="O154" s="30">
        <f t="shared" si="18"/>
        <v>102.55999755859375</v>
      </c>
      <c r="P154" s="30">
        <f t="shared" si="19"/>
        <v>102.55999755859375</v>
      </c>
      <c r="Q154" s="30">
        <f t="shared" si="20"/>
        <v>4.5037682865642275</v>
      </c>
    </row>
    <row r="155" spans="1:17" ht="57.6" x14ac:dyDescent="0.3">
      <c r="A155" s="4">
        <v>6</v>
      </c>
      <c r="B155" s="8" t="s">
        <v>305</v>
      </c>
      <c r="C155" s="8">
        <v>1995</v>
      </c>
      <c r="D155" s="8">
        <v>1995</v>
      </c>
      <c r="E155" s="8">
        <v>1995</v>
      </c>
      <c r="F155" s="8" t="s">
        <v>9</v>
      </c>
      <c r="G155" s="8" t="s">
        <v>25</v>
      </c>
      <c r="H155" s="8" t="s">
        <v>26</v>
      </c>
      <c r="I155" s="8" t="s">
        <v>27</v>
      </c>
      <c r="J155" s="30">
        <v>106.06999969482422</v>
      </c>
      <c r="K155" s="4">
        <v>0</v>
      </c>
      <c r="L155" s="30">
        <f t="shared" si="17"/>
        <v>106.06999969482422</v>
      </c>
      <c r="M155" s="30">
        <v>101.05000305175781</v>
      </c>
      <c r="N155" s="4">
        <v>2</v>
      </c>
      <c r="O155" s="30">
        <f t="shared" si="18"/>
        <v>103.05000305175781</v>
      </c>
      <c r="P155" s="30">
        <f t="shared" si="19"/>
        <v>103.05000305175781</v>
      </c>
      <c r="Q155" s="30">
        <f t="shared" si="20"/>
        <v>5.0030606201810004</v>
      </c>
    </row>
    <row r="156" spans="1:17" ht="28.8" x14ac:dyDescent="0.3">
      <c r="A156" s="4">
        <v>7</v>
      </c>
      <c r="B156" s="8" t="s">
        <v>19</v>
      </c>
      <c r="C156" s="8">
        <v>1997</v>
      </c>
      <c r="D156" s="8">
        <v>1997</v>
      </c>
      <c r="E156" s="8">
        <v>1997</v>
      </c>
      <c r="F156" s="8" t="s">
        <v>20</v>
      </c>
      <c r="G156" s="8" t="s">
        <v>21</v>
      </c>
      <c r="H156" s="8" t="s">
        <v>22</v>
      </c>
      <c r="I156" s="8" t="s">
        <v>23</v>
      </c>
      <c r="J156" s="30">
        <v>103.91999816894531</v>
      </c>
      <c r="K156" s="4">
        <v>0</v>
      </c>
      <c r="L156" s="30">
        <f t="shared" si="17"/>
        <v>103.91999816894531</v>
      </c>
      <c r="M156" s="30">
        <v>106.79000091552734</v>
      </c>
      <c r="N156" s="4">
        <v>0</v>
      </c>
      <c r="O156" s="30">
        <f t="shared" si="18"/>
        <v>106.79000091552734</v>
      </c>
      <c r="P156" s="30">
        <f t="shared" si="19"/>
        <v>103.91999816894531</v>
      </c>
      <c r="Q156" s="30">
        <f t="shared" si="20"/>
        <v>5.8895443399671903</v>
      </c>
    </row>
    <row r="157" spans="1:17" ht="57.6" x14ac:dyDescent="0.3">
      <c r="A157" s="4">
        <v>8</v>
      </c>
      <c r="B157" s="8" t="s">
        <v>307</v>
      </c>
      <c r="C157" s="8">
        <v>1995</v>
      </c>
      <c r="D157" s="8">
        <v>1995</v>
      </c>
      <c r="E157" s="8">
        <v>1995</v>
      </c>
      <c r="F157" s="8" t="s">
        <v>9</v>
      </c>
      <c r="G157" s="8" t="s">
        <v>56</v>
      </c>
      <c r="H157" s="8" t="s">
        <v>222</v>
      </c>
      <c r="I157" s="8" t="s">
        <v>86</v>
      </c>
      <c r="J157" s="30">
        <v>102.54000091552734</v>
      </c>
      <c r="K157" s="4">
        <v>2</v>
      </c>
      <c r="L157" s="30">
        <f t="shared" si="17"/>
        <v>104.54000091552734</v>
      </c>
      <c r="M157" s="30">
        <v>102.66999816894531</v>
      </c>
      <c r="N157" s="4">
        <v>2</v>
      </c>
      <c r="O157" s="30">
        <f t="shared" si="18"/>
        <v>104.66999816894531</v>
      </c>
      <c r="P157" s="30">
        <f t="shared" si="19"/>
        <v>104.54000091552734</v>
      </c>
      <c r="Q157" s="30">
        <f t="shared" si="20"/>
        <v>6.521297702956744</v>
      </c>
    </row>
    <row r="158" spans="1:17" ht="57.6" x14ac:dyDescent="0.3">
      <c r="A158" s="4">
        <v>9</v>
      </c>
      <c r="B158" s="8" t="s">
        <v>273</v>
      </c>
      <c r="C158" s="8">
        <v>1995</v>
      </c>
      <c r="D158" s="8">
        <v>1995</v>
      </c>
      <c r="E158" s="8">
        <v>1995</v>
      </c>
      <c r="F158" s="8" t="s">
        <v>9</v>
      </c>
      <c r="G158" s="8" t="s">
        <v>79</v>
      </c>
      <c r="H158" s="8" t="s">
        <v>80</v>
      </c>
      <c r="I158" s="8" t="s">
        <v>81</v>
      </c>
      <c r="J158" s="30">
        <v>105.44000244140625</v>
      </c>
      <c r="K158" s="4">
        <v>0</v>
      </c>
      <c r="L158" s="30">
        <f t="shared" si="17"/>
        <v>105.44000244140625</v>
      </c>
      <c r="M158" s="30">
        <v>104.76999664306641</v>
      </c>
      <c r="N158" s="4">
        <v>0</v>
      </c>
      <c r="O158" s="30">
        <f t="shared" si="18"/>
        <v>104.76999664306641</v>
      </c>
      <c r="P158" s="30">
        <f t="shared" si="19"/>
        <v>104.76999664306641</v>
      </c>
      <c r="Q158" s="30">
        <f t="shared" si="20"/>
        <v>6.7556524298463412</v>
      </c>
    </row>
    <row r="159" spans="1:17" ht="57.6" x14ac:dyDescent="0.3">
      <c r="A159" s="4">
        <v>10</v>
      </c>
      <c r="B159" s="8" t="s">
        <v>227</v>
      </c>
      <c r="C159" s="8">
        <v>1995</v>
      </c>
      <c r="D159" s="8">
        <v>1995</v>
      </c>
      <c r="E159" s="8">
        <v>1995</v>
      </c>
      <c r="F159" s="8" t="s">
        <v>9</v>
      </c>
      <c r="G159" s="8" t="s">
        <v>56</v>
      </c>
      <c r="H159" s="8" t="s">
        <v>222</v>
      </c>
      <c r="I159" s="8" t="s">
        <v>86</v>
      </c>
      <c r="J159" s="30">
        <v>107.19000244140625</v>
      </c>
      <c r="K159" s="4">
        <v>2</v>
      </c>
      <c r="L159" s="30">
        <f t="shared" si="17"/>
        <v>109.19000244140625</v>
      </c>
      <c r="M159" s="30">
        <v>101.70999908447266</v>
      </c>
      <c r="N159" s="4">
        <v>4</v>
      </c>
      <c r="O159" s="30">
        <f t="shared" si="18"/>
        <v>105.70999908447266</v>
      </c>
      <c r="P159" s="30">
        <f t="shared" si="19"/>
        <v>105.70999908447266</v>
      </c>
      <c r="Q159" s="30">
        <f t="shared" si="20"/>
        <v>7.7134702892841913</v>
      </c>
    </row>
    <row r="160" spans="1:17" ht="57.6" x14ac:dyDescent="0.3">
      <c r="A160" s="4">
        <v>11</v>
      </c>
      <c r="B160" s="8" t="s">
        <v>243</v>
      </c>
      <c r="C160" s="8">
        <v>1996</v>
      </c>
      <c r="D160" s="8">
        <v>1996</v>
      </c>
      <c r="E160" s="8">
        <v>1996</v>
      </c>
      <c r="F160" s="8" t="s">
        <v>9</v>
      </c>
      <c r="G160" s="8" t="s">
        <v>104</v>
      </c>
      <c r="H160" s="8" t="s">
        <v>244</v>
      </c>
      <c r="I160" s="8" t="s">
        <v>106</v>
      </c>
      <c r="J160" s="30">
        <v>108.61000061035156</v>
      </c>
      <c r="K160" s="4">
        <v>2</v>
      </c>
      <c r="L160" s="30">
        <f t="shared" si="17"/>
        <v>110.61000061035156</v>
      </c>
      <c r="M160" s="30">
        <v>105.91999816894531</v>
      </c>
      <c r="N160" s="4">
        <v>0</v>
      </c>
      <c r="O160" s="30">
        <f t="shared" si="18"/>
        <v>105.91999816894531</v>
      </c>
      <c r="P160" s="30">
        <f t="shared" si="19"/>
        <v>105.91999816894531</v>
      </c>
      <c r="Q160" s="30">
        <f t="shared" si="20"/>
        <v>7.9274493862667477</v>
      </c>
    </row>
    <row r="161" spans="1:17" ht="72" x14ac:dyDescent="0.3">
      <c r="A161" s="4">
        <v>12</v>
      </c>
      <c r="B161" s="8" t="s">
        <v>203</v>
      </c>
      <c r="C161" s="8">
        <v>1998</v>
      </c>
      <c r="D161" s="8">
        <v>1998</v>
      </c>
      <c r="E161" s="8">
        <v>1998</v>
      </c>
      <c r="F161" s="8" t="s">
        <v>20</v>
      </c>
      <c r="G161" s="8" t="s">
        <v>134</v>
      </c>
      <c r="H161" s="8" t="s">
        <v>197</v>
      </c>
      <c r="I161" s="8" t="s">
        <v>198</v>
      </c>
      <c r="J161" s="30">
        <v>105.38999938964844</v>
      </c>
      <c r="K161" s="4">
        <v>2</v>
      </c>
      <c r="L161" s="30">
        <f t="shared" si="17"/>
        <v>107.38999938964844</v>
      </c>
      <c r="M161" s="30">
        <v>103.44999694824219</v>
      </c>
      <c r="N161" s="4">
        <v>4</v>
      </c>
      <c r="O161" s="30">
        <f t="shared" si="18"/>
        <v>107.44999694824219</v>
      </c>
      <c r="P161" s="30">
        <f t="shared" si="19"/>
        <v>107.38999938964844</v>
      </c>
      <c r="Q161" s="30">
        <f t="shared" si="20"/>
        <v>9.4253108391354523</v>
      </c>
    </row>
    <row r="162" spans="1:17" ht="72" x14ac:dyDescent="0.3">
      <c r="A162" s="4">
        <v>13</v>
      </c>
      <c r="B162" s="8" t="s">
        <v>128</v>
      </c>
      <c r="C162" s="8">
        <v>1997</v>
      </c>
      <c r="D162" s="8">
        <v>1997</v>
      </c>
      <c r="E162" s="8">
        <v>1997</v>
      </c>
      <c r="F162" s="8" t="s">
        <v>20</v>
      </c>
      <c r="G162" s="8" t="s">
        <v>52</v>
      </c>
      <c r="H162" s="8" t="s">
        <v>129</v>
      </c>
      <c r="I162" s="8" t="s">
        <v>54</v>
      </c>
      <c r="J162" s="30">
        <v>110.12000274658203</v>
      </c>
      <c r="K162" s="4">
        <v>4</v>
      </c>
      <c r="L162" s="30">
        <f t="shared" si="17"/>
        <v>114.12000274658203</v>
      </c>
      <c r="M162" s="30">
        <v>107.48999786376953</v>
      </c>
      <c r="N162" s="4">
        <v>0</v>
      </c>
      <c r="O162" s="30">
        <f t="shared" si="18"/>
        <v>107.48999786376953</v>
      </c>
      <c r="P162" s="30">
        <f t="shared" si="19"/>
        <v>107.48999786376953</v>
      </c>
      <c r="Q162" s="30">
        <f t="shared" si="20"/>
        <v>9.5272045366522669</v>
      </c>
    </row>
    <row r="163" spans="1:17" x14ac:dyDescent="0.3">
      <c r="A163" s="4">
        <v>14</v>
      </c>
      <c r="B163" s="8" t="s">
        <v>188</v>
      </c>
      <c r="C163" s="8">
        <v>1996</v>
      </c>
      <c r="D163" s="8">
        <v>1996</v>
      </c>
      <c r="E163" s="8">
        <v>1996</v>
      </c>
      <c r="F163" s="8" t="s">
        <v>20</v>
      </c>
      <c r="G163" s="8" t="s">
        <v>25</v>
      </c>
      <c r="H163" s="8" t="s">
        <v>189</v>
      </c>
      <c r="I163" s="8" t="s">
        <v>190</v>
      </c>
      <c r="J163" s="30">
        <v>109.87999725341797</v>
      </c>
      <c r="K163" s="4">
        <v>4</v>
      </c>
      <c r="L163" s="30">
        <f t="shared" si="17"/>
        <v>113.87999725341797</v>
      </c>
      <c r="M163" s="30">
        <v>103.77999877929687</v>
      </c>
      <c r="N163" s="4">
        <v>4</v>
      </c>
      <c r="O163" s="30">
        <f t="shared" si="18"/>
        <v>107.77999877929687</v>
      </c>
      <c r="P163" s="30">
        <f t="shared" si="19"/>
        <v>107.77999877929687</v>
      </c>
      <c r="Q163" s="30">
        <f t="shared" si="20"/>
        <v>9.8227017012446005</v>
      </c>
    </row>
    <row r="164" spans="1:17" ht="28.8" x14ac:dyDescent="0.3">
      <c r="A164" s="4">
        <v>15</v>
      </c>
      <c r="B164" s="8" t="s">
        <v>62</v>
      </c>
      <c r="C164" s="8">
        <v>1998</v>
      </c>
      <c r="D164" s="8">
        <v>1998</v>
      </c>
      <c r="E164" s="8">
        <v>1998</v>
      </c>
      <c r="F164" s="8" t="s">
        <v>20</v>
      </c>
      <c r="G164" s="8" t="s">
        <v>21</v>
      </c>
      <c r="H164" s="8" t="s">
        <v>22</v>
      </c>
      <c r="I164" s="8" t="s">
        <v>63</v>
      </c>
      <c r="J164" s="30">
        <v>114.12000274658203</v>
      </c>
      <c r="K164" s="4">
        <v>0</v>
      </c>
      <c r="L164" s="30">
        <f t="shared" si="17"/>
        <v>114.12000274658203</v>
      </c>
      <c r="M164" s="30">
        <v>104.40000152587891</v>
      </c>
      <c r="N164" s="4">
        <v>4</v>
      </c>
      <c r="O164" s="30">
        <f t="shared" si="18"/>
        <v>108.40000152587891</v>
      </c>
      <c r="P164" s="30">
        <f t="shared" si="19"/>
        <v>108.40000152587891</v>
      </c>
      <c r="Q164" s="30">
        <f t="shared" si="20"/>
        <v>10.454455064234153</v>
      </c>
    </row>
    <row r="165" spans="1:17" ht="72" x14ac:dyDescent="0.3">
      <c r="A165" s="4">
        <v>16</v>
      </c>
      <c r="B165" s="8" t="s">
        <v>206</v>
      </c>
      <c r="C165" s="8">
        <v>1995</v>
      </c>
      <c r="D165" s="8">
        <v>1995</v>
      </c>
      <c r="E165" s="8">
        <v>1995</v>
      </c>
      <c r="F165" s="8" t="s">
        <v>20</v>
      </c>
      <c r="G165" s="8" t="s">
        <v>52</v>
      </c>
      <c r="H165" s="8" t="s">
        <v>207</v>
      </c>
      <c r="I165" s="8" t="s">
        <v>208</v>
      </c>
      <c r="J165" s="30">
        <v>106.88999938964844</v>
      </c>
      <c r="K165" s="4">
        <v>2</v>
      </c>
      <c r="L165" s="30">
        <f t="shared" si="17"/>
        <v>108.88999938964844</v>
      </c>
      <c r="M165" s="30">
        <v>109.61000061035156</v>
      </c>
      <c r="N165" s="4">
        <v>0</v>
      </c>
      <c r="O165" s="30">
        <f t="shared" si="18"/>
        <v>109.61000061035156</v>
      </c>
      <c r="P165" s="30">
        <f t="shared" si="19"/>
        <v>108.88999938964844</v>
      </c>
      <c r="Q165" s="30">
        <f t="shared" si="20"/>
        <v>10.95373962386012</v>
      </c>
    </row>
    <row r="166" spans="1:17" ht="43.2" x14ac:dyDescent="0.3">
      <c r="A166" s="4">
        <v>17</v>
      </c>
      <c r="B166" s="8" t="s">
        <v>8</v>
      </c>
      <c r="C166" s="8">
        <v>1995</v>
      </c>
      <c r="D166" s="8">
        <v>1995</v>
      </c>
      <c r="E166" s="8">
        <v>1995</v>
      </c>
      <c r="F166" s="8" t="s">
        <v>9</v>
      </c>
      <c r="G166" s="8" t="s">
        <v>10</v>
      </c>
      <c r="H166" s="8" t="s">
        <v>11</v>
      </c>
      <c r="I166" s="8" t="s">
        <v>12</v>
      </c>
      <c r="J166" s="30">
        <v>108.58000183105469</v>
      </c>
      <c r="K166" s="4">
        <v>6</v>
      </c>
      <c r="L166" s="30">
        <f t="shared" si="17"/>
        <v>114.58000183105469</v>
      </c>
      <c r="M166" s="30">
        <v>107.02999877929687</v>
      </c>
      <c r="N166" s="4">
        <v>2</v>
      </c>
      <c r="O166" s="30">
        <f t="shared" si="18"/>
        <v>109.02999877929687</v>
      </c>
      <c r="P166" s="30">
        <f t="shared" si="19"/>
        <v>109.02999877929687</v>
      </c>
      <c r="Q166" s="30">
        <f t="shared" si="20"/>
        <v>11.096392355181823</v>
      </c>
    </row>
    <row r="167" spans="1:17" ht="28.8" x14ac:dyDescent="0.3">
      <c r="A167" s="4">
        <v>18</v>
      </c>
      <c r="B167" s="8" t="s">
        <v>302</v>
      </c>
      <c r="C167" s="8">
        <v>1998</v>
      </c>
      <c r="D167" s="8">
        <v>1998</v>
      </c>
      <c r="E167" s="8">
        <v>1998</v>
      </c>
      <c r="F167" s="8" t="s">
        <v>20</v>
      </c>
      <c r="G167" s="8" t="s">
        <v>21</v>
      </c>
      <c r="H167" s="8" t="s">
        <v>22</v>
      </c>
      <c r="I167" s="8" t="s">
        <v>63</v>
      </c>
      <c r="J167" s="30">
        <v>109.51999664306641</v>
      </c>
      <c r="K167" s="4">
        <v>2</v>
      </c>
      <c r="L167" s="30">
        <f t="shared" si="17"/>
        <v>111.51999664306641</v>
      </c>
      <c r="M167" s="30">
        <v>105.79000091552734</v>
      </c>
      <c r="N167" s="4">
        <v>4</v>
      </c>
      <c r="O167" s="30">
        <f t="shared" si="18"/>
        <v>109.79000091552734</v>
      </c>
      <c r="P167" s="30">
        <f t="shared" si="19"/>
        <v>109.79000091552734</v>
      </c>
      <c r="Q167" s="30">
        <f t="shared" si="20"/>
        <v>11.87079844949308</v>
      </c>
    </row>
    <row r="168" spans="1:17" ht="28.8" x14ac:dyDescent="0.3">
      <c r="A168" s="4" t="s">
        <v>456</v>
      </c>
      <c r="B168" s="8" t="s">
        <v>145</v>
      </c>
      <c r="C168" s="8">
        <v>1998</v>
      </c>
      <c r="D168" s="8">
        <v>1998</v>
      </c>
      <c r="E168" s="8">
        <v>1998</v>
      </c>
      <c r="F168" s="8" t="s">
        <v>20</v>
      </c>
      <c r="G168" s="8" t="s">
        <v>146</v>
      </c>
      <c r="H168" s="8" t="s">
        <v>147</v>
      </c>
      <c r="I168" s="8" t="s">
        <v>148</v>
      </c>
      <c r="J168" s="30">
        <v>111.80000305175781</v>
      </c>
      <c r="K168" s="4">
        <v>8</v>
      </c>
      <c r="L168" s="30">
        <f t="shared" si="17"/>
        <v>119.80000305175781</v>
      </c>
      <c r="M168" s="30">
        <v>108.29000091552734</v>
      </c>
      <c r="N168" s="4">
        <v>2</v>
      </c>
      <c r="O168" s="30">
        <f t="shared" si="18"/>
        <v>110.29000091552734</v>
      </c>
      <c r="P168" s="30">
        <f t="shared" si="19"/>
        <v>110.29000091552734</v>
      </c>
      <c r="Q168" s="30">
        <f t="shared" si="20"/>
        <v>12.380274711067971</v>
      </c>
    </row>
    <row r="169" spans="1:17" ht="72" x14ac:dyDescent="0.3">
      <c r="A169" s="4">
        <v>19</v>
      </c>
      <c r="B169" s="8" t="s">
        <v>209</v>
      </c>
      <c r="C169" s="8">
        <v>1999</v>
      </c>
      <c r="D169" s="8">
        <v>1999</v>
      </c>
      <c r="E169" s="8">
        <v>1999</v>
      </c>
      <c r="F169" s="8">
        <v>1</v>
      </c>
      <c r="G169" s="8" t="s">
        <v>161</v>
      </c>
      <c r="H169" s="8" t="s">
        <v>162</v>
      </c>
      <c r="I169" s="8" t="s">
        <v>163</v>
      </c>
      <c r="J169" s="30">
        <v>111.87999725341797</v>
      </c>
      <c r="K169" s="4">
        <v>6</v>
      </c>
      <c r="L169" s="30">
        <f t="shared" si="17"/>
        <v>117.87999725341797</v>
      </c>
      <c r="M169" s="30">
        <v>110.41000366210937</v>
      </c>
      <c r="N169" s="4">
        <v>2</v>
      </c>
      <c r="O169" s="30">
        <f t="shared" si="18"/>
        <v>112.41000366210937</v>
      </c>
      <c r="P169" s="30">
        <f t="shared" si="19"/>
        <v>112.41000366210937</v>
      </c>
      <c r="Q169" s="30">
        <f t="shared" si="20"/>
        <v>14.540456858782191</v>
      </c>
    </row>
    <row r="170" spans="1:17" ht="43.2" x14ac:dyDescent="0.3">
      <c r="A170" s="4">
        <v>20</v>
      </c>
      <c r="B170" s="8" t="s">
        <v>95</v>
      </c>
      <c r="C170" s="8">
        <v>1994</v>
      </c>
      <c r="D170" s="8">
        <v>1994</v>
      </c>
      <c r="E170" s="8">
        <v>1994</v>
      </c>
      <c r="F170" s="8" t="s">
        <v>9</v>
      </c>
      <c r="G170" s="8" t="s">
        <v>10</v>
      </c>
      <c r="H170" s="8" t="s">
        <v>11</v>
      </c>
      <c r="I170" s="8" t="s">
        <v>12</v>
      </c>
      <c r="J170" s="30">
        <v>110.20999908447266</v>
      </c>
      <c r="K170" s="4">
        <v>4</v>
      </c>
      <c r="L170" s="30">
        <f t="shared" si="17"/>
        <v>114.20999908447266</v>
      </c>
      <c r="M170" s="30">
        <v>108.48000335693359</v>
      </c>
      <c r="N170" s="4">
        <v>4</v>
      </c>
      <c r="O170" s="30">
        <f t="shared" si="18"/>
        <v>112.48000335693359</v>
      </c>
      <c r="P170" s="30">
        <f t="shared" si="19"/>
        <v>112.48000335693359</v>
      </c>
      <c r="Q170" s="30">
        <f t="shared" si="20"/>
        <v>14.611783224443045</v>
      </c>
    </row>
    <row r="171" spans="1:17" ht="57.6" x14ac:dyDescent="0.3">
      <c r="A171" s="4">
        <v>21</v>
      </c>
      <c r="B171" s="8" t="s">
        <v>331</v>
      </c>
      <c r="C171" s="8">
        <v>1999</v>
      </c>
      <c r="D171" s="8">
        <v>1999</v>
      </c>
      <c r="E171" s="8">
        <v>1999</v>
      </c>
      <c r="F171" s="8" t="s">
        <v>20</v>
      </c>
      <c r="G171" s="8" t="s">
        <v>56</v>
      </c>
      <c r="H171" s="8" t="s">
        <v>57</v>
      </c>
      <c r="I171" s="8" t="s">
        <v>58</v>
      </c>
      <c r="J171" s="30">
        <v>110.75</v>
      </c>
      <c r="K171" s="4">
        <v>2</v>
      </c>
      <c r="L171" s="30">
        <f t="shared" si="17"/>
        <v>112.75</v>
      </c>
      <c r="M171" s="30">
        <v>112.91999816894531</v>
      </c>
      <c r="N171" s="4">
        <v>2</v>
      </c>
      <c r="O171" s="30">
        <f t="shared" si="18"/>
        <v>114.91999816894531</v>
      </c>
      <c r="P171" s="30">
        <f t="shared" si="19"/>
        <v>112.75</v>
      </c>
      <c r="Q171" s="30">
        <f t="shared" si="20"/>
        <v>14.886896985137529</v>
      </c>
    </row>
    <row r="172" spans="1:17" ht="57.6" x14ac:dyDescent="0.3">
      <c r="A172" s="4">
        <v>22</v>
      </c>
      <c r="B172" s="8" t="s">
        <v>78</v>
      </c>
      <c r="C172" s="8">
        <v>1995</v>
      </c>
      <c r="D172" s="8">
        <v>1995</v>
      </c>
      <c r="E172" s="8">
        <v>1995</v>
      </c>
      <c r="F172" s="8" t="s">
        <v>9</v>
      </c>
      <c r="G172" s="8" t="s">
        <v>79</v>
      </c>
      <c r="H172" s="8" t="s">
        <v>80</v>
      </c>
      <c r="I172" s="8" t="s">
        <v>81</v>
      </c>
      <c r="J172" s="30">
        <v>109.30999755859375</v>
      </c>
      <c r="K172" s="4">
        <v>4</v>
      </c>
      <c r="L172" s="30">
        <f t="shared" si="17"/>
        <v>113.30999755859375</v>
      </c>
      <c r="M172" s="30">
        <v>118</v>
      </c>
      <c r="N172" s="4">
        <v>0</v>
      </c>
      <c r="O172" s="30">
        <f t="shared" si="18"/>
        <v>118</v>
      </c>
      <c r="P172" s="30">
        <f t="shared" si="19"/>
        <v>113.30999755859375</v>
      </c>
      <c r="Q172" s="30">
        <f t="shared" si="20"/>
        <v>15.457507910424345</v>
      </c>
    </row>
    <row r="173" spans="1:17" ht="72" x14ac:dyDescent="0.3">
      <c r="A173" s="4">
        <v>23</v>
      </c>
      <c r="B173" s="8" t="s">
        <v>196</v>
      </c>
      <c r="C173" s="8">
        <v>1998</v>
      </c>
      <c r="D173" s="8">
        <v>1998</v>
      </c>
      <c r="E173" s="8">
        <v>1998</v>
      </c>
      <c r="F173" s="8" t="s">
        <v>20</v>
      </c>
      <c r="G173" s="8" t="s">
        <v>134</v>
      </c>
      <c r="H173" s="8" t="s">
        <v>197</v>
      </c>
      <c r="I173" s="8" t="s">
        <v>198</v>
      </c>
      <c r="J173" s="30">
        <v>110.55000305175781</v>
      </c>
      <c r="K173" s="4">
        <v>4</v>
      </c>
      <c r="L173" s="30">
        <f t="shared" si="17"/>
        <v>114.55000305175781</v>
      </c>
      <c r="M173" s="30">
        <v>113.98000335693359</v>
      </c>
      <c r="N173" s="4">
        <v>0</v>
      </c>
      <c r="O173" s="30">
        <f t="shared" si="18"/>
        <v>113.98000335693359</v>
      </c>
      <c r="P173" s="30">
        <f t="shared" si="19"/>
        <v>113.98000335693359</v>
      </c>
      <c r="Q173" s="30">
        <f t="shared" si="20"/>
        <v>16.140212009167712</v>
      </c>
    </row>
    <row r="174" spans="1:17" ht="57.6" x14ac:dyDescent="0.3">
      <c r="A174" s="4">
        <v>24</v>
      </c>
      <c r="B174" s="8" t="s">
        <v>55</v>
      </c>
      <c r="C174" s="8">
        <v>1998</v>
      </c>
      <c r="D174" s="8">
        <v>1998</v>
      </c>
      <c r="E174" s="8">
        <v>1998</v>
      </c>
      <c r="F174" s="8" t="s">
        <v>20</v>
      </c>
      <c r="G174" s="8" t="s">
        <v>56</v>
      </c>
      <c r="H174" s="8" t="s">
        <v>57</v>
      </c>
      <c r="I174" s="8" t="s">
        <v>58</v>
      </c>
      <c r="J174" s="30">
        <v>114.48999786376953</v>
      </c>
      <c r="K174" s="4">
        <v>0</v>
      </c>
      <c r="L174" s="30">
        <f t="shared" si="17"/>
        <v>114.48999786376953</v>
      </c>
      <c r="M174" s="30">
        <v>119.37000274658203</v>
      </c>
      <c r="N174" s="4">
        <v>2</v>
      </c>
      <c r="O174" s="30">
        <f t="shared" si="18"/>
        <v>121.37000274658203</v>
      </c>
      <c r="P174" s="30">
        <f t="shared" si="19"/>
        <v>114.48999786376953</v>
      </c>
      <c r="Q174" s="30">
        <f t="shared" si="20"/>
        <v>16.659872198700718</v>
      </c>
    </row>
    <row r="175" spans="1:17" ht="86.4" x14ac:dyDescent="0.3">
      <c r="A175" s="4">
        <v>25</v>
      </c>
      <c r="B175" s="8" t="s">
        <v>84</v>
      </c>
      <c r="C175" s="8">
        <v>1997</v>
      </c>
      <c r="D175" s="8">
        <v>1997</v>
      </c>
      <c r="E175" s="8">
        <v>1997</v>
      </c>
      <c r="F175" s="8" t="s">
        <v>20</v>
      </c>
      <c r="G175" s="8" t="s">
        <v>56</v>
      </c>
      <c r="H175" s="8" t="s">
        <v>85</v>
      </c>
      <c r="I175" s="8" t="s">
        <v>86</v>
      </c>
      <c r="J175" s="30">
        <v>127.52999877929688</v>
      </c>
      <c r="K175" s="4">
        <v>8</v>
      </c>
      <c r="L175" s="30">
        <f t="shared" si="17"/>
        <v>135.52999877929687</v>
      </c>
      <c r="M175" s="30">
        <v>114.79000091552734</v>
      </c>
      <c r="N175" s="4">
        <v>0</v>
      </c>
      <c r="O175" s="30">
        <f t="shared" si="18"/>
        <v>114.79000091552734</v>
      </c>
      <c r="P175" s="30">
        <f t="shared" si="19"/>
        <v>114.79000091552734</v>
      </c>
      <c r="Q175" s="30">
        <f t="shared" si="20"/>
        <v>16.965561065241975</v>
      </c>
    </row>
    <row r="176" spans="1:17" ht="72" x14ac:dyDescent="0.3">
      <c r="A176" s="4">
        <v>26</v>
      </c>
      <c r="B176" s="8" t="s">
        <v>294</v>
      </c>
      <c r="C176" s="8">
        <v>1998</v>
      </c>
      <c r="D176" s="8">
        <v>1998</v>
      </c>
      <c r="E176" s="8">
        <v>1998</v>
      </c>
      <c r="F176" s="8" t="s">
        <v>20</v>
      </c>
      <c r="G176" s="8" t="s">
        <v>44</v>
      </c>
      <c r="H176" s="8" t="s">
        <v>93</v>
      </c>
      <c r="I176" s="8" t="s">
        <v>94</v>
      </c>
      <c r="J176" s="30">
        <v>109.01999664306641</v>
      </c>
      <c r="K176" s="4">
        <v>6</v>
      </c>
      <c r="L176" s="30">
        <f t="shared" si="17"/>
        <v>115.01999664306641</v>
      </c>
      <c r="M176" s="30">
        <v>117.90000152587891</v>
      </c>
      <c r="N176" s="4">
        <v>54</v>
      </c>
      <c r="O176" s="30">
        <f t="shared" si="18"/>
        <v>171.90000152587891</v>
      </c>
      <c r="P176" s="30">
        <f t="shared" si="19"/>
        <v>115.01999664306641</v>
      </c>
      <c r="Q176" s="30">
        <f t="shared" si="20"/>
        <v>17.19991579213157</v>
      </c>
    </row>
    <row r="177" spans="1:17" ht="28.8" x14ac:dyDescent="0.3">
      <c r="A177" s="4">
        <v>27</v>
      </c>
      <c r="B177" s="8" t="s">
        <v>295</v>
      </c>
      <c r="C177" s="8">
        <v>1998</v>
      </c>
      <c r="D177" s="8">
        <v>1998</v>
      </c>
      <c r="E177" s="8">
        <v>1998</v>
      </c>
      <c r="F177" s="8" t="s">
        <v>20</v>
      </c>
      <c r="G177" s="8" t="s">
        <v>296</v>
      </c>
      <c r="H177" s="8" t="s">
        <v>297</v>
      </c>
      <c r="I177" s="8" t="s">
        <v>298</v>
      </c>
      <c r="J177" s="30">
        <v>113.25</v>
      </c>
      <c r="K177" s="4">
        <v>2</v>
      </c>
      <c r="L177" s="30">
        <f t="shared" si="17"/>
        <v>115.25</v>
      </c>
      <c r="M177" s="30">
        <v>114.97000122070312</v>
      </c>
      <c r="N177" s="4">
        <v>6</v>
      </c>
      <c r="O177" s="30">
        <f t="shared" si="18"/>
        <v>120.97000122070312</v>
      </c>
      <c r="P177" s="30">
        <f t="shared" si="19"/>
        <v>115.25</v>
      </c>
      <c r="Q177" s="30">
        <f t="shared" si="20"/>
        <v>17.434278293011975</v>
      </c>
    </row>
    <row r="178" spans="1:17" ht="28.8" x14ac:dyDescent="0.3">
      <c r="A178" s="4" t="s">
        <v>456</v>
      </c>
      <c r="B178" s="8" t="s">
        <v>88</v>
      </c>
      <c r="C178" s="8">
        <v>1992</v>
      </c>
      <c r="D178" s="8">
        <v>1992</v>
      </c>
      <c r="E178" s="8">
        <v>1992</v>
      </c>
      <c r="F178" s="8" t="s">
        <v>9</v>
      </c>
      <c r="G178" s="8" t="s">
        <v>89</v>
      </c>
      <c r="H178" s="8" t="s">
        <v>90</v>
      </c>
      <c r="I178" s="8" t="s">
        <v>91</v>
      </c>
      <c r="J178" s="30">
        <v>116.02999877929687</v>
      </c>
      <c r="K178" s="4">
        <v>2</v>
      </c>
      <c r="L178" s="30">
        <f t="shared" si="17"/>
        <v>118.02999877929687</v>
      </c>
      <c r="M178" s="30">
        <v>116.55999755859375</v>
      </c>
      <c r="N178" s="4">
        <v>0</v>
      </c>
      <c r="O178" s="30">
        <f t="shared" si="18"/>
        <v>116.55999755859375</v>
      </c>
      <c r="P178" s="30">
        <f t="shared" si="19"/>
        <v>116.55999755859375</v>
      </c>
      <c r="Q178" s="30">
        <f t="shared" si="20"/>
        <v>18.769103610661126</v>
      </c>
    </row>
    <row r="179" spans="1:17" ht="57.6" x14ac:dyDescent="0.3">
      <c r="A179" s="4">
        <v>28</v>
      </c>
      <c r="B179" s="8" t="s">
        <v>191</v>
      </c>
      <c r="C179" s="8">
        <v>1996</v>
      </c>
      <c r="D179" s="8">
        <v>1996</v>
      </c>
      <c r="E179" s="8">
        <v>1996</v>
      </c>
      <c r="F179" s="8">
        <v>1</v>
      </c>
      <c r="G179" s="8" t="s">
        <v>34</v>
      </c>
      <c r="H179" s="8" t="s">
        <v>192</v>
      </c>
      <c r="I179" s="8" t="s">
        <v>184</v>
      </c>
      <c r="J179" s="30">
        <v>116.70999908447266</v>
      </c>
      <c r="K179" s="4">
        <v>2</v>
      </c>
      <c r="L179" s="30">
        <f t="shared" si="17"/>
        <v>118.70999908447266</v>
      </c>
      <c r="M179" s="30">
        <v>119.68000030517578</v>
      </c>
      <c r="N179" s="4">
        <v>4</v>
      </c>
      <c r="O179" s="30">
        <f t="shared" si="18"/>
        <v>123.68000030517578</v>
      </c>
      <c r="P179" s="30">
        <f t="shared" si="19"/>
        <v>118.70999908447266</v>
      </c>
      <c r="Q179" s="30">
        <f t="shared" si="20"/>
        <v>20.959853090231313</v>
      </c>
    </row>
    <row r="180" spans="1:17" ht="72" x14ac:dyDescent="0.3">
      <c r="A180" s="4">
        <v>29</v>
      </c>
      <c r="B180" s="8" t="s">
        <v>272</v>
      </c>
      <c r="C180" s="8">
        <v>1999</v>
      </c>
      <c r="D180" s="8">
        <v>1999</v>
      </c>
      <c r="E180" s="8">
        <v>1999</v>
      </c>
      <c r="F180" s="8">
        <v>1</v>
      </c>
      <c r="G180" s="8" t="s">
        <v>52</v>
      </c>
      <c r="H180" s="8" t="s">
        <v>129</v>
      </c>
      <c r="I180" s="8" t="s">
        <v>54</v>
      </c>
      <c r="J180" s="30">
        <v>135.41000366210937</v>
      </c>
      <c r="K180" s="4">
        <v>6</v>
      </c>
      <c r="L180" s="30">
        <f t="shared" si="17"/>
        <v>141.41000366210937</v>
      </c>
      <c r="M180" s="30">
        <v>114.83000183105469</v>
      </c>
      <c r="N180" s="4">
        <v>4</v>
      </c>
      <c r="O180" s="30">
        <f t="shared" si="18"/>
        <v>118.83000183105469</v>
      </c>
      <c r="P180" s="30">
        <f t="shared" si="19"/>
        <v>118.83000183105469</v>
      </c>
      <c r="Q180" s="30">
        <f t="shared" si="20"/>
        <v>21.082130191645977</v>
      </c>
    </row>
    <row r="181" spans="1:17" x14ac:dyDescent="0.3">
      <c r="A181" s="4">
        <v>30</v>
      </c>
      <c r="B181" s="8" t="s">
        <v>47</v>
      </c>
      <c r="C181" s="8">
        <v>1995</v>
      </c>
      <c r="D181" s="8">
        <v>1995</v>
      </c>
      <c r="E181" s="8">
        <v>1995</v>
      </c>
      <c r="F181" s="8" t="s">
        <v>9</v>
      </c>
      <c r="G181" s="8" t="s">
        <v>48</v>
      </c>
      <c r="H181" s="8" t="s">
        <v>49</v>
      </c>
      <c r="I181" s="8" t="s">
        <v>50</v>
      </c>
      <c r="J181" s="30">
        <v>117.83999633789062</v>
      </c>
      <c r="K181" s="4">
        <v>4</v>
      </c>
      <c r="L181" s="30">
        <f t="shared" si="17"/>
        <v>121.83999633789062</v>
      </c>
      <c r="M181" s="30">
        <v>117.45999908447266</v>
      </c>
      <c r="N181" s="4">
        <v>2</v>
      </c>
      <c r="O181" s="30">
        <f t="shared" si="18"/>
        <v>119.45999908447266</v>
      </c>
      <c r="P181" s="30">
        <f t="shared" si="19"/>
        <v>119.45999908447266</v>
      </c>
      <c r="Q181" s="30">
        <f t="shared" si="20"/>
        <v>21.724067482593647</v>
      </c>
    </row>
    <row r="182" spans="1:17" ht="57.6" x14ac:dyDescent="0.3">
      <c r="A182" s="4">
        <v>31</v>
      </c>
      <c r="B182" s="8" t="s">
        <v>260</v>
      </c>
      <c r="C182" s="8">
        <v>1993</v>
      </c>
      <c r="D182" s="8">
        <v>1993</v>
      </c>
      <c r="E182" s="8">
        <v>1993</v>
      </c>
      <c r="F182" s="8" t="s">
        <v>9</v>
      </c>
      <c r="G182" s="8" t="s">
        <v>25</v>
      </c>
      <c r="H182" s="8" t="s">
        <v>38</v>
      </c>
      <c r="I182" s="8" t="s">
        <v>261</v>
      </c>
      <c r="J182" s="30">
        <v>123.18000030517578</v>
      </c>
      <c r="K182" s="4">
        <v>4</v>
      </c>
      <c r="L182" s="30">
        <f t="shared" ref="L182:L213" si="21">J182+K182</f>
        <v>127.18000030517578</v>
      </c>
      <c r="M182" s="30">
        <v>118.16999816894531</v>
      </c>
      <c r="N182" s="4">
        <v>4</v>
      </c>
      <c r="O182" s="30">
        <f t="shared" ref="O182:O213" si="22">M182+N182</f>
        <v>122.16999816894531</v>
      </c>
      <c r="P182" s="30">
        <f t="shared" ref="P182:P213" si="23">MIN(O182,L182)</f>
        <v>122.16999816894531</v>
      </c>
      <c r="Q182" s="30">
        <f t="shared" ref="Q182:Q213" si="24">IF( AND(ISNUMBER(P$150),ISNUMBER(P182)),(P182-P$150)/P$150*100,"")</f>
        <v>24.485427887450648</v>
      </c>
    </row>
    <row r="183" spans="1:17" ht="72" x14ac:dyDescent="0.3">
      <c r="A183" s="4">
        <v>32</v>
      </c>
      <c r="B183" s="8" t="s">
        <v>238</v>
      </c>
      <c r="C183" s="8">
        <v>1999</v>
      </c>
      <c r="D183" s="8">
        <v>1999</v>
      </c>
      <c r="E183" s="8">
        <v>1999</v>
      </c>
      <c r="F183" s="8">
        <v>1</v>
      </c>
      <c r="G183" s="8" t="s">
        <v>52</v>
      </c>
      <c r="H183" s="8" t="s">
        <v>53</v>
      </c>
      <c r="I183" s="8" t="s">
        <v>54</v>
      </c>
      <c r="J183" s="30">
        <v>133.11000061035156</v>
      </c>
      <c r="K183" s="4">
        <v>6</v>
      </c>
      <c r="L183" s="30">
        <f t="shared" si="21"/>
        <v>139.11000061035156</v>
      </c>
      <c r="M183" s="30">
        <v>121.08000183105469</v>
      </c>
      <c r="N183" s="4">
        <v>2</v>
      </c>
      <c r="O183" s="30">
        <f t="shared" si="22"/>
        <v>123.08000183105469</v>
      </c>
      <c r="P183" s="30">
        <f t="shared" si="23"/>
        <v>123.08000183105469</v>
      </c>
      <c r="Q183" s="30">
        <f t="shared" si="24"/>
        <v>25.412678415032534</v>
      </c>
    </row>
    <row r="184" spans="1:17" ht="43.2" x14ac:dyDescent="0.3">
      <c r="A184" s="4">
        <v>33</v>
      </c>
      <c r="B184" s="8" t="s">
        <v>321</v>
      </c>
      <c r="C184" s="8">
        <v>1998</v>
      </c>
      <c r="D184" s="8">
        <v>1998</v>
      </c>
      <c r="E184" s="8">
        <v>1998</v>
      </c>
      <c r="F184" s="8">
        <v>1</v>
      </c>
      <c r="G184" s="8" t="s">
        <v>100</v>
      </c>
      <c r="H184" s="8" t="s">
        <v>108</v>
      </c>
      <c r="I184" s="8" t="s">
        <v>102</v>
      </c>
      <c r="J184" s="30">
        <v>119.76000213623047</v>
      </c>
      <c r="K184" s="4">
        <v>8</v>
      </c>
      <c r="L184" s="30">
        <f t="shared" si="21"/>
        <v>127.76000213623047</v>
      </c>
      <c r="M184" s="30">
        <v>120.63999938964844</v>
      </c>
      <c r="N184" s="4">
        <v>4</v>
      </c>
      <c r="O184" s="30">
        <f t="shared" si="22"/>
        <v>124.63999938964844</v>
      </c>
      <c r="P184" s="30">
        <f t="shared" si="23"/>
        <v>124.63999938964844</v>
      </c>
      <c r="Q184" s="30">
        <f t="shared" si="24"/>
        <v>27.002241863469127</v>
      </c>
    </row>
    <row r="185" spans="1:17" x14ac:dyDescent="0.3">
      <c r="A185" s="4">
        <v>34</v>
      </c>
      <c r="B185" s="8" t="s">
        <v>269</v>
      </c>
      <c r="C185" s="8">
        <v>1994</v>
      </c>
      <c r="D185" s="8">
        <v>1994</v>
      </c>
      <c r="E185" s="8">
        <v>1994</v>
      </c>
      <c r="F185" s="8" t="s">
        <v>20</v>
      </c>
      <c r="G185" s="8" t="s">
        <v>48</v>
      </c>
      <c r="H185" s="8" t="s">
        <v>49</v>
      </c>
      <c r="I185" s="8" t="s">
        <v>268</v>
      </c>
      <c r="J185" s="30">
        <v>134.1199951171875</v>
      </c>
      <c r="K185" s="4">
        <v>4</v>
      </c>
      <c r="L185" s="30">
        <f t="shared" si="21"/>
        <v>138.1199951171875</v>
      </c>
      <c r="M185" s="30">
        <v>125.02999877929687</v>
      </c>
      <c r="N185" s="4">
        <v>2</v>
      </c>
      <c r="O185" s="30">
        <f t="shared" si="22"/>
        <v>127.02999877929687</v>
      </c>
      <c r="P185" s="30">
        <f t="shared" si="23"/>
        <v>127.02999877929687</v>
      </c>
      <c r="Q185" s="30">
        <f t="shared" si="24"/>
        <v>29.437537771877835</v>
      </c>
    </row>
    <row r="186" spans="1:17" ht="28.8" x14ac:dyDescent="0.3">
      <c r="A186" s="4">
        <v>35</v>
      </c>
      <c r="B186" s="8" t="s">
        <v>223</v>
      </c>
      <c r="C186" s="8">
        <v>2000</v>
      </c>
      <c r="D186" s="8">
        <v>2000</v>
      </c>
      <c r="E186" s="8">
        <v>2000</v>
      </c>
      <c r="F186" s="8">
        <v>1</v>
      </c>
      <c r="G186" s="8" t="s">
        <v>21</v>
      </c>
      <c r="H186" s="8" t="s">
        <v>22</v>
      </c>
      <c r="I186" s="8" t="s">
        <v>23</v>
      </c>
      <c r="J186" s="30">
        <v>130.92999267578125</v>
      </c>
      <c r="K186" s="4">
        <v>2</v>
      </c>
      <c r="L186" s="30">
        <f t="shared" si="21"/>
        <v>132.92999267578125</v>
      </c>
      <c r="M186" s="30">
        <v>123.19000244140625</v>
      </c>
      <c r="N186" s="4">
        <v>4</v>
      </c>
      <c r="O186" s="30">
        <f t="shared" si="22"/>
        <v>127.19000244140625</v>
      </c>
      <c r="P186" s="30">
        <f t="shared" si="23"/>
        <v>127.19000244140625</v>
      </c>
      <c r="Q186" s="30">
        <f t="shared" si="24"/>
        <v>29.600573907097388</v>
      </c>
    </row>
    <row r="187" spans="1:17" ht="43.2" x14ac:dyDescent="0.3">
      <c r="A187" s="4">
        <v>36</v>
      </c>
      <c r="B187" s="8" t="s">
        <v>233</v>
      </c>
      <c r="C187" s="8">
        <v>1998</v>
      </c>
      <c r="D187" s="8">
        <v>1998</v>
      </c>
      <c r="E187" s="8">
        <v>1998</v>
      </c>
      <c r="F187" s="8">
        <v>1</v>
      </c>
      <c r="G187" s="8" t="s">
        <v>100</v>
      </c>
      <c r="H187" s="8" t="s">
        <v>110</v>
      </c>
      <c r="I187" s="8" t="s">
        <v>234</v>
      </c>
      <c r="J187" s="30">
        <v>135.08000183105469</v>
      </c>
      <c r="K187" s="4">
        <v>4</v>
      </c>
      <c r="L187" s="30">
        <f t="shared" si="21"/>
        <v>139.08000183105469</v>
      </c>
      <c r="M187" s="30">
        <v>123.79000091552734</v>
      </c>
      <c r="N187" s="4">
        <v>6</v>
      </c>
      <c r="O187" s="30">
        <f t="shared" si="22"/>
        <v>129.79000091552734</v>
      </c>
      <c r="P187" s="30">
        <f t="shared" si="23"/>
        <v>129.79000091552734</v>
      </c>
      <c r="Q187" s="30">
        <f t="shared" si="24"/>
        <v>32.249848912488652</v>
      </c>
    </row>
    <row r="188" spans="1:17" ht="43.2" x14ac:dyDescent="0.3">
      <c r="A188" s="4">
        <v>37</v>
      </c>
      <c r="B188" s="8" t="s">
        <v>109</v>
      </c>
      <c r="C188" s="8">
        <v>1999</v>
      </c>
      <c r="D188" s="8">
        <v>1999</v>
      </c>
      <c r="E188" s="8">
        <v>1999</v>
      </c>
      <c r="F188" s="8">
        <v>1</v>
      </c>
      <c r="G188" s="8" t="s">
        <v>100</v>
      </c>
      <c r="H188" s="8" t="s">
        <v>110</v>
      </c>
      <c r="I188" s="8" t="s">
        <v>111</v>
      </c>
      <c r="J188" s="30">
        <v>125.91999816894531</v>
      </c>
      <c r="K188" s="4">
        <v>6</v>
      </c>
      <c r="L188" s="30">
        <f t="shared" si="21"/>
        <v>131.91999816894531</v>
      </c>
      <c r="M188" s="30">
        <v>133.30000305175781</v>
      </c>
      <c r="N188" s="4">
        <v>6</v>
      </c>
      <c r="O188" s="30">
        <f t="shared" si="22"/>
        <v>139.30000305175781</v>
      </c>
      <c r="P188" s="30">
        <f t="shared" si="23"/>
        <v>131.91999816894531</v>
      </c>
      <c r="Q188" s="30">
        <f t="shared" si="24"/>
        <v>34.420214988160993</v>
      </c>
    </row>
    <row r="189" spans="1:17" ht="72" x14ac:dyDescent="0.3">
      <c r="A189" s="4">
        <v>38</v>
      </c>
      <c r="B189" s="8" t="s">
        <v>217</v>
      </c>
      <c r="C189" s="8">
        <v>1998</v>
      </c>
      <c r="D189" s="8">
        <v>1998</v>
      </c>
      <c r="E189" s="8">
        <v>1998</v>
      </c>
      <c r="F189" s="8">
        <v>1</v>
      </c>
      <c r="G189" s="8" t="s">
        <v>52</v>
      </c>
      <c r="H189" s="8" t="s">
        <v>53</v>
      </c>
      <c r="I189" s="8" t="s">
        <v>54</v>
      </c>
      <c r="J189" s="30">
        <v>142.58000183105469</v>
      </c>
      <c r="K189" s="4">
        <v>2</v>
      </c>
      <c r="L189" s="30">
        <f t="shared" si="21"/>
        <v>144.58000183105469</v>
      </c>
      <c r="M189" s="30">
        <v>126.77999877929687</v>
      </c>
      <c r="N189" s="4">
        <v>6</v>
      </c>
      <c r="O189" s="30">
        <f t="shared" si="22"/>
        <v>132.77999877929687</v>
      </c>
      <c r="P189" s="30">
        <f t="shared" si="23"/>
        <v>132.77999877929687</v>
      </c>
      <c r="Q189" s="30">
        <f t="shared" si="24"/>
        <v>35.29651477998906</v>
      </c>
    </row>
    <row r="190" spans="1:17" ht="43.2" x14ac:dyDescent="0.3">
      <c r="A190" s="4">
        <v>39</v>
      </c>
      <c r="B190" s="8" t="s">
        <v>103</v>
      </c>
      <c r="C190" s="8">
        <v>1999</v>
      </c>
      <c r="D190" s="8">
        <v>1999</v>
      </c>
      <c r="E190" s="8">
        <v>1999</v>
      </c>
      <c r="F190" s="8">
        <v>1</v>
      </c>
      <c r="G190" s="8" t="s">
        <v>104</v>
      </c>
      <c r="H190" s="8" t="s">
        <v>105</v>
      </c>
      <c r="I190" s="8" t="s">
        <v>106</v>
      </c>
      <c r="J190" s="30">
        <v>147.66999816894531</v>
      </c>
      <c r="K190" s="4">
        <v>4</v>
      </c>
      <c r="L190" s="30">
        <f t="shared" si="21"/>
        <v>151.66999816894531</v>
      </c>
      <c r="M190" s="30">
        <v>132.83999633789062</v>
      </c>
      <c r="N190" s="4">
        <v>0</v>
      </c>
      <c r="O190" s="30">
        <f t="shared" si="22"/>
        <v>132.83999633789062</v>
      </c>
      <c r="P190" s="30">
        <f t="shared" si="23"/>
        <v>132.83999633789062</v>
      </c>
      <c r="Q190" s="30">
        <f t="shared" si="24"/>
        <v>35.357649443700993</v>
      </c>
    </row>
    <row r="191" spans="1:17" ht="28.8" x14ac:dyDescent="0.3">
      <c r="A191" s="4">
        <v>40</v>
      </c>
      <c r="B191" s="8" t="s">
        <v>265</v>
      </c>
      <c r="C191" s="8">
        <v>1997</v>
      </c>
      <c r="D191" s="8">
        <v>1997</v>
      </c>
      <c r="E191" s="8">
        <v>1997</v>
      </c>
      <c r="F191" s="8">
        <v>1</v>
      </c>
      <c r="G191" s="8" t="s">
        <v>16</v>
      </c>
      <c r="H191" s="8" t="s">
        <v>17</v>
      </c>
      <c r="I191" s="8" t="s">
        <v>18</v>
      </c>
      <c r="J191" s="30">
        <v>137.55999755859375</v>
      </c>
      <c r="K191" s="4">
        <v>2</v>
      </c>
      <c r="L191" s="30">
        <f t="shared" si="21"/>
        <v>139.55999755859375</v>
      </c>
      <c r="M191" s="30">
        <v>129.28999328613281</v>
      </c>
      <c r="N191" s="4">
        <v>4</v>
      </c>
      <c r="O191" s="30">
        <f t="shared" si="22"/>
        <v>133.28999328613281</v>
      </c>
      <c r="P191" s="30">
        <f t="shared" si="23"/>
        <v>133.28999328613281</v>
      </c>
      <c r="Q191" s="30">
        <f t="shared" si="24"/>
        <v>35.816174969522066</v>
      </c>
    </row>
    <row r="192" spans="1:17" ht="28.8" x14ac:dyDescent="0.3">
      <c r="A192" s="4">
        <v>41</v>
      </c>
      <c r="B192" s="8" t="s">
        <v>169</v>
      </c>
      <c r="C192" s="8">
        <v>2000</v>
      </c>
      <c r="D192" s="8">
        <v>2000</v>
      </c>
      <c r="E192" s="8">
        <v>2000</v>
      </c>
      <c r="F192" s="8">
        <v>1</v>
      </c>
      <c r="G192" s="8" t="s">
        <v>48</v>
      </c>
      <c r="H192" s="8" t="s">
        <v>68</v>
      </c>
      <c r="I192" s="8" t="s">
        <v>69</v>
      </c>
      <c r="J192" s="30">
        <v>132.72999572753906</v>
      </c>
      <c r="K192" s="4">
        <v>4</v>
      </c>
      <c r="L192" s="30">
        <f t="shared" si="21"/>
        <v>136.72999572753906</v>
      </c>
      <c r="M192" s="30">
        <v>139.47999572753906</v>
      </c>
      <c r="N192" s="4">
        <v>8</v>
      </c>
      <c r="O192" s="30">
        <f t="shared" si="22"/>
        <v>147.47999572753906</v>
      </c>
      <c r="P192" s="30">
        <f t="shared" si="23"/>
        <v>136.72999572753906</v>
      </c>
      <c r="Q192" s="30">
        <f t="shared" si="24"/>
        <v>39.321374136834365</v>
      </c>
    </row>
    <row r="193" spans="1:17" ht="43.2" x14ac:dyDescent="0.3">
      <c r="A193" s="4">
        <v>42</v>
      </c>
      <c r="B193" s="8" t="s">
        <v>326</v>
      </c>
      <c r="C193" s="8">
        <v>1999</v>
      </c>
      <c r="D193" s="8">
        <v>1999</v>
      </c>
      <c r="E193" s="8">
        <v>1999</v>
      </c>
      <c r="F193" s="8">
        <v>1</v>
      </c>
      <c r="G193" s="8" t="s">
        <v>34</v>
      </c>
      <c r="H193" s="8" t="s">
        <v>35</v>
      </c>
      <c r="I193" s="8" t="s">
        <v>439</v>
      </c>
      <c r="J193" s="30">
        <v>135.50999450683594</v>
      </c>
      <c r="K193" s="4">
        <v>50</v>
      </c>
      <c r="L193" s="30">
        <f t="shared" si="21"/>
        <v>185.50999450683594</v>
      </c>
      <c r="M193" s="30">
        <v>135.3800048828125</v>
      </c>
      <c r="N193" s="4">
        <v>2</v>
      </c>
      <c r="O193" s="30">
        <f t="shared" si="22"/>
        <v>137.3800048828125</v>
      </c>
      <c r="P193" s="30">
        <f t="shared" si="23"/>
        <v>137.3800048828125</v>
      </c>
      <c r="Q193" s="30">
        <f t="shared" si="24"/>
        <v>39.983702605670693</v>
      </c>
    </row>
    <row r="194" spans="1:17" ht="28.8" x14ac:dyDescent="0.3">
      <c r="A194" s="4">
        <v>43</v>
      </c>
      <c r="B194" s="8" t="s">
        <v>318</v>
      </c>
      <c r="C194" s="8">
        <v>2000</v>
      </c>
      <c r="D194" s="8">
        <v>2000</v>
      </c>
      <c r="E194" s="8">
        <v>2000</v>
      </c>
      <c r="F194" s="8">
        <v>1</v>
      </c>
      <c r="G194" s="8" t="s">
        <v>104</v>
      </c>
      <c r="H194" s="8" t="s">
        <v>105</v>
      </c>
      <c r="I194" s="8" t="s">
        <v>285</v>
      </c>
      <c r="J194" s="30">
        <v>139.3800048828125</v>
      </c>
      <c r="K194" s="4">
        <v>6</v>
      </c>
      <c r="L194" s="30">
        <f t="shared" si="21"/>
        <v>145.3800048828125</v>
      </c>
      <c r="M194" s="30">
        <v>134.16000366210937</v>
      </c>
      <c r="N194" s="4">
        <v>4</v>
      </c>
      <c r="O194" s="30">
        <f t="shared" si="22"/>
        <v>138.16000366210937</v>
      </c>
      <c r="P194" s="30">
        <f t="shared" si="23"/>
        <v>138.16000366210937</v>
      </c>
      <c r="Q194" s="30">
        <f t="shared" si="24"/>
        <v>40.77848432988899</v>
      </c>
    </row>
    <row r="195" spans="1:17" ht="72" x14ac:dyDescent="0.3">
      <c r="A195" s="4">
        <v>44</v>
      </c>
      <c r="B195" s="8" t="s">
        <v>92</v>
      </c>
      <c r="C195" s="8">
        <v>1998</v>
      </c>
      <c r="D195" s="8">
        <v>1998</v>
      </c>
      <c r="E195" s="8">
        <v>1998</v>
      </c>
      <c r="F195" s="8" t="s">
        <v>20</v>
      </c>
      <c r="G195" s="8" t="s">
        <v>44</v>
      </c>
      <c r="H195" s="8" t="s">
        <v>93</v>
      </c>
      <c r="I195" s="8" t="s">
        <v>94</v>
      </c>
      <c r="J195" s="30">
        <v>131.35000610351562</v>
      </c>
      <c r="K195" s="4">
        <v>8</v>
      </c>
      <c r="L195" s="30">
        <f t="shared" si="21"/>
        <v>139.35000610351562</v>
      </c>
      <c r="M195" s="30">
        <v>135.6300048828125</v>
      </c>
      <c r="N195" s="4">
        <v>8</v>
      </c>
      <c r="O195" s="30">
        <f t="shared" si="22"/>
        <v>143.6300048828125</v>
      </c>
      <c r="P195" s="30">
        <f t="shared" si="23"/>
        <v>139.35000610351562</v>
      </c>
      <c r="Q195" s="30">
        <f t="shared" si="24"/>
        <v>41.99104032011428</v>
      </c>
    </row>
    <row r="196" spans="1:17" ht="43.2" x14ac:dyDescent="0.3">
      <c r="A196" s="4">
        <v>45</v>
      </c>
      <c r="B196" s="8" t="s">
        <v>312</v>
      </c>
      <c r="C196" s="8">
        <v>2001</v>
      </c>
      <c r="D196" s="8">
        <v>2001</v>
      </c>
      <c r="E196" s="8">
        <v>2001</v>
      </c>
      <c r="F196" s="8">
        <v>1</v>
      </c>
      <c r="G196" s="8" t="s">
        <v>34</v>
      </c>
      <c r="H196" s="8" t="s">
        <v>35</v>
      </c>
      <c r="I196" s="8" t="s">
        <v>439</v>
      </c>
      <c r="J196" s="30"/>
      <c r="K196" s="4"/>
      <c r="L196" s="30" t="s">
        <v>458</v>
      </c>
      <c r="M196" s="30">
        <v>138.14999389648437</v>
      </c>
      <c r="N196" s="4">
        <v>2</v>
      </c>
      <c r="O196" s="30">
        <f t="shared" si="22"/>
        <v>140.14999389648437</v>
      </c>
      <c r="P196" s="30">
        <f t="shared" si="23"/>
        <v>140.14999389648437</v>
      </c>
      <c r="Q196" s="30">
        <f t="shared" si="24"/>
        <v>42.806189900248818</v>
      </c>
    </row>
    <row r="197" spans="1:17" ht="28.8" x14ac:dyDescent="0.3">
      <c r="A197" s="4">
        <v>46</v>
      </c>
      <c r="B197" s="8" t="s">
        <v>155</v>
      </c>
      <c r="C197" s="8">
        <v>1996</v>
      </c>
      <c r="D197" s="8">
        <v>1996</v>
      </c>
      <c r="E197" s="8">
        <v>1996</v>
      </c>
      <c r="F197" s="8" t="s">
        <v>20</v>
      </c>
      <c r="G197" s="8" t="s">
        <v>48</v>
      </c>
      <c r="H197" s="8" t="s">
        <v>49</v>
      </c>
      <c r="I197" s="8" t="s">
        <v>69</v>
      </c>
      <c r="J197" s="30">
        <v>174.36000061035156</v>
      </c>
      <c r="K197" s="4">
        <v>4</v>
      </c>
      <c r="L197" s="30">
        <f t="shared" si="21"/>
        <v>178.36000061035156</v>
      </c>
      <c r="M197" s="30">
        <v>137.08999633789062</v>
      </c>
      <c r="N197" s="4">
        <v>4</v>
      </c>
      <c r="O197" s="30">
        <f t="shared" si="22"/>
        <v>141.08999633789063</v>
      </c>
      <c r="P197" s="30">
        <f t="shared" si="23"/>
        <v>141.08999633789063</v>
      </c>
      <c r="Q197" s="30">
        <f t="shared" si="24"/>
        <v>43.764007759686663</v>
      </c>
    </row>
    <row r="198" spans="1:17" ht="28.8" x14ac:dyDescent="0.3">
      <c r="A198" s="4">
        <v>47</v>
      </c>
      <c r="B198" s="8" t="s">
        <v>504</v>
      </c>
      <c r="C198" s="8">
        <v>2000</v>
      </c>
      <c r="D198" s="8">
        <v>2000</v>
      </c>
      <c r="E198" s="8">
        <v>2000</v>
      </c>
      <c r="F198" s="8">
        <v>1</v>
      </c>
      <c r="G198" s="8" t="s">
        <v>140</v>
      </c>
      <c r="H198" s="8" t="s">
        <v>141</v>
      </c>
      <c r="I198" s="8" t="s">
        <v>142</v>
      </c>
      <c r="J198" s="30">
        <v>141.97000122070312</v>
      </c>
      <c r="K198" s="4">
        <v>6</v>
      </c>
      <c r="L198" s="30">
        <f t="shared" si="21"/>
        <v>147.97000122070313</v>
      </c>
      <c r="M198" s="30">
        <v>137.24000549316406</v>
      </c>
      <c r="N198" s="4">
        <v>6</v>
      </c>
      <c r="O198" s="30">
        <f t="shared" si="22"/>
        <v>143.24000549316406</v>
      </c>
      <c r="P198" s="30">
        <f t="shared" si="23"/>
        <v>143.24000549316406</v>
      </c>
      <c r="Q198" s="30">
        <f t="shared" si="24"/>
        <v>45.954765013247659</v>
      </c>
    </row>
    <row r="199" spans="1:17" ht="43.2" x14ac:dyDescent="0.3">
      <c r="A199" s="4">
        <v>48</v>
      </c>
      <c r="B199" s="8" t="s">
        <v>70</v>
      </c>
      <c r="C199" s="8">
        <v>1998</v>
      </c>
      <c r="D199" s="8">
        <v>1998</v>
      </c>
      <c r="E199" s="8">
        <v>1998</v>
      </c>
      <c r="F199" s="8">
        <v>1</v>
      </c>
      <c r="G199" s="8" t="s">
        <v>71</v>
      </c>
      <c r="H199" s="8" t="s">
        <v>72</v>
      </c>
      <c r="I199" s="8" t="s">
        <v>73</v>
      </c>
      <c r="J199" s="30">
        <v>141.07000732421875</v>
      </c>
      <c r="K199" s="4">
        <v>4</v>
      </c>
      <c r="L199" s="30">
        <f t="shared" si="21"/>
        <v>145.07000732421875</v>
      </c>
      <c r="M199" s="30">
        <v>148.16000366210937</v>
      </c>
      <c r="N199" s="4">
        <v>52</v>
      </c>
      <c r="O199" s="30">
        <f t="shared" si="22"/>
        <v>200.16000366210937</v>
      </c>
      <c r="P199" s="30">
        <f t="shared" si="23"/>
        <v>145.07000732421875</v>
      </c>
      <c r="Q199" s="30">
        <f t="shared" si="24"/>
        <v>47.819449996369542</v>
      </c>
    </row>
    <row r="200" spans="1:17" ht="28.8" x14ac:dyDescent="0.3">
      <c r="A200" s="4" t="s">
        <v>456</v>
      </c>
      <c r="B200" s="8" t="s">
        <v>149</v>
      </c>
      <c r="C200" s="8">
        <v>1996</v>
      </c>
      <c r="D200" s="8">
        <v>1996</v>
      </c>
      <c r="E200" s="8">
        <v>1996</v>
      </c>
      <c r="F200" s="8" t="s">
        <v>9</v>
      </c>
      <c r="G200" s="8" t="s">
        <v>146</v>
      </c>
      <c r="H200" s="8" t="s">
        <v>150</v>
      </c>
      <c r="I200" s="8" t="s">
        <v>151</v>
      </c>
      <c r="J200" s="30">
        <v>145.44999694824219</v>
      </c>
      <c r="K200" s="4">
        <v>2</v>
      </c>
      <c r="L200" s="30">
        <f t="shared" si="21"/>
        <v>147.44999694824219</v>
      </c>
      <c r="M200" s="30">
        <v>144.72000122070312</v>
      </c>
      <c r="N200" s="4">
        <v>10</v>
      </c>
      <c r="O200" s="30">
        <f t="shared" si="22"/>
        <v>154.72000122070312</v>
      </c>
      <c r="P200" s="30">
        <f t="shared" si="23"/>
        <v>147.44999694824219</v>
      </c>
      <c r="Q200" s="30">
        <f t="shared" si="24"/>
        <v>50.244546428838518</v>
      </c>
    </row>
    <row r="201" spans="1:17" ht="57.6" x14ac:dyDescent="0.3">
      <c r="A201" s="4">
        <v>49</v>
      </c>
      <c r="B201" s="8" t="s">
        <v>218</v>
      </c>
      <c r="C201" s="8">
        <v>2000</v>
      </c>
      <c r="D201" s="8">
        <v>2000</v>
      </c>
      <c r="E201" s="8">
        <v>2000</v>
      </c>
      <c r="F201" s="8" t="s">
        <v>20</v>
      </c>
      <c r="G201" s="8" t="s">
        <v>56</v>
      </c>
      <c r="H201" s="8" t="s">
        <v>57</v>
      </c>
      <c r="I201" s="8" t="s">
        <v>58</v>
      </c>
      <c r="J201" s="30">
        <v>114.09999847412109</v>
      </c>
      <c r="K201" s="4">
        <v>52</v>
      </c>
      <c r="L201" s="30">
        <f t="shared" si="21"/>
        <v>166.09999847412109</v>
      </c>
      <c r="M201" s="30">
        <v>144.25999450683594</v>
      </c>
      <c r="N201" s="4">
        <v>4</v>
      </c>
      <c r="O201" s="30">
        <f t="shared" si="22"/>
        <v>148.25999450683594</v>
      </c>
      <c r="P201" s="30">
        <f t="shared" si="23"/>
        <v>148.25999450683594</v>
      </c>
      <c r="Q201" s="30">
        <f t="shared" si="24"/>
        <v>51.069895484912784</v>
      </c>
    </row>
    <row r="202" spans="1:17" ht="57.6" x14ac:dyDescent="0.3">
      <c r="A202" s="4">
        <v>50</v>
      </c>
      <c r="B202" s="8" t="s">
        <v>251</v>
      </c>
      <c r="C202" s="8">
        <v>2000</v>
      </c>
      <c r="D202" s="8">
        <v>2000</v>
      </c>
      <c r="E202" s="8">
        <v>2000</v>
      </c>
      <c r="F202" s="8">
        <v>1</v>
      </c>
      <c r="G202" s="8" t="s">
        <v>25</v>
      </c>
      <c r="H202" s="8" t="s">
        <v>38</v>
      </c>
      <c r="I202" s="8" t="s">
        <v>252</v>
      </c>
      <c r="J202" s="30">
        <v>180.44000244140625</v>
      </c>
      <c r="K202" s="4">
        <v>102</v>
      </c>
      <c r="L202" s="30">
        <f t="shared" si="21"/>
        <v>282.44000244140625</v>
      </c>
      <c r="M202" s="30">
        <v>141.69999694824219</v>
      </c>
      <c r="N202" s="4">
        <v>8</v>
      </c>
      <c r="O202" s="30">
        <f t="shared" si="22"/>
        <v>149.69999694824219</v>
      </c>
      <c r="P202" s="30">
        <f t="shared" si="23"/>
        <v>149.69999694824219</v>
      </c>
      <c r="Q202" s="30">
        <f t="shared" si="24"/>
        <v>52.537189605925526</v>
      </c>
    </row>
    <row r="203" spans="1:17" ht="43.2" x14ac:dyDescent="0.3">
      <c r="A203" s="4">
        <v>51</v>
      </c>
      <c r="B203" s="8" t="s">
        <v>64</v>
      </c>
      <c r="C203" s="8">
        <v>1998</v>
      </c>
      <c r="D203" s="8">
        <v>1998</v>
      </c>
      <c r="E203" s="8">
        <v>1998</v>
      </c>
      <c r="F203" s="8" t="s">
        <v>20</v>
      </c>
      <c r="G203" s="8" t="s">
        <v>10</v>
      </c>
      <c r="H203" s="8" t="s">
        <v>65</v>
      </c>
      <c r="I203" s="8" t="s">
        <v>66</v>
      </c>
      <c r="J203" s="30">
        <v>153.07000732421875</v>
      </c>
      <c r="K203" s="4">
        <v>0</v>
      </c>
      <c r="L203" s="30">
        <f t="shared" si="21"/>
        <v>153.07000732421875</v>
      </c>
      <c r="M203" s="30">
        <v>142.08000183105469</v>
      </c>
      <c r="N203" s="4">
        <v>8</v>
      </c>
      <c r="O203" s="30">
        <f t="shared" si="22"/>
        <v>150.08000183105469</v>
      </c>
      <c r="P203" s="30">
        <f t="shared" si="23"/>
        <v>150.08000183105469</v>
      </c>
      <c r="Q203" s="30">
        <f t="shared" si="24"/>
        <v>52.924396540076557</v>
      </c>
    </row>
    <row r="204" spans="1:17" ht="28.8" x14ac:dyDescent="0.3">
      <c r="A204" s="4">
        <v>52</v>
      </c>
      <c r="B204" s="8" t="s">
        <v>67</v>
      </c>
      <c r="C204" s="8">
        <v>1999</v>
      </c>
      <c r="D204" s="8">
        <v>1999</v>
      </c>
      <c r="E204" s="8">
        <v>1999</v>
      </c>
      <c r="F204" s="8">
        <v>1</v>
      </c>
      <c r="G204" s="8" t="s">
        <v>48</v>
      </c>
      <c r="H204" s="8" t="s">
        <v>68</v>
      </c>
      <c r="I204" s="8" t="s">
        <v>69</v>
      </c>
      <c r="J204" s="30">
        <v>148.77999877929687</v>
      </c>
      <c r="K204" s="4">
        <v>8</v>
      </c>
      <c r="L204" s="30">
        <f t="shared" si="21"/>
        <v>156.77999877929687</v>
      </c>
      <c r="M204" s="30">
        <v>143.89999389648437</v>
      </c>
      <c r="N204" s="4">
        <v>10</v>
      </c>
      <c r="O204" s="30">
        <f t="shared" si="22"/>
        <v>153.89999389648437</v>
      </c>
      <c r="P204" s="30">
        <f t="shared" si="23"/>
        <v>153.89999389648437</v>
      </c>
      <c r="Q204" s="30">
        <f t="shared" si="24"/>
        <v>56.816787093558276</v>
      </c>
    </row>
    <row r="205" spans="1:17" ht="28.8" x14ac:dyDescent="0.3">
      <c r="A205" s="4">
        <v>53</v>
      </c>
      <c r="B205" s="8" t="s">
        <v>159</v>
      </c>
      <c r="C205" s="8">
        <v>1998</v>
      </c>
      <c r="D205" s="8">
        <v>1998</v>
      </c>
      <c r="E205" s="8">
        <v>1998</v>
      </c>
      <c r="F205" s="8">
        <v>1</v>
      </c>
      <c r="G205" s="8" t="s">
        <v>16</v>
      </c>
      <c r="H205" s="8" t="s">
        <v>120</v>
      </c>
      <c r="I205" s="8" t="s">
        <v>121</v>
      </c>
      <c r="J205" s="30">
        <v>171.53999328613281</v>
      </c>
      <c r="K205" s="4">
        <v>60</v>
      </c>
      <c r="L205" s="30">
        <f t="shared" si="21"/>
        <v>231.53999328613281</v>
      </c>
      <c r="M205" s="30">
        <v>154.5</v>
      </c>
      <c r="N205" s="4">
        <v>6</v>
      </c>
      <c r="O205" s="30">
        <f t="shared" si="22"/>
        <v>160.5</v>
      </c>
      <c r="P205" s="30">
        <f t="shared" si="23"/>
        <v>160.5</v>
      </c>
      <c r="Q205" s="30">
        <f t="shared" si="24"/>
        <v>63.541879965539451</v>
      </c>
    </row>
    <row r="206" spans="1:17" ht="28.8" x14ac:dyDescent="0.3">
      <c r="A206" s="4">
        <v>54</v>
      </c>
      <c r="B206" s="8" t="s">
        <v>186</v>
      </c>
      <c r="C206" s="8">
        <v>2000</v>
      </c>
      <c r="D206" s="8">
        <v>2000</v>
      </c>
      <c r="E206" s="8">
        <v>2000</v>
      </c>
      <c r="F206" s="8">
        <v>1</v>
      </c>
      <c r="G206" s="8" t="s">
        <v>48</v>
      </c>
      <c r="H206" s="8" t="s">
        <v>68</v>
      </c>
      <c r="I206" s="8" t="s">
        <v>69</v>
      </c>
      <c r="J206" s="30">
        <v>154.67999267578125</v>
      </c>
      <c r="K206" s="4">
        <v>8</v>
      </c>
      <c r="L206" s="30">
        <f t="shared" si="21"/>
        <v>162.67999267578125</v>
      </c>
      <c r="M206" s="30">
        <v>141.41999816894531</v>
      </c>
      <c r="N206" s="4">
        <v>154</v>
      </c>
      <c r="O206" s="30">
        <f t="shared" si="22"/>
        <v>295.41999816894531</v>
      </c>
      <c r="P206" s="30">
        <f t="shared" si="23"/>
        <v>162.67999267578125</v>
      </c>
      <c r="Q206" s="30">
        <f t="shared" si="24"/>
        <v>65.763189002974798</v>
      </c>
    </row>
    <row r="207" spans="1:17" ht="43.2" x14ac:dyDescent="0.3">
      <c r="A207" s="4">
        <v>55</v>
      </c>
      <c r="B207" s="8" t="s">
        <v>288</v>
      </c>
      <c r="C207" s="8">
        <v>1999</v>
      </c>
      <c r="D207" s="8">
        <v>1999</v>
      </c>
      <c r="E207" s="8">
        <v>1999</v>
      </c>
      <c r="F207" s="8">
        <v>1</v>
      </c>
      <c r="G207" s="8" t="s">
        <v>44</v>
      </c>
      <c r="H207" s="8" t="s">
        <v>289</v>
      </c>
      <c r="I207" s="8" t="s">
        <v>132</v>
      </c>
      <c r="J207" s="30">
        <v>195.74000549316406</v>
      </c>
      <c r="K207" s="4">
        <v>10</v>
      </c>
      <c r="L207" s="30">
        <f t="shared" si="21"/>
        <v>205.74000549316406</v>
      </c>
      <c r="M207" s="30">
        <v>165.24000549316406</v>
      </c>
      <c r="N207" s="4">
        <v>6</v>
      </c>
      <c r="O207" s="30">
        <f t="shared" si="22"/>
        <v>171.24000549316406</v>
      </c>
      <c r="P207" s="30">
        <f t="shared" si="23"/>
        <v>171.24000549316406</v>
      </c>
      <c r="Q207" s="30">
        <f t="shared" si="24"/>
        <v>74.485435661441457</v>
      </c>
    </row>
    <row r="208" spans="1:17" ht="43.2" x14ac:dyDescent="0.3">
      <c r="A208" s="4">
        <v>56</v>
      </c>
      <c r="B208" s="8" t="s">
        <v>283</v>
      </c>
      <c r="C208" s="8">
        <v>2000</v>
      </c>
      <c r="D208" s="8">
        <v>2000</v>
      </c>
      <c r="E208" s="8">
        <v>2000</v>
      </c>
      <c r="F208" s="8">
        <v>1</v>
      </c>
      <c r="G208" s="8" t="s">
        <v>71</v>
      </c>
      <c r="H208" s="8" t="s">
        <v>72</v>
      </c>
      <c r="I208" s="8" t="s">
        <v>73</v>
      </c>
      <c r="J208" s="30">
        <v>190.1199951171875</v>
      </c>
      <c r="K208" s="4">
        <v>12</v>
      </c>
      <c r="L208" s="30">
        <f t="shared" si="21"/>
        <v>202.1199951171875</v>
      </c>
      <c r="M208" s="30">
        <v>176.94000244140625</v>
      </c>
      <c r="N208" s="4">
        <v>2</v>
      </c>
      <c r="O208" s="30">
        <f t="shared" si="22"/>
        <v>178.94000244140625</v>
      </c>
      <c r="P208" s="30">
        <f t="shared" si="23"/>
        <v>178.94000244140625</v>
      </c>
      <c r="Q208" s="30">
        <f t="shared" si="24"/>
        <v>82.331366980098437</v>
      </c>
    </row>
    <row r="209" spans="1:17" ht="43.2" x14ac:dyDescent="0.3">
      <c r="A209" s="4">
        <v>57</v>
      </c>
      <c r="B209" s="8" t="s">
        <v>330</v>
      </c>
      <c r="C209" s="8">
        <v>2001</v>
      </c>
      <c r="D209" s="8">
        <v>2001</v>
      </c>
      <c r="E209" s="8">
        <v>2001</v>
      </c>
      <c r="F209" s="8" t="s">
        <v>20</v>
      </c>
      <c r="G209" s="8" t="s">
        <v>10</v>
      </c>
      <c r="H209" s="8" t="s">
        <v>65</v>
      </c>
      <c r="I209" s="8" t="s">
        <v>66</v>
      </c>
      <c r="J209" s="30">
        <v>176.3699951171875</v>
      </c>
      <c r="K209" s="4">
        <v>8</v>
      </c>
      <c r="L209" s="30">
        <f t="shared" si="21"/>
        <v>184.3699951171875</v>
      </c>
      <c r="M209" s="30">
        <v>152.92999267578125</v>
      </c>
      <c r="N209" s="4">
        <v>266</v>
      </c>
      <c r="O209" s="30">
        <f t="shared" si="22"/>
        <v>418.92999267578125</v>
      </c>
      <c r="P209" s="30">
        <f t="shared" si="23"/>
        <v>184.3699951171875</v>
      </c>
      <c r="Q209" s="30">
        <f t="shared" si="24"/>
        <v>87.864271717770549</v>
      </c>
    </row>
    <row r="210" spans="1:17" ht="43.2" x14ac:dyDescent="0.3">
      <c r="A210" s="4">
        <v>58</v>
      </c>
      <c r="B210" s="8" t="s">
        <v>257</v>
      </c>
      <c r="C210" s="8">
        <v>1997</v>
      </c>
      <c r="D210" s="8">
        <v>1997</v>
      </c>
      <c r="E210" s="8">
        <v>1997</v>
      </c>
      <c r="F210" s="8" t="s">
        <v>20</v>
      </c>
      <c r="G210" s="8" t="s">
        <v>44</v>
      </c>
      <c r="H210" s="8" t="s">
        <v>258</v>
      </c>
      <c r="I210" s="8" t="s">
        <v>259</v>
      </c>
      <c r="J210" s="30">
        <v>143.16999816894531</v>
      </c>
      <c r="K210" s="4">
        <v>52</v>
      </c>
      <c r="L210" s="30">
        <f t="shared" si="21"/>
        <v>195.16999816894531</v>
      </c>
      <c r="M210" s="30">
        <v>153.61000061035156</v>
      </c>
      <c r="N210" s="4">
        <v>56</v>
      </c>
      <c r="O210" s="30">
        <f t="shared" si="22"/>
        <v>209.61000061035156</v>
      </c>
      <c r="P210" s="30">
        <f t="shared" si="23"/>
        <v>195.16999816894531</v>
      </c>
      <c r="Q210" s="30">
        <f t="shared" si="24"/>
        <v>98.868962077384481</v>
      </c>
    </row>
    <row r="211" spans="1:17" ht="28.8" x14ac:dyDescent="0.3">
      <c r="A211" s="4">
        <v>59</v>
      </c>
      <c r="B211" s="8" t="s">
        <v>313</v>
      </c>
      <c r="C211" s="8">
        <v>2000</v>
      </c>
      <c r="D211" s="8">
        <v>2000</v>
      </c>
      <c r="E211" s="8">
        <v>2000</v>
      </c>
      <c r="F211" s="8">
        <v>1</v>
      </c>
      <c r="G211" s="8" t="s">
        <v>21</v>
      </c>
      <c r="H211" s="8" t="s">
        <v>22</v>
      </c>
      <c r="I211" s="8" t="s">
        <v>63</v>
      </c>
      <c r="J211" s="30">
        <v>171.05000305175781</v>
      </c>
      <c r="K211" s="4">
        <v>58</v>
      </c>
      <c r="L211" s="30">
        <f t="shared" si="21"/>
        <v>229.05000305175781</v>
      </c>
      <c r="M211" s="30">
        <v>142.25999450683594</v>
      </c>
      <c r="N211" s="4">
        <v>54</v>
      </c>
      <c r="O211" s="30">
        <f t="shared" si="22"/>
        <v>196.25999450683594</v>
      </c>
      <c r="P211" s="30">
        <f t="shared" si="23"/>
        <v>196.25999450683594</v>
      </c>
      <c r="Q211" s="30">
        <f t="shared" si="24"/>
        <v>99.979616596102147</v>
      </c>
    </row>
    <row r="212" spans="1:17" ht="28.8" x14ac:dyDescent="0.3">
      <c r="A212" s="4">
        <v>60</v>
      </c>
      <c r="B212" s="8" t="s">
        <v>181</v>
      </c>
      <c r="C212" s="8">
        <v>2001</v>
      </c>
      <c r="D212" s="8">
        <v>2001</v>
      </c>
      <c r="E212" s="8">
        <v>2001</v>
      </c>
      <c r="F212" s="8">
        <v>1</v>
      </c>
      <c r="G212" s="8" t="s">
        <v>16</v>
      </c>
      <c r="H212" s="8" t="s">
        <v>120</v>
      </c>
      <c r="I212" s="8" t="s">
        <v>121</v>
      </c>
      <c r="J212" s="30">
        <v>217.63999938964844</v>
      </c>
      <c r="K212" s="4">
        <v>60</v>
      </c>
      <c r="L212" s="30">
        <f t="shared" si="21"/>
        <v>277.63999938964844</v>
      </c>
      <c r="M212" s="30">
        <v>216.25999450683594</v>
      </c>
      <c r="N212" s="4">
        <v>2</v>
      </c>
      <c r="O212" s="30">
        <f t="shared" si="22"/>
        <v>218.25999450683594</v>
      </c>
      <c r="P212" s="30">
        <f t="shared" si="23"/>
        <v>218.25999450683594</v>
      </c>
      <c r="Q212" s="30">
        <f t="shared" si="24"/>
        <v>122.39657210539727</v>
      </c>
    </row>
    <row r="213" spans="1:17" ht="28.8" x14ac:dyDescent="0.3">
      <c r="A213" s="4">
        <v>61</v>
      </c>
      <c r="B213" s="8" t="s">
        <v>214</v>
      </c>
      <c r="C213" s="8">
        <v>2000</v>
      </c>
      <c r="D213" s="8">
        <v>2000</v>
      </c>
      <c r="E213" s="8">
        <v>2000</v>
      </c>
      <c r="F213" s="8">
        <v>1</v>
      </c>
      <c r="G213" s="8" t="s">
        <v>44</v>
      </c>
      <c r="H213" s="8" t="s">
        <v>45</v>
      </c>
      <c r="I213" s="8" t="s">
        <v>215</v>
      </c>
      <c r="J213" s="30">
        <v>175.32000732421875</v>
      </c>
      <c r="K213" s="4">
        <v>152</v>
      </c>
      <c r="L213" s="30">
        <f t="shared" si="21"/>
        <v>327.32000732421875</v>
      </c>
      <c r="M213" s="30">
        <v>228.07000732421875</v>
      </c>
      <c r="N213" s="4">
        <v>6</v>
      </c>
      <c r="O213" s="30">
        <f t="shared" si="22"/>
        <v>234.07000732421875</v>
      </c>
      <c r="P213" s="30">
        <f t="shared" si="23"/>
        <v>234.07000732421875</v>
      </c>
      <c r="Q213" s="30">
        <f t="shared" si="24"/>
        <v>138.50622455669983</v>
      </c>
    </row>
    <row r="214" spans="1:17" x14ac:dyDescent="0.3">
      <c r="A214" s="4"/>
      <c r="B214" s="8" t="s">
        <v>317</v>
      </c>
      <c r="C214" s="8">
        <v>1992</v>
      </c>
      <c r="D214" s="8">
        <v>1992</v>
      </c>
      <c r="E214" s="8">
        <v>1992</v>
      </c>
      <c r="F214" s="8" t="s">
        <v>20</v>
      </c>
      <c r="G214" s="8" t="s">
        <v>10</v>
      </c>
      <c r="H214" s="8" t="s">
        <v>65</v>
      </c>
      <c r="I214" s="8" t="s">
        <v>77</v>
      </c>
      <c r="J214" s="30"/>
      <c r="K214" s="4"/>
      <c r="L214" s="30" t="s">
        <v>457</v>
      </c>
      <c r="M214" s="30"/>
      <c r="N214" s="4"/>
      <c r="O214" s="30" t="s">
        <v>457</v>
      </c>
      <c r="P214" s="30"/>
      <c r="Q214" s="30" t="str">
        <f t="shared" ref="Q214:Q245" si="25">IF( AND(ISNUMBER(P$150),ISNUMBER(P214)),(P214-P$150)/P$150*100,"")</f>
        <v/>
      </c>
    </row>
    <row r="215" spans="1:17" ht="28.8" x14ac:dyDescent="0.3">
      <c r="A215" s="4"/>
      <c r="B215" s="8" t="s">
        <v>216</v>
      </c>
      <c r="C215" s="8">
        <v>2000</v>
      </c>
      <c r="D215" s="8">
        <v>2000</v>
      </c>
      <c r="E215" s="8">
        <v>2000</v>
      </c>
      <c r="F215" s="8">
        <v>1</v>
      </c>
      <c r="G215" s="8" t="s">
        <v>48</v>
      </c>
      <c r="H215" s="8" t="s">
        <v>68</v>
      </c>
      <c r="I215" s="8" t="s">
        <v>69</v>
      </c>
      <c r="J215" s="30"/>
      <c r="K215" s="4"/>
      <c r="L215" s="30" t="s">
        <v>457</v>
      </c>
      <c r="M215" s="30"/>
      <c r="N215" s="4"/>
      <c r="O215" s="30" t="s">
        <v>457</v>
      </c>
      <c r="P215" s="30"/>
      <c r="Q215" s="30" t="str">
        <f t="shared" si="25"/>
        <v/>
      </c>
    </row>
    <row r="217" spans="1:17" ht="18" x14ac:dyDescent="0.3">
      <c r="A217" s="11" t="s">
        <v>505</v>
      </c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1:17" x14ac:dyDescent="0.3">
      <c r="A218" s="18" t="s">
        <v>447</v>
      </c>
      <c r="B218" s="18" t="s">
        <v>1</v>
      </c>
      <c r="C218" s="18" t="s">
        <v>2</v>
      </c>
      <c r="D218" s="18" t="s">
        <v>344</v>
      </c>
      <c r="E218" s="18" t="s">
        <v>345</v>
      </c>
      <c r="F218" s="18" t="s">
        <v>3</v>
      </c>
      <c r="G218" s="18" t="s">
        <v>4</v>
      </c>
      <c r="H218" s="18" t="s">
        <v>5</v>
      </c>
      <c r="I218" s="18" t="s">
        <v>6</v>
      </c>
      <c r="J218" s="20" t="s">
        <v>449</v>
      </c>
      <c r="K218" s="21"/>
      <c r="L218" s="22"/>
      <c r="M218" s="20" t="s">
        <v>453</v>
      </c>
      <c r="N218" s="21"/>
      <c r="O218" s="22"/>
      <c r="P218" s="18" t="s">
        <v>454</v>
      </c>
      <c r="Q218" s="18" t="s">
        <v>455</v>
      </c>
    </row>
    <row r="219" spans="1:17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23" t="s">
        <v>450</v>
      </c>
      <c r="K219" s="23" t="s">
        <v>451</v>
      </c>
      <c r="L219" s="23" t="s">
        <v>452</v>
      </c>
      <c r="M219" s="23" t="s">
        <v>450</v>
      </c>
      <c r="N219" s="23" t="s">
        <v>451</v>
      </c>
      <c r="O219" s="23" t="s">
        <v>452</v>
      </c>
      <c r="P219" s="19"/>
      <c r="Q219" s="19"/>
    </row>
    <row r="220" spans="1:17" ht="28.8" x14ac:dyDescent="0.3">
      <c r="A220" s="27">
        <v>1</v>
      </c>
      <c r="B220" s="28" t="s">
        <v>291</v>
      </c>
      <c r="C220" s="28">
        <v>1993</v>
      </c>
      <c r="D220" s="28">
        <v>1993</v>
      </c>
      <c r="E220" s="28">
        <v>1993</v>
      </c>
      <c r="F220" s="28" t="s">
        <v>9</v>
      </c>
      <c r="G220" s="28" t="s">
        <v>21</v>
      </c>
      <c r="H220" s="28" t="s">
        <v>292</v>
      </c>
      <c r="I220" s="28" t="s">
        <v>293</v>
      </c>
      <c r="J220" s="29">
        <v>119.91999816894531</v>
      </c>
      <c r="K220" s="27">
        <v>2</v>
      </c>
      <c r="L220" s="29">
        <f t="shared" ref="L220:L243" si="26">J220+K220</f>
        <v>121.91999816894531</v>
      </c>
      <c r="M220" s="29">
        <v>124.62000274658203</v>
      </c>
      <c r="N220" s="27">
        <v>2</v>
      </c>
      <c r="O220" s="29">
        <f t="shared" ref="O220:O243" si="27">M220+N220</f>
        <v>126.62000274658203</v>
      </c>
      <c r="P220" s="29">
        <f t="shared" ref="P220:P243" si="28">MIN(O220,L220)</f>
        <v>121.91999816894531</v>
      </c>
      <c r="Q220" s="29">
        <f t="shared" ref="Q220:Q243" si="29">IF( AND(ISNUMBER(P$220),ISNUMBER(P220)),(P220-P$220)/P$220*100,"")</f>
        <v>0</v>
      </c>
    </row>
    <row r="221" spans="1:17" ht="43.2" x14ac:dyDescent="0.3">
      <c r="A221" s="4">
        <v>2</v>
      </c>
      <c r="B221" s="8" t="s">
        <v>28</v>
      </c>
      <c r="C221" s="8">
        <v>1997</v>
      </c>
      <c r="D221" s="8">
        <v>1997</v>
      </c>
      <c r="E221" s="8">
        <v>1997</v>
      </c>
      <c r="F221" s="8" t="s">
        <v>9</v>
      </c>
      <c r="G221" s="8" t="s">
        <v>29</v>
      </c>
      <c r="H221" s="8" t="s">
        <v>30</v>
      </c>
      <c r="I221" s="8" t="s">
        <v>31</v>
      </c>
      <c r="J221" s="30">
        <v>123.29000091552734</v>
      </c>
      <c r="K221" s="4">
        <v>2</v>
      </c>
      <c r="L221" s="30">
        <f t="shared" si="26"/>
        <v>125.29000091552734</v>
      </c>
      <c r="M221" s="30">
        <v>120.23000335693359</v>
      </c>
      <c r="N221" s="4">
        <v>2</v>
      </c>
      <c r="O221" s="30">
        <f t="shared" si="27"/>
        <v>122.23000335693359</v>
      </c>
      <c r="P221" s="30">
        <f t="shared" si="28"/>
        <v>122.23000335693359</v>
      </c>
      <c r="Q221" s="30">
        <f t="shared" si="29"/>
        <v>0.2542693509219916</v>
      </c>
    </row>
    <row r="222" spans="1:17" ht="43.2" x14ac:dyDescent="0.3">
      <c r="A222" s="4">
        <v>3</v>
      </c>
      <c r="B222" s="8" t="s">
        <v>137</v>
      </c>
      <c r="C222" s="8">
        <v>1996</v>
      </c>
      <c r="D222" s="8">
        <v>1996</v>
      </c>
      <c r="E222" s="8">
        <v>1996</v>
      </c>
      <c r="F222" s="8" t="s">
        <v>9</v>
      </c>
      <c r="G222" s="8" t="s">
        <v>134</v>
      </c>
      <c r="H222" s="8" t="s">
        <v>138</v>
      </c>
      <c r="I222" s="8" t="s">
        <v>136</v>
      </c>
      <c r="J222" s="30">
        <v>126.08999633789062</v>
      </c>
      <c r="K222" s="4">
        <v>0</v>
      </c>
      <c r="L222" s="30">
        <f t="shared" si="26"/>
        <v>126.08999633789062</v>
      </c>
      <c r="M222" s="30">
        <v>136.25</v>
      </c>
      <c r="N222" s="4">
        <v>4</v>
      </c>
      <c r="O222" s="30">
        <f t="shared" si="27"/>
        <v>140.25</v>
      </c>
      <c r="P222" s="30">
        <f t="shared" si="28"/>
        <v>126.08999633789062</v>
      </c>
      <c r="Q222" s="30">
        <f t="shared" si="29"/>
        <v>3.4202741400692278</v>
      </c>
    </row>
    <row r="223" spans="1:17" ht="72" x14ac:dyDescent="0.3">
      <c r="A223" s="4">
        <v>4</v>
      </c>
      <c r="B223" s="8" t="s">
        <v>239</v>
      </c>
      <c r="C223" s="8">
        <v>1998</v>
      </c>
      <c r="D223" s="8">
        <v>1998</v>
      </c>
      <c r="E223" s="8">
        <v>1998</v>
      </c>
      <c r="F223" s="8" t="s">
        <v>9</v>
      </c>
      <c r="G223" s="8" t="s">
        <v>240</v>
      </c>
      <c r="H223" s="8" t="s">
        <v>241</v>
      </c>
      <c r="I223" s="8" t="s">
        <v>242</v>
      </c>
      <c r="J223" s="30">
        <v>130.8699951171875</v>
      </c>
      <c r="K223" s="4">
        <v>2</v>
      </c>
      <c r="L223" s="30">
        <f t="shared" si="26"/>
        <v>132.8699951171875</v>
      </c>
      <c r="M223" s="30">
        <v>124.94000244140625</v>
      </c>
      <c r="N223" s="4">
        <v>2</v>
      </c>
      <c r="O223" s="30">
        <f t="shared" si="27"/>
        <v>126.94000244140625</v>
      </c>
      <c r="P223" s="30">
        <f t="shared" si="28"/>
        <v>126.94000244140625</v>
      </c>
      <c r="Q223" s="30">
        <f t="shared" si="29"/>
        <v>4.1174576343945528</v>
      </c>
    </row>
    <row r="224" spans="1:17" ht="57.6" x14ac:dyDescent="0.3">
      <c r="A224" s="4">
        <v>5</v>
      </c>
      <c r="B224" s="8" t="s">
        <v>336</v>
      </c>
      <c r="C224" s="8">
        <v>2000</v>
      </c>
      <c r="D224" s="8">
        <v>2000</v>
      </c>
      <c r="E224" s="8">
        <v>2000</v>
      </c>
      <c r="F224" s="8" t="s">
        <v>20</v>
      </c>
      <c r="G224" s="8" t="s">
        <v>240</v>
      </c>
      <c r="H224" s="8" t="s">
        <v>337</v>
      </c>
      <c r="I224" s="8" t="s">
        <v>242</v>
      </c>
      <c r="J224" s="30">
        <v>137.1199951171875</v>
      </c>
      <c r="K224" s="4">
        <v>0</v>
      </c>
      <c r="L224" s="30">
        <f t="shared" si="26"/>
        <v>137.1199951171875</v>
      </c>
      <c r="M224" s="30">
        <v>128.08000183105469</v>
      </c>
      <c r="N224" s="4">
        <v>0</v>
      </c>
      <c r="O224" s="30">
        <f t="shared" si="27"/>
        <v>128.08000183105469</v>
      </c>
      <c r="P224" s="30">
        <f t="shared" si="28"/>
        <v>128.08000183105469</v>
      </c>
      <c r="Q224" s="30">
        <f t="shared" si="29"/>
        <v>5.052496517899729</v>
      </c>
    </row>
    <row r="225" spans="1:17" ht="72" x14ac:dyDescent="0.3">
      <c r="A225" s="4">
        <v>6</v>
      </c>
      <c r="B225" s="8" t="s">
        <v>323</v>
      </c>
      <c r="C225" s="8">
        <v>1994</v>
      </c>
      <c r="D225" s="8">
        <v>1994</v>
      </c>
      <c r="E225" s="8">
        <v>1994</v>
      </c>
      <c r="F225" s="8" t="s">
        <v>9</v>
      </c>
      <c r="G225" s="8" t="s">
        <v>25</v>
      </c>
      <c r="H225" s="8" t="s">
        <v>324</v>
      </c>
      <c r="I225" s="8" t="s">
        <v>325</v>
      </c>
      <c r="J225" s="30">
        <v>129.41999816894531</v>
      </c>
      <c r="K225" s="4">
        <v>0</v>
      </c>
      <c r="L225" s="30">
        <f t="shared" si="26"/>
        <v>129.41999816894531</v>
      </c>
      <c r="M225" s="30">
        <v>131.88999938964844</v>
      </c>
      <c r="N225" s="4">
        <v>8</v>
      </c>
      <c r="O225" s="30">
        <f t="shared" si="27"/>
        <v>139.88999938964844</v>
      </c>
      <c r="P225" s="30">
        <f t="shared" si="28"/>
        <v>129.41999816894531</v>
      </c>
      <c r="Q225" s="30">
        <f t="shared" si="29"/>
        <v>6.1515748955369913</v>
      </c>
    </row>
    <row r="226" spans="1:17" ht="43.2" x14ac:dyDescent="0.3">
      <c r="A226" s="4">
        <v>7</v>
      </c>
      <c r="B226" s="8" t="s">
        <v>193</v>
      </c>
      <c r="C226" s="8">
        <v>1998</v>
      </c>
      <c r="D226" s="8">
        <v>1998</v>
      </c>
      <c r="E226" s="8">
        <v>1998</v>
      </c>
      <c r="F226" s="8" t="s">
        <v>20</v>
      </c>
      <c r="G226" s="8" t="s">
        <v>100</v>
      </c>
      <c r="H226" s="8" t="s">
        <v>101</v>
      </c>
      <c r="I226" s="8" t="s">
        <v>102</v>
      </c>
      <c r="J226" s="30">
        <v>131.77999877929687</v>
      </c>
      <c r="K226" s="4">
        <v>4</v>
      </c>
      <c r="L226" s="30">
        <f t="shared" si="26"/>
        <v>135.77999877929687</v>
      </c>
      <c r="M226" s="30">
        <v>129.83000183105469</v>
      </c>
      <c r="N226" s="4">
        <v>4</v>
      </c>
      <c r="O226" s="30">
        <f t="shared" si="27"/>
        <v>133.83000183105469</v>
      </c>
      <c r="P226" s="30">
        <f t="shared" si="28"/>
        <v>133.83000183105469</v>
      </c>
      <c r="Q226" s="30">
        <f t="shared" si="29"/>
        <v>9.7687039378114218</v>
      </c>
    </row>
    <row r="227" spans="1:17" ht="57.6" x14ac:dyDescent="0.3">
      <c r="A227" s="4">
        <v>8</v>
      </c>
      <c r="B227" s="8" t="s">
        <v>319</v>
      </c>
      <c r="C227" s="8">
        <v>2001</v>
      </c>
      <c r="D227" s="8">
        <v>2001</v>
      </c>
      <c r="E227" s="8">
        <v>2001</v>
      </c>
      <c r="F227" s="8" t="s">
        <v>20</v>
      </c>
      <c r="G227" s="8" t="s">
        <v>296</v>
      </c>
      <c r="H227" s="8" t="s">
        <v>320</v>
      </c>
      <c r="I227" s="8" t="s">
        <v>256</v>
      </c>
      <c r="J227" s="30">
        <v>138.16000366210937</v>
      </c>
      <c r="K227" s="4">
        <v>2</v>
      </c>
      <c r="L227" s="30">
        <f t="shared" si="26"/>
        <v>140.16000366210937</v>
      </c>
      <c r="M227" s="30">
        <v>135.6300048828125</v>
      </c>
      <c r="N227" s="4">
        <v>0</v>
      </c>
      <c r="O227" s="30">
        <f t="shared" si="27"/>
        <v>135.6300048828125</v>
      </c>
      <c r="P227" s="30">
        <f t="shared" si="28"/>
        <v>135.6300048828125</v>
      </c>
      <c r="Q227" s="30">
        <f t="shared" si="29"/>
        <v>11.245084415822532</v>
      </c>
    </row>
    <row r="228" spans="1:17" ht="43.2" x14ac:dyDescent="0.3">
      <c r="A228" s="4">
        <v>9</v>
      </c>
      <c r="B228" s="8" t="s">
        <v>270</v>
      </c>
      <c r="C228" s="8">
        <v>1998</v>
      </c>
      <c r="D228" s="8">
        <v>1998</v>
      </c>
      <c r="E228" s="8">
        <v>1998</v>
      </c>
      <c r="F228" s="8" t="s">
        <v>20</v>
      </c>
      <c r="G228" s="8" t="s">
        <v>10</v>
      </c>
      <c r="H228" s="8" t="s">
        <v>11</v>
      </c>
      <c r="I228" s="8" t="s">
        <v>12</v>
      </c>
      <c r="J228" s="30">
        <v>149.02999877929687</v>
      </c>
      <c r="K228" s="4">
        <v>4</v>
      </c>
      <c r="L228" s="30">
        <f t="shared" si="26"/>
        <v>153.02999877929687</v>
      </c>
      <c r="M228" s="30">
        <v>140.39999389648437</v>
      </c>
      <c r="N228" s="4">
        <v>10</v>
      </c>
      <c r="O228" s="30">
        <f t="shared" si="27"/>
        <v>150.39999389648437</v>
      </c>
      <c r="P228" s="30">
        <f t="shared" si="28"/>
        <v>150.39999389648437</v>
      </c>
      <c r="Q228" s="30">
        <f t="shared" si="29"/>
        <v>23.359576899004011</v>
      </c>
    </row>
    <row r="229" spans="1:17" ht="28.8" x14ac:dyDescent="0.3">
      <c r="A229" s="4">
        <v>10</v>
      </c>
      <c r="B229" s="8" t="s">
        <v>338</v>
      </c>
      <c r="C229" s="8">
        <v>1994</v>
      </c>
      <c r="D229" s="8">
        <v>1994</v>
      </c>
      <c r="E229" s="8">
        <v>1994</v>
      </c>
      <c r="F229" s="8" t="s">
        <v>20</v>
      </c>
      <c r="G229" s="8" t="s">
        <v>16</v>
      </c>
      <c r="H229" s="8" t="s">
        <v>17</v>
      </c>
      <c r="I229" s="8" t="s">
        <v>18</v>
      </c>
      <c r="J229" s="30">
        <v>171.05999755859375</v>
      </c>
      <c r="K229" s="4">
        <v>10</v>
      </c>
      <c r="L229" s="30">
        <f t="shared" si="26"/>
        <v>181.05999755859375</v>
      </c>
      <c r="M229" s="30">
        <v>156.5</v>
      </c>
      <c r="N229" s="4">
        <v>2</v>
      </c>
      <c r="O229" s="30">
        <f t="shared" si="27"/>
        <v>158.5</v>
      </c>
      <c r="P229" s="30">
        <f t="shared" si="28"/>
        <v>158.5</v>
      </c>
      <c r="Q229" s="30">
        <f t="shared" si="29"/>
        <v>30.003282792348429</v>
      </c>
    </row>
    <row r="230" spans="1:17" ht="43.2" x14ac:dyDescent="0.3">
      <c r="A230" s="4">
        <v>11</v>
      </c>
      <c r="B230" s="8" t="s">
        <v>275</v>
      </c>
      <c r="C230" s="8">
        <v>1996</v>
      </c>
      <c r="D230" s="8">
        <v>1996</v>
      </c>
      <c r="E230" s="8">
        <v>1996</v>
      </c>
      <c r="F230" s="8" t="s">
        <v>20</v>
      </c>
      <c r="G230" s="8" t="s">
        <v>100</v>
      </c>
      <c r="H230" s="8" t="s">
        <v>101</v>
      </c>
      <c r="I230" s="8" t="s">
        <v>276</v>
      </c>
      <c r="J230" s="30">
        <v>181.75</v>
      </c>
      <c r="K230" s="4">
        <v>4</v>
      </c>
      <c r="L230" s="30">
        <f t="shared" si="26"/>
        <v>185.75</v>
      </c>
      <c r="M230" s="30">
        <v>158.77999877929687</v>
      </c>
      <c r="N230" s="4">
        <v>8</v>
      </c>
      <c r="O230" s="30">
        <f t="shared" si="27"/>
        <v>166.77999877929687</v>
      </c>
      <c r="P230" s="30">
        <f t="shared" si="28"/>
        <v>166.77999877929687</v>
      </c>
      <c r="Q230" s="30">
        <f t="shared" si="29"/>
        <v>36.794620475788378</v>
      </c>
    </row>
    <row r="231" spans="1:17" ht="28.8" x14ac:dyDescent="0.3">
      <c r="A231" s="4">
        <v>12</v>
      </c>
      <c r="B231" s="8" t="s">
        <v>284</v>
      </c>
      <c r="C231" s="8">
        <v>1999</v>
      </c>
      <c r="D231" s="8">
        <v>1999</v>
      </c>
      <c r="E231" s="8">
        <v>1999</v>
      </c>
      <c r="F231" s="8">
        <v>1</v>
      </c>
      <c r="G231" s="8" t="s">
        <v>104</v>
      </c>
      <c r="H231" s="8" t="s">
        <v>105</v>
      </c>
      <c r="I231" s="8" t="s">
        <v>285</v>
      </c>
      <c r="J231" s="30">
        <v>190.33999633789062</v>
      </c>
      <c r="K231" s="4">
        <v>16</v>
      </c>
      <c r="L231" s="30">
        <f t="shared" si="26"/>
        <v>206.33999633789063</v>
      </c>
      <c r="M231" s="30">
        <v>174.92999267578125</v>
      </c>
      <c r="N231" s="4">
        <v>4</v>
      </c>
      <c r="O231" s="30">
        <f t="shared" si="27"/>
        <v>178.92999267578125</v>
      </c>
      <c r="P231" s="30">
        <f t="shared" si="28"/>
        <v>178.92999267578125</v>
      </c>
      <c r="Q231" s="30">
        <f t="shared" si="29"/>
        <v>46.76016680039384</v>
      </c>
    </row>
    <row r="232" spans="1:17" ht="57.6" x14ac:dyDescent="0.3">
      <c r="A232" s="4">
        <v>13</v>
      </c>
      <c r="B232" s="8" t="s">
        <v>98</v>
      </c>
      <c r="C232" s="8">
        <v>1999</v>
      </c>
      <c r="D232" s="8">
        <v>1999</v>
      </c>
      <c r="E232" s="8">
        <v>1999</v>
      </c>
      <c r="F232" s="8">
        <v>1</v>
      </c>
      <c r="G232" s="8" t="s">
        <v>25</v>
      </c>
      <c r="H232" s="8" t="s">
        <v>38</v>
      </c>
      <c r="I232" s="8" t="s">
        <v>39</v>
      </c>
      <c r="J232" s="30">
        <v>180.94000244140625</v>
      </c>
      <c r="K232" s="4">
        <v>304</v>
      </c>
      <c r="L232" s="30">
        <f t="shared" si="26"/>
        <v>484.94000244140625</v>
      </c>
      <c r="M232" s="30">
        <v>195.46000671386719</v>
      </c>
      <c r="N232" s="4">
        <v>0</v>
      </c>
      <c r="O232" s="30">
        <f t="shared" si="27"/>
        <v>195.46000671386719</v>
      </c>
      <c r="P232" s="30">
        <f t="shared" si="28"/>
        <v>195.46000671386719</v>
      </c>
      <c r="Q232" s="30">
        <f t="shared" si="29"/>
        <v>60.31824938433563</v>
      </c>
    </row>
    <row r="233" spans="1:17" ht="43.2" x14ac:dyDescent="0.3">
      <c r="A233" s="4">
        <v>14</v>
      </c>
      <c r="B233" s="8" t="s">
        <v>204</v>
      </c>
      <c r="C233" s="8">
        <v>1998</v>
      </c>
      <c r="D233" s="8">
        <v>1998</v>
      </c>
      <c r="E233" s="8">
        <v>1998</v>
      </c>
      <c r="F233" s="8">
        <v>1</v>
      </c>
      <c r="G233" s="8" t="s">
        <v>71</v>
      </c>
      <c r="H233" s="8" t="s">
        <v>205</v>
      </c>
      <c r="I233" s="8" t="s">
        <v>73</v>
      </c>
      <c r="J233" s="30">
        <v>186.03999328613281</v>
      </c>
      <c r="K233" s="4">
        <v>68</v>
      </c>
      <c r="L233" s="30">
        <f t="shared" si="26"/>
        <v>254.03999328613281</v>
      </c>
      <c r="M233" s="30">
        <v>190.28999328613281</v>
      </c>
      <c r="N233" s="4">
        <v>8</v>
      </c>
      <c r="O233" s="30">
        <f t="shared" si="27"/>
        <v>198.28999328613281</v>
      </c>
      <c r="P233" s="30">
        <f t="shared" si="28"/>
        <v>198.28999328613281</v>
      </c>
      <c r="Q233" s="30">
        <f t="shared" si="29"/>
        <v>62.639432631356442</v>
      </c>
    </row>
    <row r="234" spans="1:17" ht="28.8" x14ac:dyDescent="0.3">
      <c r="A234" s="4">
        <v>15</v>
      </c>
      <c r="B234" s="8" t="s">
        <v>274</v>
      </c>
      <c r="C234" s="8">
        <v>2000</v>
      </c>
      <c r="D234" s="8">
        <v>2000</v>
      </c>
      <c r="E234" s="8">
        <v>2000</v>
      </c>
      <c r="F234" s="8" t="s">
        <v>20</v>
      </c>
      <c r="G234" s="8" t="s">
        <v>21</v>
      </c>
      <c r="H234" s="8" t="s">
        <v>22</v>
      </c>
      <c r="I234" s="8" t="s">
        <v>23</v>
      </c>
      <c r="J234" s="30">
        <v>206.72999572753906</v>
      </c>
      <c r="K234" s="4">
        <v>8</v>
      </c>
      <c r="L234" s="30">
        <f t="shared" si="26"/>
        <v>214.72999572753906</v>
      </c>
      <c r="M234" s="30">
        <v>257.989990234375</v>
      </c>
      <c r="N234" s="4">
        <v>4</v>
      </c>
      <c r="O234" s="30">
        <f t="shared" si="27"/>
        <v>261.989990234375</v>
      </c>
      <c r="P234" s="30">
        <f t="shared" si="28"/>
        <v>214.72999572753906</v>
      </c>
      <c r="Q234" s="30">
        <f t="shared" si="29"/>
        <v>76.123686804839309</v>
      </c>
    </row>
    <row r="235" spans="1:17" ht="28.8" x14ac:dyDescent="0.3">
      <c r="A235" s="4">
        <v>16</v>
      </c>
      <c r="B235" s="8" t="s">
        <v>199</v>
      </c>
      <c r="C235" s="8">
        <v>2001</v>
      </c>
      <c r="D235" s="8">
        <v>2001</v>
      </c>
      <c r="E235" s="8">
        <v>2001</v>
      </c>
      <c r="F235" s="8" t="s">
        <v>20</v>
      </c>
      <c r="G235" s="8" t="s">
        <v>21</v>
      </c>
      <c r="H235" s="8" t="s">
        <v>22</v>
      </c>
      <c r="I235" s="8" t="s">
        <v>200</v>
      </c>
      <c r="J235" s="30">
        <v>192.44999694824219</v>
      </c>
      <c r="K235" s="4">
        <v>60</v>
      </c>
      <c r="L235" s="30">
        <f t="shared" si="26"/>
        <v>252.44999694824219</v>
      </c>
      <c r="M235" s="30">
        <v>212.78999328613281</v>
      </c>
      <c r="N235" s="4">
        <v>2</v>
      </c>
      <c r="O235" s="30">
        <f t="shared" si="27"/>
        <v>214.78999328613281</v>
      </c>
      <c r="P235" s="30">
        <f t="shared" si="28"/>
        <v>214.78999328613281</v>
      </c>
      <c r="Q235" s="30">
        <f t="shared" si="29"/>
        <v>76.172897401537824</v>
      </c>
    </row>
    <row r="236" spans="1:17" ht="43.2" x14ac:dyDescent="0.3">
      <c r="A236" s="4">
        <v>17</v>
      </c>
      <c r="B236" s="8" t="s">
        <v>287</v>
      </c>
      <c r="C236" s="8">
        <v>1999</v>
      </c>
      <c r="D236" s="8">
        <v>1999</v>
      </c>
      <c r="E236" s="8">
        <v>1999</v>
      </c>
      <c r="F236" s="8" t="s">
        <v>20</v>
      </c>
      <c r="G236" s="8" t="s">
        <v>10</v>
      </c>
      <c r="H236" s="8" t="s">
        <v>65</v>
      </c>
      <c r="I236" s="8" t="s">
        <v>66</v>
      </c>
      <c r="J236" s="30">
        <v>173.63999938964844</v>
      </c>
      <c r="K236" s="4">
        <v>58</v>
      </c>
      <c r="L236" s="30">
        <f t="shared" si="26"/>
        <v>231.63999938964844</v>
      </c>
      <c r="M236" s="30">
        <v>218.85000610351562</v>
      </c>
      <c r="N236" s="4">
        <v>4</v>
      </c>
      <c r="O236" s="30">
        <f t="shared" si="27"/>
        <v>222.85000610351562</v>
      </c>
      <c r="P236" s="30">
        <f t="shared" si="28"/>
        <v>222.85000610351562</v>
      </c>
      <c r="Q236" s="30">
        <f t="shared" si="29"/>
        <v>82.783800402220294</v>
      </c>
    </row>
    <row r="237" spans="1:17" ht="28.8" x14ac:dyDescent="0.3">
      <c r="A237" s="4">
        <v>18</v>
      </c>
      <c r="B237" s="8" t="s">
        <v>164</v>
      </c>
      <c r="C237" s="8">
        <v>2001</v>
      </c>
      <c r="D237" s="8">
        <v>2001</v>
      </c>
      <c r="E237" s="8">
        <v>2001</v>
      </c>
      <c r="F237" s="8">
        <v>1</v>
      </c>
      <c r="G237" s="8" t="s">
        <v>119</v>
      </c>
      <c r="H237" s="8" t="s">
        <v>120</v>
      </c>
      <c r="I237" s="8" t="s">
        <v>121</v>
      </c>
      <c r="J237" s="30">
        <v>174.41999816894531</v>
      </c>
      <c r="K237" s="4">
        <v>114</v>
      </c>
      <c r="L237" s="30">
        <f t="shared" si="26"/>
        <v>288.41999816894531</v>
      </c>
      <c r="M237" s="30">
        <v>208.38999938964844</v>
      </c>
      <c r="N237" s="4">
        <v>62</v>
      </c>
      <c r="O237" s="30">
        <f t="shared" si="27"/>
        <v>270.38999938964844</v>
      </c>
      <c r="P237" s="30">
        <f t="shared" si="28"/>
        <v>270.38999938964844</v>
      </c>
      <c r="Q237" s="30">
        <f t="shared" si="29"/>
        <v>121.77657763328318</v>
      </c>
    </row>
    <row r="238" spans="1:17" ht="43.2" x14ac:dyDescent="0.3">
      <c r="A238" s="4">
        <v>19</v>
      </c>
      <c r="B238" s="8" t="s">
        <v>152</v>
      </c>
      <c r="C238" s="8">
        <v>1997</v>
      </c>
      <c r="D238" s="8">
        <v>1997</v>
      </c>
      <c r="E238" s="8">
        <v>1997</v>
      </c>
      <c r="F238" s="8">
        <v>1</v>
      </c>
      <c r="G238" s="8" t="s">
        <v>48</v>
      </c>
      <c r="H238" s="8" t="s">
        <v>153</v>
      </c>
      <c r="I238" s="8" t="s">
        <v>154</v>
      </c>
      <c r="J238" s="30">
        <v>257.85000610351562</v>
      </c>
      <c r="K238" s="4">
        <v>56</v>
      </c>
      <c r="L238" s="30">
        <f t="shared" si="26"/>
        <v>313.85000610351562</v>
      </c>
      <c r="M238" s="30">
        <v>286.42001342773437</v>
      </c>
      <c r="N238" s="4">
        <v>58</v>
      </c>
      <c r="O238" s="30">
        <f t="shared" si="27"/>
        <v>344.42001342773437</v>
      </c>
      <c r="P238" s="30">
        <f t="shared" si="28"/>
        <v>313.85000610351562</v>
      </c>
      <c r="Q238" s="30">
        <f t="shared" si="29"/>
        <v>157.42290913473579</v>
      </c>
    </row>
    <row r="239" spans="1:17" x14ac:dyDescent="0.3">
      <c r="A239" s="4">
        <v>20</v>
      </c>
      <c r="B239" s="8" t="s">
        <v>299</v>
      </c>
      <c r="C239" s="8">
        <v>1994</v>
      </c>
      <c r="D239" s="8">
        <v>1994</v>
      </c>
      <c r="E239" s="8">
        <v>1994</v>
      </c>
      <c r="F239" s="8">
        <v>1</v>
      </c>
      <c r="G239" s="8" t="s">
        <v>48</v>
      </c>
      <c r="H239" s="8" t="s">
        <v>68</v>
      </c>
      <c r="I239" s="8" t="s">
        <v>50</v>
      </c>
      <c r="J239" s="30">
        <v>354.20001220703125</v>
      </c>
      <c r="K239" s="4">
        <v>14</v>
      </c>
      <c r="L239" s="30">
        <f t="shared" si="26"/>
        <v>368.20001220703125</v>
      </c>
      <c r="M239" s="30">
        <v>330.70001220703125</v>
      </c>
      <c r="N239" s="4">
        <v>14</v>
      </c>
      <c r="O239" s="30">
        <f t="shared" si="27"/>
        <v>344.70001220703125</v>
      </c>
      <c r="P239" s="30">
        <f t="shared" si="28"/>
        <v>344.70001220703125</v>
      </c>
      <c r="Q239" s="30">
        <f t="shared" si="29"/>
        <v>182.72639221120909</v>
      </c>
    </row>
    <row r="240" spans="1:17" ht="43.2" x14ac:dyDescent="0.3">
      <c r="A240" s="4">
        <v>21</v>
      </c>
      <c r="B240" s="8" t="s">
        <v>249</v>
      </c>
      <c r="C240" s="8">
        <v>2000</v>
      </c>
      <c r="D240" s="8">
        <v>2000</v>
      </c>
      <c r="E240" s="8">
        <v>2000</v>
      </c>
      <c r="F240" s="8" t="s">
        <v>20</v>
      </c>
      <c r="G240" s="8" t="s">
        <v>10</v>
      </c>
      <c r="H240" s="8" t="s">
        <v>65</v>
      </c>
      <c r="I240" s="8" t="s">
        <v>66</v>
      </c>
      <c r="J240" s="30">
        <v>258.82000732421875</v>
      </c>
      <c r="K240" s="4">
        <v>264</v>
      </c>
      <c r="L240" s="30">
        <f t="shared" si="26"/>
        <v>522.82000732421875</v>
      </c>
      <c r="M240" s="30">
        <v>274.76998901367187</v>
      </c>
      <c r="N240" s="4">
        <v>104</v>
      </c>
      <c r="O240" s="30">
        <f t="shared" si="27"/>
        <v>378.76998901367187</v>
      </c>
      <c r="P240" s="30">
        <f t="shared" si="28"/>
        <v>378.76998901367187</v>
      </c>
      <c r="Q240" s="30">
        <f t="shared" si="29"/>
        <v>210.6709274132435</v>
      </c>
    </row>
    <row r="241" spans="1:17" ht="57.6" x14ac:dyDescent="0.3">
      <c r="A241" s="4">
        <v>22</v>
      </c>
      <c r="B241" s="8" t="s">
        <v>37</v>
      </c>
      <c r="C241" s="8">
        <v>1999</v>
      </c>
      <c r="D241" s="8">
        <v>1999</v>
      </c>
      <c r="E241" s="8">
        <v>1999</v>
      </c>
      <c r="F241" s="8">
        <v>1</v>
      </c>
      <c r="G241" s="8" t="s">
        <v>25</v>
      </c>
      <c r="H241" s="8" t="s">
        <v>38</v>
      </c>
      <c r="I241" s="8" t="s">
        <v>39</v>
      </c>
      <c r="J241" s="30">
        <v>323.02999877929687</v>
      </c>
      <c r="K241" s="4">
        <v>76</v>
      </c>
      <c r="L241" s="30">
        <f t="shared" si="26"/>
        <v>399.02999877929687</v>
      </c>
      <c r="M241" s="30">
        <v>283.57998657226563</v>
      </c>
      <c r="N241" s="4">
        <v>112</v>
      </c>
      <c r="O241" s="30">
        <f t="shared" si="27"/>
        <v>395.57998657226562</v>
      </c>
      <c r="P241" s="30">
        <f t="shared" si="28"/>
        <v>395.57998657226562</v>
      </c>
      <c r="Q241" s="30">
        <f t="shared" si="29"/>
        <v>224.45865527664125</v>
      </c>
    </row>
    <row r="242" spans="1:17" x14ac:dyDescent="0.3">
      <c r="A242" s="4"/>
      <c r="B242" s="8" t="s">
        <v>133</v>
      </c>
      <c r="C242" s="8">
        <v>2001</v>
      </c>
      <c r="D242" s="8">
        <v>2001</v>
      </c>
      <c r="E242" s="8">
        <v>2001</v>
      </c>
      <c r="F242" s="8">
        <v>1</v>
      </c>
      <c r="G242" s="8" t="s">
        <v>134</v>
      </c>
      <c r="H242" s="8" t="s">
        <v>435</v>
      </c>
      <c r="I242" s="8" t="s">
        <v>136</v>
      </c>
      <c r="J242" s="30"/>
      <c r="K242" s="4"/>
      <c r="L242" s="30" t="s">
        <v>458</v>
      </c>
      <c r="M242" s="30"/>
      <c r="N242" s="4"/>
      <c r="O242" s="30" t="s">
        <v>458</v>
      </c>
      <c r="P242" s="30"/>
      <c r="Q242" s="30" t="str">
        <f t="shared" si="29"/>
        <v/>
      </c>
    </row>
    <row r="243" spans="1:17" ht="28.8" x14ac:dyDescent="0.3">
      <c r="A243" s="4"/>
      <c r="B243" s="8" t="s">
        <v>194</v>
      </c>
      <c r="C243" s="8">
        <v>1998</v>
      </c>
      <c r="D243" s="8">
        <v>1998</v>
      </c>
      <c r="E243" s="8">
        <v>1998</v>
      </c>
      <c r="F243" s="8" t="s">
        <v>20</v>
      </c>
      <c r="G243" s="8" t="s">
        <v>21</v>
      </c>
      <c r="H243" s="8" t="s">
        <v>22</v>
      </c>
      <c r="I243" s="8" t="s">
        <v>195</v>
      </c>
      <c r="J243" s="30"/>
      <c r="K243" s="4"/>
      <c r="L243" s="30" t="s">
        <v>458</v>
      </c>
      <c r="M243" s="30"/>
      <c r="N243" s="4"/>
      <c r="O243" s="30" t="s">
        <v>458</v>
      </c>
      <c r="P243" s="30"/>
      <c r="Q243" s="30" t="str">
        <f t="shared" si="29"/>
        <v/>
      </c>
    </row>
  </sheetData>
  <mergeCells count="76">
    <mergeCell ref="P218:P219"/>
    <mergeCell ref="Q218:Q219"/>
    <mergeCell ref="G218:G219"/>
    <mergeCell ref="H218:H219"/>
    <mergeCell ref="I218:I219"/>
    <mergeCell ref="A217:J217"/>
    <mergeCell ref="J218:L218"/>
    <mergeCell ref="M218:O218"/>
    <mergeCell ref="A218:A219"/>
    <mergeCell ref="B218:B219"/>
    <mergeCell ref="C218:C219"/>
    <mergeCell ref="D218:D219"/>
    <mergeCell ref="E218:E219"/>
    <mergeCell ref="F218:F219"/>
    <mergeCell ref="I148:I149"/>
    <mergeCell ref="A147:J147"/>
    <mergeCell ref="J148:L148"/>
    <mergeCell ref="M148:O148"/>
    <mergeCell ref="P148:P149"/>
    <mergeCell ref="Q148:Q149"/>
    <mergeCell ref="P108:P109"/>
    <mergeCell ref="Q108:Q109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G108:G109"/>
    <mergeCell ref="H108:H109"/>
    <mergeCell ref="I108:I109"/>
    <mergeCell ref="A107:J107"/>
    <mergeCell ref="J108:L108"/>
    <mergeCell ref="M108:O108"/>
    <mergeCell ref="A108:A109"/>
    <mergeCell ref="B108:B109"/>
    <mergeCell ref="C108:C109"/>
    <mergeCell ref="D108:D109"/>
    <mergeCell ref="E108:E109"/>
    <mergeCell ref="F108:F109"/>
    <mergeCell ref="I81:I82"/>
    <mergeCell ref="A80:J80"/>
    <mergeCell ref="J81:L81"/>
    <mergeCell ref="M81:O81"/>
    <mergeCell ref="P81:P82"/>
    <mergeCell ref="Q81:Q82"/>
    <mergeCell ref="P8:P9"/>
    <mergeCell ref="Q8:Q9"/>
    <mergeCell ref="A81:A82"/>
    <mergeCell ref="B81:B82"/>
    <mergeCell ref="C81:C82"/>
    <mergeCell ref="D81:D82"/>
    <mergeCell ref="E81:E82"/>
    <mergeCell ref="F81:F82"/>
    <mergeCell ref="G81:G82"/>
    <mergeCell ref="H81:H82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workbookViewId="0"/>
  </sheetViews>
  <sheetFormatPr defaultRowHeight="14.4" x14ac:dyDescent="0.3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 x14ac:dyDescent="0.3">
      <c r="A1" s="1" t="s">
        <v>343</v>
      </c>
      <c r="B1" s="1" t="s">
        <v>1</v>
      </c>
      <c r="C1" s="1" t="s">
        <v>344</v>
      </c>
      <c r="D1" s="1" t="s">
        <v>345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3">
      <c r="A2" s="3" t="s">
        <v>346</v>
      </c>
      <c r="B2" s="3" t="s">
        <v>14</v>
      </c>
      <c r="C2" s="2">
        <v>2000</v>
      </c>
      <c r="D2" s="2">
        <v>2000</v>
      </c>
      <c r="E2" s="3" t="s">
        <v>347</v>
      </c>
      <c r="F2" s="3" t="s">
        <v>15</v>
      </c>
      <c r="G2" s="3" t="s">
        <v>16</v>
      </c>
      <c r="H2" s="3" t="s">
        <v>17</v>
      </c>
      <c r="I2" s="3" t="s">
        <v>18</v>
      </c>
    </row>
    <row r="3" spans="1:9" x14ac:dyDescent="0.3">
      <c r="A3" s="5" t="s">
        <v>346</v>
      </c>
      <c r="B3" s="5" t="s">
        <v>19</v>
      </c>
      <c r="C3" s="4">
        <v>1997</v>
      </c>
      <c r="D3" s="4">
        <v>1997</v>
      </c>
      <c r="E3" s="5" t="s">
        <v>348</v>
      </c>
      <c r="F3" s="5" t="s">
        <v>20</v>
      </c>
      <c r="G3" s="5" t="s">
        <v>21</v>
      </c>
      <c r="H3" s="5" t="s">
        <v>22</v>
      </c>
      <c r="I3" s="5" t="s">
        <v>23</v>
      </c>
    </row>
    <row r="4" spans="1:9" x14ac:dyDescent="0.3">
      <c r="A4" s="5" t="s">
        <v>346</v>
      </c>
      <c r="B4" s="5" t="s">
        <v>33</v>
      </c>
      <c r="C4" s="4">
        <v>2000</v>
      </c>
      <c r="D4" s="4">
        <v>2000</v>
      </c>
      <c r="E4" s="5" t="s">
        <v>347</v>
      </c>
      <c r="F4" s="5" t="s">
        <v>15</v>
      </c>
      <c r="G4" s="5" t="s">
        <v>34</v>
      </c>
      <c r="H4" s="5" t="s">
        <v>35</v>
      </c>
      <c r="I4" s="5" t="s">
        <v>36</v>
      </c>
    </row>
    <row r="5" spans="1:9" x14ac:dyDescent="0.3">
      <c r="A5" s="5" t="s">
        <v>346</v>
      </c>
      <c r="B5" s="5" t="s">
        <v>40</v>
      </c>
      <c r="C5" s="4">
        <v>1998</v>
      </c>
      <c r="D5" s="4">
        <v>1998</v>
      </c>
      <c r="E5" s="5" t="s">
        <v>349</v>
      </c>
      <c r="F5" s="5" t="s">
        <v>20</v>
      </c>
      <c r="G5" s="5" t="s">
        <v>25</v>
      </c>
      <c r="H5" s="5" t="s">
        <v>41</v>
      </c>
      <c r="I5" s="5" t="s">
        <v>42</v>
      </c>
    </row>
    <row r="6" spans="1:9" x14ac:dyDescent="0.3">
      <c r="A6" s="5" t="s">
        <v>346</v>
      </c>
      <c r="B6" s="5" t="s">
        <v>43</v>
      </c>
      <c r="C6" s="4">
        <v>2001</v>
      </c>
      <c r="D6" s="4">
        <v>2001</v>
      </c>
      <c r="E6" s="5" t="s">
        <v>350</v>
      </c>
      <c r="F6" s="5" t="s">
        <v>15</v>
      </c>
      <c r="G6" s="5" t="s">
        <v>44</v>
      </c>
      <c r="H6" s="5" t="s">
        <v>45</v>
      </c>
      <c r="I6" s="5" t="s">
        <v>46</v>
      </c>
    </row>
    <row r="7" spans="1:9" x14ac:dyDescent="0.3">
      <c r="A7" s="5" t="s">
        <v>346</v>
      </c>
      <c r="B7" s="5" t="s">
        <v>51</v>
      </c>
      <c r="C7" s="4">
        <v>1998</v>
      </c>
      <c r="D7" s="4">
        <v>1998</v>
      </c>
      <c r="E7" s="5" t="s">
        <v>349</v>
      </c>
      <c r="F7" s="5" t="s">
        <v>15</v>
      </c>
      <c r="G7" s="5" t="s">
        <v>52</v>
      </c>
      <c r="H7" s="5" t="s">
        <v>53</v>
      </c>
      <c r="I7" s="5" t="s">
        <v>54</v>
      </c>
    </row>
    <row r="8" spans="1:9" x14ac:dyDescent="0.3">
      <c r="A8" s="5" t="s">
        <v>346</v>
      </c>
      <c r="B8" s="5" t="s">
        <v>59</v>
      </c>
      <c r="C8" s="4">
        <v>1994</v>
      </c>
      <c r="D8" s="4">
        <v>1994</v>
      </c>
      <c r="E8" s="5" t="s">
        <v>351</v>
      </c>
      <c r="F8" s="5" t="s">
        <v>15</v>
      </c>
      <c r="G8" s="5" t="s">
        <v>60</v>
      </c>
      <c r="H8" s="5" t="s">
        <v>352</v>
      </c>
      <c r="I8" s="5" t="s">
        <v>61</v>
      </c>
    </row>
    <row r="9" spans="1:9" x14ac:dyDescent="0.3">
      <c r="A9" s="5" t="s">
        <v>346</v>
      </c>
      <c r="B9" s="5" t="s">
        <v>64</v>
      </c>
      <c r="C9" s="4">
        <v>1998</v>
      </c>
      <c r="D9" s="4">
        <v>1998</v>
      </c>
      <c r="E9" s="5" t="s">
        <v>349</v>
      </c>
      <c r="F9" s="5" t="s">
        <v>20</v>
      </c>
      <c r="G9" s="5" t="s">
        <v>10</v>
      </c>
      <c r="H9" s="5" t="s">
        <v>65</v>
      </c>
      <c r="I9" s="5" t="s">
        <v>66</v>
      </c>
    </row>
    <row r="10" spans="1:9" x14ac:dyDescent="0.3">
      <c r="A10" s="5" t="s">
        <v>346</v>
      </c>
      <c r="B10" s="5" t="s">
        <v>74</v>
      </c>
      <c r="C10" s="4">
        <v>2000</v>
      </c>
      <c r="D10" s="4">
        <v>2000</v>
      </c>
      <c r="E10" s="5" t="s">
        <v>347</v>
      </c>
      <c r="F10" s="5" t="s">
        <v>15</v>
      </c>
      <c r="G10" s="5" t="s">
        <v>75</v>
      </c>
      <c r="H10" s="5" t="s">
        <v>76</v>
      </c>
      <c r="I10" s="5" t="s">
        <v>77</v>
      </c>
    </row>
    <row r="11" spans="1:9" x14ac:dyDescent="0.3">
      <c r="A11" s="5" t="s">
        <v>346</v>
      </c>
      <c r="B11" s="5" t="s">
        <v>82</v>
      </c>
      <c r="C11" s="4">
        <v>1995</v>
      </c>
      <c r="D11" s="4">
        <v>1995</v>
      </c>
      <c r="E11" s="5" t="s">
        <v>353</v>
      </c>
      <c r="F11" s="5" t="s">
        <v>20</v>
      </c>
      <c r="G11" s="5" t="s">
        <v>71</v>
      </c>
      <c r="H11" s="5" t="s">
        <v>72</v>
      </c>
      <c r="I11" s="5" t="s">
        <v>83</v>
      </c>
    </row>
    <row r="12" spans="1:9" x14ac:dyDescent="0.3">
      <c r="A12" s="5" t="s">
        <v>346</v>
      </c>
      <c r="B12" s="5" t="s">
        <v>92</v>
      </c>
      <c r="C12" s="4">
        <v>1998</v>
      </c>
      <c r="D12" s="4">
        <v>1998</v>
      </c>
      <c r="E12" s="5" t="s">
        <v>349</v>
      </c>
      <c r="F12" s="5" t="s">
        <v>20</v>
      </c>
      <c r="G12" s="5" t="s">
        <v>44</v>
      </c>
      <c r="H12" s="5" t="s">
        <v>93</v>
      </c>
      <c r="I12" s="5" t="s">
        <v>94</v>
      </c>
    </row>
    <row r="13" spans="1:9" x14ac:dyDescent="0.3">
      <c r="A13" s="5" t="s">
        <v>346</v>
      </c>
      <c r="B13" s="5" t="s">
        <v>96</v>
      </c>
      <c r="C13" s="4">
        <v>1996</v>
      </c>
      <c r="D13" s="4">
        <v>1996</v>
      </c>
      <c r="E13" s="5" t="s">
        <v>354</v>
      </c>
      <c r="F13" s="5" t="s">
        <v>20</v>
      </c>
      <c r="G13" s="5" t="s">
        <v>56</v>
      </c>
      <c r="H13" s="5" t="s">
        <v>97</v>
      </c>
      <c r="I13" s="5" t="s">
        <v>86</v>
      </c>
    </row>
    <row r="14" spans="1:9" x14ac:dyDescent="0.3">
      <c r="A14" s="5" t="s">
        <v>346</v>
      </c>
      <c r="B14" s="5" t="s">
        <v>99</v>
      </c>
      <c r="C14" s="4">
        <v>1998</v>
      </c>
      <c r="D14" s="4">
        <v>1998</v>
      </c>
      <c r="E14" s="5" t="s">
        <v>349</v>
      </c>
      <c r="F14" s="5" t="s">
        <v>15</v>
      </c>
      <c r="G14" s="5" t="s">
        <v>100</v>
      </c>
      <c r="H14" s="5" t="s">
        <v>101</v>
      </c>
      <c r="I14" s="5" t="s">
        <v>102</v>
      </c>
    </row>
    <row r="15" spans="1:9" x14ac:dyDescent="0.3">
      <c r="A15" s="5" t="s">
        <v>346</v>
      </c>
      <c r="B15" s="5" t="s">
        <v>107</v>
      </c>
      <c r="C15" s="4">
        <v>1998</v>
      </c>
      <c r="D15" s="4">
        <v>1998</v>
      </c>
      <c r="E15" s="5" t="s">
        <v>349</v>
      </c>
      <c r="F15" s="5" t="s">
        <v>15</v>
      </c>
      <c r="G15" s="5" t="s">
        <v>100</v>
      </c>
      <c r="H15" s="5" t="s">
        <v>108</v>
      </c>
      <c r="I15" s="5" t="s">
        <v>102</v>
      </c>
    </row>
    <row r="16" spans="1:9" x14ac:dyDescent="0.3">
      <c r="A16" s="5" t="s">
        <v>346</v>
      </c>
      <c r="B16" s="5" t="s">
        <v>118</v>
      </c>
      <c r="C16" s="4">
        <v>1999</v>
      </c>
      <c r="D16" s="4">
        <v>1999</v>
      </c>
      <c r="E16" s="5" t="s">
        <v>355</v>
      </c>
      <c r="F16" s="5" t="s">
        <v>15</v>
      </c>
      <c r="G16" s="5" t="s">
        <v>119</v>
      </c>
      <c r="H16" s="5" t="s">
        <v>120</v>
      </c>
      <c r="I16" s="5" t="s">
        <v>121</v>
      </c>
    </row>
    <row r="17" spans="1:9" x14ac:dyDescent="0.3">
      <c r="A17" s="5" t="s">
        <v>346</v>
      </c>
      <c r="B17" s="5" t="s">
        <v>122</v>
      </c>
      <c r="C17" s="4">
        <v>2001</v>
      </c>
      <c r="D17" s="4">
        <v>2001</v>
      </c>
      <c r="E17" s="5" t="s">
        <v>350</v>
      </c>
      <c r="F17" s="5" t="s">
        <v>15</v>
      </c>
      <c r="G17" s="5" t="s">
        <v>104</v>
      </c>
      <c r="H17" s="5" t="s">
        <v>123</v>
      </c>
      <c r="I17" s="5" t="s">
        <v>124</v>
      </c>
    </row>
    <row r="18" spans="1:9" x14ac:dyDescent="0.3">
      <c r="A18" s="5" t="s">
        <v>346</v>
      </c>
      <c r="B18" s="5" t="s">
        <v>125</v>
      </c>
      <c r="C18" s="4">
        <v>1994</v>
      </c>
      <c r="D18" s="4">
        <v>1994</v>
      </c>
      <c r="E18" s="5" t="s">
        <v>351</v>
      </c>
      <c r="F18" s="5" t="s">
        <v>9</v>
      </c>
      <c r="G18" s="5" t="s">
        <v>56</v>
      </c>
      <c r="H18" s="5" t="s">
        <v>126</v>
      </c>
      <c r="I18" s="5" t="s">
        <v>58</v>
      </c>
    </row>
    <row r="19" spans="1:9" x14ac:dyDescent="0.3">
      <c r="A19" s="5" t="s">
        <v>346</v>
      </c>
      <c r="B19" s="5" t="s">
        <v>127</v>
      </c>
      <c r="C19" s="4">
        <v>2000</v>
      </c>
      <c r="D19" s="4">
        <v>2000</v>
      </c>
      <c r="E19" s="5" t="s">
        <v>347</v>
      </c>
      <c r="F19" s="5" t="s">
        <v>15</v>
      </c>
      <c r="G19" s="5" t="s">
        <v>71</v>
      </c>
      <c r="H19" s="5" t="s">
        <v>72</v>
      </c>
      <c r="I19" s="5" t="s">
        <v>83</v>
      </c>
    </row>
    <row r="20" spans="1:9" x14ac:dyDescent="0.3">
      <c r="A20" s="5" t="s">
        <v>346</v>
      </c>
      <c r="B20" s="5" t="s">
        <v>130</v>
      </c>
      <c r="C20" s="4">
        <v>1999</v>
      </c>
      <c r="D20" s="4">
        <v>1999</v>
      </c>
      <c r="E20" s="5" t="s">
        <v>355</v>
      </c>
      <c r="F20" s="5" t="s">
        <v>15</v>
      </c>
      <c r="G20" s="5" t="s">
        <v>44</v>
      </c>
      <c r="H20" s="5" t="s">
        <v>131</v>
      </c>
      <c r="I20" s="5" t="s">
        <v>132</v>
      </c>
    </row>
    <row r="21" spans="1:9" x14ac:dyDescent="0.3">
      <c r="A21" s="5" t="s">
        <v>346</v>
      </c>
      <c r="B21" s="5" t="s">
        <v>143</v>
      </c>
      <c r="C21" s="4">
        <v>1994</v>
      </c>
      <c r="D21" s="4">
        <v>1994</v>
      </c>
      <c r="E21" s="5" t="s">
        <v>351</v>
      </c>
      <c r="F21" s="5" t="s">
        <v>20</v>
      </c>
      <c r="G21" s="5" t="s">
        <v>60</v>
      </c>
      <c r="H21" s="5" t="s">
        <v>144</v>
      </c>
      <c r="I21" s="5" t="s">
        <v>61</v>
      </c>
    </row>
    <row r="22" spans="1:9" x14ac:dyDescent="0.3">
      <c r="A22" s="5" t="s">
        <v>346</v>
      </c>
      <c r="B22" s="5" t="s">
        <v>156</v>
      </c>
      <c r="C22" s="4">
        <v>1996</v>
      </c>
      <c r="D22" s="4">
        <v>1996</v>
      </c>
      <c r="E22" s="5" t="s">
        <v>354</v>
      </c>
      <c r="F22" s="5" t="s">
        <v>9</v>
      </c>
      <c r="G22" s="5" t="s">
        <v>146</v>
      </c>
      <c r="H22" s="5" t="s">
        <v>150</v>
      </c>
      <c r="I22" s="5" t="s">
        <v>151</v>
      </c>
    </row>
    <row r="23" spans="1:9" x14ac:dyDescent="0.3">
      <c r="A23" s="5" t="s">
        <v>346</v>
      </c>
      <c r="B23" s="5" t="s">
        <v>157</v>
      </c>
      <c r="C23" s="4">
        <v>1997</v>
      </c>
      <c r="D23" s="4">
        <v>1997</v>
      </c>
      <c r="E23" s="5" t="s">
        <v>348</v>
      </c>
      <c r="F23" s="5" t="s">
        <v>20</v>
      </c>
      <c r="G23" s="5" t="s">
        <v>25</v>
      </c>
      <c r="H23" s="5" t="s">
        <v>158</v>
      </c>
      <c r="I23" s="5" t="s">
        <v>42</v>
      </c>
    </row>
    <row r="24" spans="1:9" x14ac:dyDescent="0.3">
      <c r="A24" s="5" t="s">
        <v>346</v>
      </c>
      <c r="B24" s="5" t="s">
        <v>159</v>
      </c>
      <c r="C24" s="4">
        <v>1998</v>
      </c>
      <c r="D24" s="4">
        <v>1998</v>
      </c>
      <c r="E24" s="5" t="s">
        <v>349</v>
      </c>
      <c r="F24" s="5" t="s">
        <v>15</v>
      </c>
      <c r="G24" s="5" t="s">
        <v>16</v>
      </c>
      <c r="H24" s="5" t="s">
        <v>120</v>
      </c>
      <c r="I24" s="5" t="s">
        <v>121</v>
      </c>
    </row>
    <row r="25" spans="1:9" x14ac:dyDescent="0.3">
      <c r="A25" s="5" t="s">
        <v>346</v>
      </c>
      <c r="B25" s="5" t="s">
        <v>160</v>
      </c>
      <c r="C25" s="4">
        <v>1998</v>
      </c>
      <c r="D25" s="4">
        <v>1998</v>
      </c>
      <c r="E25" s="5" t="s">
        <v>349</v>
      </c>
      <c r="F25" s="5" t="s">
        <v>20</v>
      </c>
      <c r="G25" s="5" t="s">
        <v>161</v>
      </c>
      <c r="H25" s="5" t="s">
        <v>162</v>
      </c>
      <c r="I25" s="5" t="s">
        <v>163</v>
      </c>
    </row>
    <row r="26" spans="1:9" x14ac:dyDescent="0.3">
      <c r="A26" s="5" t="s">
        <v>346</v>
      </c>
      <c r="B26" s="5" t="s">
        <v>170</v>
      </c>
      <c r="C26" s="4">
        <v>1997</v>
      </c>
      <c r="D26" s="4">
        <v>1997</v>
      </c>
      <c r="E26" s="5" t="s">
        <v>348</v>
      </c>
      <c r="F26" s="5" t="s">
        <v>20</v>
      </c>
      <c r="G26" s="5" t="s">
        <v>48</v>
      </c>
      <c r="H26" s="5" t="s">
        <v>171</v>
      </c>
      <c r="I26" s="5" t="s">
        <v>172</v>
      </c>
    </row>
    <row r="27" spans="1:9" x14ac:dyDescent="0.3">
      <c r="A27" s="5" t="s">
        <v>346</v>
      </c>
      <c r="B27" s="5" t="s">
        <v>173</v>
      </c>
      <c r="C27" s="4">
        <v>1992</v>
      </c>
      <c r="D27" s="4">
        <v>1992</v>
      </c>
      <c r="E27" s="5" t="s">
        <v>356</v>
      </c>
      <c r="F27" s="5" t="s">
        <v>15</v>
      </c>
      <c r="G27" s="5" t="s">
        <v>48</v>
      </c>
      <c r="H27" s="5" t="s">
        <v>174</v>
      </c>
      <c r="I27" s="5" t="s">
        <v>175</v>
      </c>
    </row>
    <row r="28" spans="1:9" x14ac:dyDescent="0.3">
      <c r="A28" s="5" t="s">
        <v>346</v>
      </c>
      <c r="B28" s="5" t="s">
        <v>176</v>
      </c>
      <c r="C28" s="4">
        <v>1996</v>
      </c>
      <c r="D28" s="4">
        <v>1996</v>
      </c>
      <c r="E28" s="5" t="s">
        <v>354</v>
      </c>
      <c r="F28" s="5" t="s">
        <v>9</v>
      </c>
      <c r="G28" s="5" t="s">
        <v>134</v>
      </c>
      <c r="H28" s="5" t="s">
        <v>177</v>
      </c>
      <c r="I28" s="5" t="s">
        <v>178</v>
      </c>
    </row>
    <row r="29" spans="1:9" x14ac:dyDescent="0.3">
      <c r="A29" s="5" t="s">
        <v>346</v>
      </c>
      <c r="B29" s="5" t="s">
        <v>179</v>
      </c>
      <c r="C29" s="4">
        <v>1994</v>
      </c>
      <c r="D29" s="4">
        <v>1994</v>
      </c>
      <c r="E29" s="5" t="s">
        <v>351</v>
      </c>
      <c r="F29" s="5" t="s">
        <v>20</v>
      </c>
      <c r="G29" s="5" t="s">
        <v>56</v>
      </c>
      <c r="H29" s="5" t="s">
        <v>180</v>
      </c>
      <c r="I29" s="5" t="s">
        <v>58</v>
      </c>
    </row>
    <row r="30" spans="1:9" x14ac:dyDescent="0.3">
      <c r="A30" s="5" t="s">
        <v>346</v>
      </c>
      <c r="B30" s="5" t="s">
        <v>181</v>
      </c>
      <c r="C30" s="4">
        <v>2001</v>
      </c>
      <c r="D30" s="4">
        <v>2001</v>
      </c>
      <c r="E30" s="5" t="s">
        <v>350</v>
      </c>
      <c r="F30" s="5" t="s">
        <v>15</v>
      </c>
      <c r="G30" s="5" t="s">
        <v>16</v>
      </c>
      <c r="H30" s="5" t="s">
        <v>120</v>
      </c>
      <c r="I30" s="5" t="s">
        <v>121</v>
      </c>
    </row>
    <row r="31" spans="1:9" x14ac:dyDescent="0.3">
      <c r="A31" s="5" t="s">
        <v>346</v>
      </c>
      <c r="B31" s="5" t="s">
        <v>182</v>
      </c>
      <c r="C31" s="4">
        <v>1994</v>
      </c>
      <c r="D31" s="4">
        <v>1994</v>
      </c>
      <c r="E31" s="5" t="s">
        <v>351</v>
      </c>
      <c r="F31" s="5" t="s">
        <v>15</v>
      </c>
      <c r="G31" s="5" t="s">
        <v>34</v>
      </c>
      <c r="H31" s="5" t="s">
        <v>183</v>
      </c>
      <c r="I31" s="5" t="s">
        <v>184</v>
      </c>
    </row>
    <row r="32" spans="1:9" x14ac:dyDescent="0.3">
      <c r="A32" s="5" t="s">
        <v>346</v>
      </c>
      <c r="B32" s="5" t="s">
        <v>185</v>
      </c>
      <c r="C32" s="4">
        <v>2001</v>
      </c>
      <c r="D32" s="4">
        <v>2001</v>
      </c>
      <c r="E32" s="5" t="s">
        <v>350</v>
      </c>
      <c r="F32" s="5" t="s">
        <v>15</v>
      </c>
      <c r="G32" s="5" t="s">
        <v>75</v>
      </c>
      <c r="H32" s="5" t="s">
        <v>76</v>
      </c>
      <c r="I32" s="5" t="s">
        <v>77</v>
      </c>
    </row>
    <row r="33" spans="1:9" x14ac:dyDescent="0.3">
      <c r="A33" s="5" t="s">
        <v>346</v>
      </c>
      <c r="B33" s="5" t="s">
        <v>187</v>
      </c>
      <c r="C33" s="4">
        <v>1992</v>
      </c>
      <c r="D33" s="4">
        <v>1992</v>
      </c>
      <c r="E33" s="5" t="s">
        <v>356</v>
      </c>
      <c r="F33" s="5" t="s">
        <v>20</v>
      </c>
      <c r="G33" s="5" t="s">
        <v>60</v>
      </c>
      <c r="H33" s="5" t="s">
        <v>144</v>
      </c>
      <c r="I33" s="5" t="s">
        <v>61</v>
      </c>
    </row>
    <row r="34" spans="1:9" x14ac:dyDescent="0.3">
      <c r="A34" s="5" t="s">
        <v>346</v>
      </c>
      <c r="B34" s="5" t="s">
        <v>201</v>
      </c>
      <c r="C34" s="4">
        <v>1997</v>
      </c>
      <c r="D34" s="4">
        <v>1997</v>
      </c>
      <c r="E34" s="5" t="s">
        <v>348</v>
      </c>
      <c r="F34" s="5" t="s">
        <v>20</v>
      </c>
      <c r="G34" s="5" t="s">
        <v>48</v>
      </c>
      <c r="H34" s="5" t="s">
        <v>202</v>
      </c>
      <c r="I34" s="5" t="s">
        <v>172</v>
      </c>
    </row>
    <row r="35" spans="1:9" x14ac:dyDescent="0.3">
      <c r="A35" s="5" t="s">
        <v>346</v>
      </c>
      <c r="B35" s="5" t="s">
        <v>212</v>
      </c>
      <c r="C35" s="4">
        <v>1999</v>
      </c>
      <c r="D35" s="4">
        <v>1999</v>
      </c>
      <c r="E35" s="5" t="s">
        <v>355</v>
      </c>
      <c r="F35" s="5" t="s">
        <v>15</v>
      </c>
      <c r="G35" s="5" t="s">
        <v>25</v>
      </c>
      <c r="H35" s="5" t="s">
        <v>38</v>
      </c>
      <c r="I35" s="5" t="s">
        <v>213</v>
      </c>
    </row>
    <row r="36" spans="1:9" x14ac:dyDescent="0.3">
      <c r="A36" s="5" t="s">
        <v>346</v>
      </c>
      <c r="B36" s="5" t="s">
        <v>214</v>
      </c>
      <c r="C36" s="4">
        <v>2000</v>
      </c>
      <c r="D36" s="4">
        <v>2000</v>
      </c>
      <c r="E36" s="5" t="s">
        <v>347</v>
      </c>
      <c r="F36" s="5" t="s">
        <v>15</v>
      </c>
      <c r="G36" s="5" t="s">
        <v>44</v>
      </c>
      <c r="H36" s="5" t="s">
        <v>45</v>
      </c>
      <c r="I36" s="5" t="s">
        <v>215</v>
      </c>
    </row>
    <row r="37" spans="1:9" x14ac:dyDescent="0.3">
      <c r="A37" s="5" t="s">
        <v>346</v>
      </c>
      <c r="B37" s="5" t="s">
        <v>218</v>
      </c>
      <c r="C37" s="4">
        <v>2000</v>
      </c>
      <c r="D37" s="4">
        <v>2000</v>
      </c>
      <c r="E37" s="5" t="s">
        <v>347</v>
      </c>
      <c r="F37" s="5" t="s">
        <v>20</v>
      </c>
      <c r="G37" s="5" t="s">
        <v>56</v>
      </c>
      <c r="H37" s="5" t="s">
        <v>57</v>
      </c>
      <c r="I37" s="5" t="s">
        <v>58</v>
      </c>
    </row>
    <row r="38" spans="1:9" x14ac:dyDescent="0.3">
      <c r="A38" s="5" t="s">
        <v>346</v>
      </c>
      <c r="B38" s="5" t="s">
        <v>219</v>
      </c>
      <c r="C38" s="4">
        <v>1996</v>
      </c>
      <c r="D38" s="4">
        <v>1996</v>
      </c>
      <c r="E38" s="5" t="s">
        <v>354</v>
      </c>
      <c r="F38" s="5" t="s">
        <v>9</v>
      </c>
      <c r="G38" s="5" t="s">
        <v>48</v>
      </c>
      <c r="H38" s="5" t="s">
        <v>202</v>
      </c>
      <c r="I38" s="5" t="s">
        <v>172</v>
      </c>
    </row>
    <row r="39" spans="1:9" x14ac:dyDescent="0.3">
      <c r="A39" s="5" t="s">
        <v>346</v>
      </c>
      <c r="B39" s="5" t="s">
        <v>220</v>
      </c>
      <c r="C39" s="4">
        <v>1998</v>
      </c>
      <c r="D39" s="4">
        <v>1998</v>
      </c>
      <c r="E39" s="5" t="s">
        <v>349</v>
      </c>
      <c r="F39" s="5" t="s">
        <v>15</v>
      </c>
      <c r="G39" s="5" t="s">
        <v>52</v>
      </c>
      <c r="H39" s="5" t="s">
        <v>53</v>
      </c>
      <c r="I39" s="5" t="s">
        <v>54</v>
      </c>
    </row>
    <row r="40" spans="1:9" x14ac:dyDescent="0.3">
      <c r="A40" s="5" t="s">
        <v>346</v>
      </c>
      <c r="B40" s="5" t="s">
        <v>221</v>
      </c>
      <c r="C40" s="4">
        <v>1995</v>
      </c>
      <c r="D40" s="4">
        <v>1995</v>
      </c>
      <c r="E40" s="5" t="s">
        <v>353</v>
      </c>
      <c r="F40" s="5" t="s">
        <v>20</v>
      </c>
      <c r="G40" s="5" t="s">
        <v>56</v>
      </c>
      <c r="H40" s="5" t="s">
        <v>222</v>
      </c>
      <c r="I40" s="5" t="s">
        <v>86</v>
      </c>
    </row>
    <row r="41" spans="1:9" x14ac:dyDescent="0.3">
      <c r="A41" s="5" t="s">
        <v>346</v>
      </c>
      <c r="B41" s="5" t="s">
        <v>225</v>
      </c>
      <c r="C41" s="4">
        <v>1997</v>
      </c>
      <c r="D41" s="4">
        <v>1997</v>
      </c>
      <c r="E41" s="5" t="s">
        <v>348</v>
      </c>
      <c r="F41" s="5" t="s">
        <v>20</v>
      </c>
      <c r="G41" s="5" t="s">
        <v>25</v>
      </c>
      <c r="H41" s="5" t="s">
        <v>158</v>
      </c>
      <c r="I41" s="5" t="s">
        <v>42</v>
      </c>
    </row>
    <row r="42" spans="1:9" x14ac:dyDescent="0.3">
      <c r="A42" s="5" t="s">
        <v>346</v>
      </c>
      <c r="B42" s="5" t="s">
        <v>228</v>
      </c>
      <c r="C42" s="4">
        <v>2001</v>
      </c>
      <c r="D42" s="4">
        <v>2001</v>
      </c>
      <c r="E42" s="5" t="s">
        <v>350</v>
      </c>
      <c r="F42" s="5" t="s">
        <v>15</v>
      </c>
      <c r="G42" s="5" t="s">
        <v>56</v>
      </c>
      <c r="H42" s="5" t="s">
        <v>57</v>
      </c>
      <c r="I42" s="5" t="s">
        <v>58</v>
      </c>
    </row>
    <row r="43" spans="1:9" x14ac:dyDescent="0.3">
      <c r="A43" s="5" t="s">
        <v>346</v>
      </c>
      <c r="B43" s="5" t="s">
        <v>235</v>
      </c>
      <c r="C43" s="4">
        <v>1998</v>
      </c>
      <c r="D43" s="4">
        <v>1998</v>
      </c>
      <c r="E43" s="5" t="s">
        <v>349</v>
      </c>
      <c r="F43" s="5" t="s">
        <v>20</v>
      </c>
      <c r="G43" s="5" t="s">
        <v>10</v>
      </c>
      <c r="H43" s="5" t="s">
        <v>65</v>
      </c>
      <c r="I43" s="5" t="s">
        <v>66</v>
      </c>
    </row>
    <row r="44" spans="1:9" x14ac:dyDescent="0.3">
      <c r="A44" s="5" t="s">
        <v>346</v>
      </c>
      <c r="B44" s="5" t="s">
        <v>236</v>
      </c>
      <c r="C44" s="4">
        <v>2000</v>
      </c>
      <c r="D44" s="4">
        <v>2000</v>
      </c>
      <c r="E44" s="5" t="s">
        <v>347</v>
      </c>
      <c r="F44" s="5" t="s">
        <v>15</v>
      </c>
      <c r="G44" s="5" t="s">
        <v>56</v>
      </c>
      <c r="H44" s="5" t="s">
        <v>57</v>
      </c>
      <c r="I44" s="5" t="s">
        <v>58</v>
      </c>
    </row>
    <row r="45" spans="1:9" x14ac:dyDescent="0.3">
      <c r="A45" s="5" t="s">
        <v>346</v>
      </c>
      <c r="B45" s="5" t="s">
        <v>237</v>
      </c>
      <c r="C45" s="4">
        <v>2000</v>
      </c>
      <c r="D45" s="4">
        <v>2000</v>
      </c>
      <c r="E45" s="5" t="s">
        <v>347</v>
      </c>
      <c r="F45" s="5" t="s">
        <v>15</v>
      </c>
      <c r="G45" s="5" t="s">
        <v>25</v>
      </c>
      <c r="H45" s="5" t="s">
        <v>38</v>
      </c>
      <c r="I45" s="5" t="s">
        <v>39</v>
      </c>
    </row>
    <row r="46" spans="1:9" x14ac:dyDescent="0.3">
      <c r="A46" s="5" t="s">
        <v>346</v>
      </c>
      <c r="B46" s="5" t="s">
        <v>250</v>
      </c>
      <c r="C46" s="4">
        <v>2001</v>
      </c>
      <c r="D46" s="4">
        <v>2001</v>
      </c>
      <c r="E46" s="5" t="s">
        <v>350</v>
      </c>
      <c r="F46" s="5" t="s">
        <v>15</v>
      </c>
      <c r="G46" s="5" t="s">
        <v>119</v>
      </c>
      <c r="H46" s="5" t="s">
        <v>120</v>
      </c>
      <c r="I46" s="5" t="s">
        <v>121</v>
      </c>
    </row>
    <row r="47" spans="1:9" x14ac:dyDescent="0.3">
      <c r="A47" s="5" t="s">
        <v>346</v>
      </c>
      <c r="B47" s="5" t="s">
        <v>253</v>
      </c>
      <c r="C47" s="4">
        <v>1995</v>
      </c>
      <c r="D47" s="4">
        <v>1995</v>
      </c>
      <c r="E47" s="5" t="s">
        <v>353</v>
      </c>
      <c r="F47" s="5" t="s">
        <v>9</v>
      </c>
      <c r="G47" s="5" t="s">
        <v>254</v>
      </c>
      <c r="H47" s="5" t="s">
        <v>255</v>
      </c>
      <c r="I47" s="5" t="s">
        <v>256</v>
      </c>
    </row>
    <row r="48" spans="1:9" x14ac:dyDescent="0.3">
      <c r="A48" s="5" t="s">
        <v>346</v>
      </c>
      <c r="B48" s="5" t="s">
        <v>257</v>
      </c>
      <c r="C48" s="4">
        <v>1997</v>
      </c>
      <c r="D48" s="4">
        <v>1997</v>
      </c>
      <c r="E48" s="5" t="s">
        <v>348</v>
      </c>
      <c r="F48" s="5" t="s">
        <v>20</v>
      </c>
      <c r="G48" s="5" t="s">
        <v>44</v>
      </c>
      <c r="H48" s="5" t="s">
        <v>258</v>
      </c>
      <c r="I48" s="5" t="s">
        <v>259</v>
      </c>
    </row>
    <row r="49" spans="1:9" x14ac:dyDescent="0.3">
      <c r="A49" s="5" t="s">
        <v>346</v>
      </c>
      <c r="B49" s="5" t="s">
        <v>264</v>
      </c>
      <c r="C49" s="4">
        <v>1994</v>
      </c>
      <c r="D49" s="4">
        <v>1994</v>
      </c>
      <c r="E49" s="5" t="s">
        <v>351</v>
      </c>
      <c r="F49" s="5" t="s">
        <v>9</v>
      </c>
      <c r="G49" s="5" t="s">
        <v>10</v>
      </c>
      <c r="H49" s="5" t="s">
        <v>11</v>
      </c>
      <c r="I49" s="5" t="s">
        <v>12</v>
      </c>
    </row>
    <row r="50" spans="1:9" x14ac:dyDescent="0.3">
      <c r="A50" s="5" t="s">
        <v>346</v>
      </c>
      <c r="B50" s="5" t="s">
        <v>265</v>
      </c>
      <c r="C50" s="4">
        <v>1997</v>
      </c>
      <c r="D50" s="4">
        <v>1997</v>
      </c>
      <c r="E50" s="5" t="s">
        <v>348</v>
      </c>
      <c r="F50" s="5" t="s">
        <v>15</v>
      </c>
      <c r="G50" s="5" t="s">
        <v>16</v>
      </c>
      <c r="H50" s="5" t="s">
        <v>17</v>
      </c>
      <c r="I50" s="5" t="s">
        <v>18</v>
      </c>
    </row>
    <row r="51" spans="1:9" x14ac:dyDescent="0.3">
      <c r="A51" s="5" t="s">
        <v>346</v>
      </c>
      <c r="B51" s="5" t="s">
        <v>266</v>
      </c>
      <c r="C51" s="4">
        <v>1998</v>
      </c>
      <c r="D51" s="4">
        <v>1998</v>
      </c>
      <c r="E51" s="5" t="s">
        <v>349</v>
      </c>
      <c r="F51" s="5" t="s">
        <v>15</v>
      </c>
      <c r="G51" s="5" t="s">
        <v>71</v>
      </c>
      <c r="H51" s="5" t="s">
        <v>205</v>
      </c>
      <c r="I51" s="5" t="s">
        <v>73</v>
      </c>
    </row>
    <row r="52" spans="1:9" x14ac:dyDescent="0.3">
      <c r="A52" s="5" t="s">
        <v>346</v>
      </c>
      <c r="B52" s="5" t="s">
        <v>267</v>
      </c>
      <c r="C52" s="4">
        <v>1992</v>
      </c>
      <c r="D52" s="4">
        <v>1992</v>
      </c>
      <c r="E52" s="5" t="s">
        <v>356</v>
      </c>
      <c r="F52" s="5" t="s">
        <v>15</v>
      </c>
      <c r="G52" s="5" t="s">
        <v>48</v>
      </c>
      <c r="H52" s="5" t="s">
        <v>68</v>
      </c>
      <c r="I52" s="5" t="s">
        <v>268</v>
      </c>
    </row>
    <row r="53" spans="1:9" x14ac:dyDescent="0.3">
      <c r="A53" s="5" t="s">
        <v>346</v>
      </c>
      <c r="B53" s="5" t="s">
        <v>271</v>
      </c>
      <c r="C53" s="4">
        <v>1999</v>
      </c>
      <c r="D53" s="4">
        <v>1999</v>
      </c>
      <c r="E53" s="5" t="s">
        <v>355</v>
      </c>
      <c r="F53" s="5" t="s">
        <v>20</v>
      </c>
      <c r="G53" s="5" t="s">
        <v>56</v>
      </c>
      <c r="H53" s="5" t="s">
        <v>57</v>
      </c>
      <c r="I53" s="5" t="s">
        <v>58</v>
      </c>
    </row>
    <row r="54" spans="1:9" x14ac:dyDescent="0.3">
      <c r="A54" s="5" t="s">
        <v>346</v>
      </c>
      <c r="B54" s="5" t="s">
        <v>277</v>
      </c>
      <c r="C54" s="4">
        <v>2000</v>
      </c>
      <c r="D54" s="4">
        <v>2000</v>
      </c>
      <c r="E54" s="5" t="s">
        <v>347</v>
      </c>
      <c r="F54" s="5" t="s">
        <v>15</v>
      </c>
      <c r="G54" s="5" t="s">
        <v>48</v>
      </c>
      <c r="H54" s="5" t="s">
        <v>278</v>
      </c>
      <c r="I54" s="5" t="s">
        <v>279</v>
      </c>
    </row>
    <row r="55" spans="1:9" x14ac:dyDescent="0.3">
      <c r="A55" s="5" t="s">
        <v>346</v>
      </c>
      <c r="B55" s="5" t="s">
        <v>280</v>
      </c>
      <c r="C55" s="4">
        <v>1992</v>
      </c>
      <c r="D55" s="4">
        <v>1992</v>
      </c>
      <c r="E55" s="5" t="s">
        <v>356</v>
      </c>
      <c r="F55" s="5" t="s">
        <v>9</v>
      </c>
      <c r="G55" s="5" t="s">
        <v>52</v>
      </c>
      <c r="H55" s="5" t="s">
        <v>207</v>
      </c>
      <c r="I55" s="5" t="s">
        <v>281</v>
      </c>
    </row>
    <row r="56" spans="1:9" x14ac:dyDescent="0.3">
      <c r="A56" s="5" t="s">
        <v>346</v>
      </c>
      <c r="B56" s="5" t="s">
        <v>283</v>
      </c>
      <c r="C56" s="4">
        <v>2000</v>
      </c>
      <c r="D56" s="4">
        <v>2000</v>
      </c>
      <c r="E56" s="5" t="s">
        <v>347</v>
      </c>
      <c r="F56" s="5" t="s">
        <v>15</v>
      </c>
      <c r="G56" s="5" t="s">
        <v>71</v>
      </c>
      <c r="H56" s="5" t="s">
        <v>72</v>
      </c>
      <c r="I56" s="5" t="s">
        <v>73</v>
      </c>
    </row>
    <row r="57" spans="1:9" x14ac:dyDescent="0.3">
      <c r="A57" s="5" t="s">
        <v>346</v>
      </c>
      <c r="B57" s="5" t="s">
        <v>286</v>
      </c>
      <c r="C57" s="4">
        <v>1999</v>
      </c>
      <c r="D57" s="4">
        <v>1999</v>
      </c>
      <c r="E57" s="5" t="s">
        <v>355</v>
      </c>
      <c r="F57" s="5" t="s">
        <v>15</v>
      </c>
      <c r="G57" s="5" t="s">
        <v>60</v>
      </c>
      <c r="H57" s="5" t="s">
        <v>144</v>
      </c>
      <c r="I57" s="5" t="s">
        <v>61</v>
      </c>
    </row>
    <row r="58" spans="1:9" x14ac:dyDescent="0.3">
      <c r="A58" s="5" t="s">
        <v>346</v>
      </c>
      <c r="B58" s="5" t="s">
        <v>288</v>
      </c>
      <c r="C58" s="4">
        <v>1999</v>
      </c>
      <c r="D58" s="4">
        <v>1999</v>
      </c>
      <c r="E58" s="5" t="s">
        <v>355</v>
      </c>
      <c r="F58" s="5" t="s">
        <v>15</v>
      </c>
      <c r="G58" s="5" t="s">
        <v>44</v>
      </c>
      <c r="H58" s="5" t="s">
        <v>289</v>
      </c>
      <c r="I58" s="5" t="s">
        <v>132</v>
      </c>
    </row>
    <row r="59" spans="1:9" x14ac:dyDescent="0.3">
      <c r="A59" s="5" t="s">
        <v>346</v>
      </c>
      <c r="B59" s="5" t="s">
        <v>290</v>
      </c>
      <c r="C59" s="4">
        <v>1999</v>
      </c>
      <c r="D59" s="4">
        <v>1999</v>
      </c>
      <c r="E59" s="5" t="s">
        <v>355</v>
      </c>
      <c r="F59" s="5" t="s">
        <v>15</v>
      </c>
      <c r="G59" s="5" t="s">
        <v>119</v>
      </c>
      <c r="H59" s="5" t="s">
        <v>120</v>
      </c>
      <c r="I59" s="5" t="s">
        <v>121</v>
      </c>
    </row>
    <row r="60" spans="1:9" x14ac:dyDescent="0.3">
      <c r="A60" s="5" t="s">
        <v>346</v>
      </c>
      <c r="B60" s="5" t="s">
        <v>294</v>
      </c>
      <c r="C60" s="4">
        <v>1998</v>
      </c>
      <c r="D60" s="4">
        <v>1998</v>
      </c>
      <c r="E60" s="5" t="s">
        <v>349</v>
      </c>
      <c r="F60" s="5" t="s">
        <v>20</v>
      </c>
      <c r="G60" s="5" t="s">
        <v>44</v>
      </c>
      <c r="H60" s="5" t="s">
        <v>93</v>
      </c>
      <c r="I60" s="5" t="s">
        <v>94</v>
      </c>
    </row>
    <row r="61" spans="1:9" x14ac:dyDescent="0.3">
      <c r="A61" s="5" t="s">
        <v>346</v>
      </c>
      <c r="B61" s="5" t="s">
        <v>295</v>
      </c>
      <c r="C61" s="4">
        <v>1998</v>
      </c>
      <c r="D61" s="4">
        <v>1998</v>
      </c>
      <c r="E61" s="5" t="s">
        <v>349</v>
      </c>
      <c r="F61" s="5" t="s">
        <v>20</v>
      </c>
      <c r="G61" s="5" t="s">
        <v>296</v>
      </c>
      <c r="H61" s="5" t="s">
        <v>297</v>
      </c>
      <c r="I61" s="5" t="s">
        <v>298</v>
      </c>
    </row>
    <row r="62" spans="1:9" x14ac:dyDescent="0.3">
      <c r="A62" s="5" t="s">
        <v>346</v>
      </c>
      <c r="B62" s="5" t="s">
        <v>304</v>
      </c>
      <c r="C62" s="4">
        <v>1997</v>
      </c>
      <c r="D62" s="4">
        <v>1997</v>
      </c>
      <c r="E62" s="5" t="s">
        <v>348</v>
      </c>
      <c r="F62" s="5" t="s">
        <v>15</v>
      </c>
      <c r="G62" s="5" t="s">
        <v>100</v>
      </c>
      <c r="H62" s="5" t="s">
        <v>108</v>
      </c>
      <c r="I62" s="5" t="s">
        <v>102</v>
      </c>
    </row>
    <row r="63" spans="1:9" x14ac:dyDescent="0.3">
      <c r="A63" s="5" t="s">
        <v>346</v>
      </c>
      <c r="B63" s="5" t="s">
        <v>313</v>
      </c>
      <c r="C63" s="4">
        <v>2000</v>
      </c>
      <c r="D63" s="4">
        <v>2000</v>
      </c>
      <c r="E63" s="5" t="s">
        <v>347</v>
      </c>
      <c r="F63" s="5" t="s">
        <v>15</v>
      </c>
      <c r="G63" s="5" t="s">
        <v>21</v>
      </c>
      <c r="H63" s="5" t="s">
        <v>22</v>
      </c>
      <c r="I63" s="5" t="s">
        <v>63</v>
      </c>
    </row>
    <row r="64" spans="1:9" x14ac:dyDescent="0.3">
      <c r="A64" s="5" t="s">
        <v>346</v>
      </c>
      <c r="B64" s="5" t="s">
        <v>315</v>
      </c>
      <c r="C64" s="4">
        <v>2000</v>
      </c>
      <c r="D64" s="4">
        <v>2000</v>
      </c>
      <c r="E64" s="5" t="s">
        <v>347</v>
      </c>
      <c r="F64" s="5" t="s">
        <v>15</v>
      </c>
      <c r="G64" s="5" t="s">
        <v>21</v>
      </c>
      <c r="H64" s="5" t="s">
        <v>22</v>
      </c>
      <c r="I64" s="5" t="s">
        <v>23</v>
      </c>
    </row>
    <row r="65" spans="1:9" x14ac:dyDescent="0.3">
      <c r="A65" s="5" t="s">
        <v>346</v>
      </c>
      <c r="B65" s="5" t="s">
        <v>316</v>
      </c>
      <c r="C65" s="4">
        <v>1998</v>
      </c>
      <c r="D65" s="4">
        <v>1998</v>
      </c>
      <c r="E65" s="5" t="s">
        <v>349</v>
      </c>
      <c r="F65" s="5" t="s">
        <v>15</v>
      </c>
      <c r="G65" s="5" t="s">
        <v>100</v>
      </c>
      <c r="H65" s="5" t="s">
        <v>110</v>
      </c>
      <c r="I65" s="5" t="s">
        <v>232</v>
      </c>
    </row>
    <row r="66" spans="1:9" x14ac:dyDescent="0.3">
      <c r="A66" s="5" t="s">
        <v>346</v>
      </c>
      <c r="B66" s="5" t="s">
        <v>322</v>
      </c>
      <c r="C66" s="4">
        <v>1995</v>
      </c>
      <c r="D66" s="4">
        <v>1995</v>
      </c>
      <c r="E66" s="5" t="s">
        <v>353</v>
      </c>
      <c r="F66" s="5" t="s">
        <v>15</v>
      </c>
      <c r="G66" s="5" t="s">
        <v>52</v>
      </c>
      <c r="H66" s="5" t="s">
        <v>207</v>
      </c>
      <c r="I66" s="5" t="s">
        <v>208</v>
      </c>
    </row>
    <row r="67" spans="1:9" x14ac:dyDescent="0.3">
      <c r="A67" s="5" t="s">
        <v>346</v>
      </c>
      <c r="B67" s="5" t="s">
        <v>328</v>
      </c>
      <c r="C67" s="4">
        <v>1999</v>
      </c>
      <c r="D67" s="4">
        <v>1999</v>
      </c>
      <c r="E67" s="5" t="s">
        <v>355</v>
      </c>
      <c r="F67" s="5" t="s">
        <v>15</v>
      </c>
      <c r="G67" s="5" t="s">
        <v>60</v>
      </c>
      <c r="H67" s="5" t="s">
        <v>144</v>
      </c>
      <c r="I67" s="5" t="s">
        <v>61</v>
      </c>
    </row>
    <row r="68" spans="1:9" x14ac:dyDescent="0.3">
      <c r="A68" s="5" t="s">
        <v>346</v>
      </c>
      <c r="B68" s="5" t="s">
        <v>329</v>
      </c>
      <c r="C68" s="4">
        <v>1999</v>
      </c>
      <c r="D68" s="4">
        <v>1999</v>
      </c>
      <c r="E68" s="5" t="s">
        <v>355</v>
      </c>
      <c r="F68" s="5" t="s">
        <v>15</v>
      </c>
      <c r="G68" s="5" t="s">
        <v>100</v>
      </c>
      <c r="H68" s="5" t="s">
        <v>108</v>
      </c>
      <c r="I68" s="5" t="s">
        <v>102</v>
      </c>
    </row>
    <row r="69" spans="1:9" x14ac:dyDescent="0.3">
      <c r="A69" s="5" t="s">
        <v>346</v>
      </c>
      <c r="B69" s="5" t="s">
        <v>333</v>
      </c>
      <c r="C69" s="4">
        <v>1994</v>
      </c>
      <c r="D69" s="4">
        <v>1994</v>
      </c>
      <c r="E69" s="5" t="s">
        <v>351</v>
      </c>
      <c r="F69" s="5" t="s">
        <v>20</v>
      </c>
      <c r="G69" s="5" t="s">
        <v>48</v>
      </c>
      <c r="H69" s="5" t="s">
        <v>334</v>
      </c>
      <c r="I69" s="5" t="s">
        <v>335</v>
      </c>
    </row>
    <row r="70" spans="1:9" x14ac:dyDescent="0.3">
      <c r="A70" s="5" t="s">
        <v>346</v>
      </c>
      <c r="B70" s="5" t="s">
        <v>339</v>
      </c>
      <c r="C70" s="4">
        <v>1998</v>
      </c>
      <c r="D70" s="4">
        <v>1998</v>
      </c>
      <c r="E70" s="5" t="s">
        <v>349</v>
      </c>
      <c r="F70" s="5" t="s">
        <v>15</v>
      </c>
      <c r="G70" s="5" t="s">
        <v>71</v>
      </c>
      <c r="H70" s="5" t="s">
        <v>72</v>
      </c>
      <c r="I70" s="5" t="s">
        <v>340</v>
      </c>
    </row>
    <row r="71" spans="1:9" x14ac:dyDescent="0.3">
      <c r="A71" s="5" t="s">
        <v>346</v>
      </c>
      <c r="B71" s="5" t="s">
        <v>341</v>
      </c>
      <c r="C71" s="4">
        <v>1995</v>
      </c>
      <c r="D71" s="4">
        <v>1995</v>
      </c>
      <c r="E71" s="5" t="s">
        <v>353</v>
      </c>
      <c r="F71" s="5" t="s">
        <v>9</v>
      </c>
      <c r="G71" s="5" t="s">
        <v>89</v>
      </c>
      <c r="H71" s="5" t="s">
        <v>90</v>
      </c>
      <c r="I71" s="5" t="s">
        <v>91</v>
      </c>
    </row>
    <row r="72" spans="1:9" ht="28.8" customHeight="1" x14ac:dyDescent="0.3">
      <c r="A72" s="5" t="s">
        <v>357</v>
      </c>
      <c r="B72" s="8" t="s">
        <v>358</v>
      </c>
      <c r="C72" s="4">
        <v>1995</v>
      </c>
      <c r="D72" s="4">
        <v>1994</v>
      </c>
      <c r="E72" s="8" t="s">
        <v>359</v>
      </c>
      <c r="F72" s="8" t="s">
        <v>360</v>
      </c>
      <c r="G72" s="5" t="s">
        <v>10</v>
      </c>
      <c r="H72" s="5" t="s">
        <v>11</v>
      </c>
      <c r="I72" s="5" t="s">
        <v>12</v>
      </c>
    </row>
    <row r="73" spans="1:9" ht="28.8" customHeight="1" x14ac:dyDescent="0.3">
      <c r="A73" s="5" t="s">
        <v>357</v>
      </c>
      <c r="B73" s="8" t="s">
        <v>361</v>
      </c>
      <c r="C73" s="4">
        <v>2000</v>
      </c>
      <c r="D73" s="4">
        <v>1997</v>
      </c>
      <c r="E73" s="8" t="s">
        <v>362</v>
      </c>
      <c r="F73" s="8" t="s">
        <v>363</v>
      </c>
      <c r="G73" s="5" t="s">
        <v>21</v>
      </c>
      <c r="H73" s="5" t="s">
        <v>22</v>
      </c>
      <c r="I73" s="5" t="s">
        <v>23</v>
      </c>
    </row>
    <row r="74" spans="1:9" ht="28.8" customHeight="1" x14ac:dyDescent="0.3">
      <c r="A74" s="5" t="s">
        <v>357</v>
      </c>
      <c r="B74" s="8" t="s">
        <v>364</v>
      </c>
      <c r="C74" s="4">
        <v>1996</v>
      </c>
      <c r="D74" s="4">
        <v>1995</v>
      </c>
      <c r="E74" s="8" t="s">
        <v>365</v>
      </c>
      <c r="F74" s="8" t="s">
        <v>366</v>
      </c>
      <c r="G74" s="5" t="s">
        <v>48</v>
      </c>
      <c r="H74" s="5" t="s">
        <v>49</v>
      </c>
      <c r="I74" s="8" t="s">
        <v>367</v>
      </c>
    </row>
    <row r="75" spans="1:9" ht="28.8" customHeight="1" x14ac:dyDescent="0.3">
      <c r="A75" s="5" t="s">
        <v>357</v>
      </c>
      <c r="B75" s="8" t="s">
        <v>368</v>
      </c>
      <c r="C75" s="4">
        <v>1999</v>
      </c>
      <c r="D75" s="4">
        <v>1998</v>
      </c>
      <c r="E75" s="8" t="s">
        <v>369</v>
      </c>
      <c r="F75" s="8" t="s">
        <v>370</v>
      </c>
      <c r="G75" s="5" t="s">
        <v>56</v>
      </c>
      <c r="H75" s="5" t="s">
        <v>57</v>
      </c>
      <c r="I75" s="5" t="s">
        <v>58</v>
      </c>
    </row>
    <row r="76" spans="1:9" ht="28.8" customHeight="1" x14ac:dyDescent="0.3">
      <c r="A76" s="5" t="s">
        <v>357</v>
      </c>
      <c r="B76" s="8" t="s">
        <v>371</v>
      </c>
      <c r="C76" s="4">
        <v>1998</v>
      </c>
      <c r="D76" s="4">
        <v>1998</v>
      </c>
      <c r="E76" s="8" t="s">
        <v>372</v>
      </c>
      <c r="F76" s="8" t="s">
        <v>370</v>
      </c>
      <c r="G76" s="5" t="s">
        <v>10</v>
      </c>
      <c r="H76" s="5" t="s">
        <v>65</v>
      </c>
      <c r="I76" s="5" t="s">
        <v>66</v>
      </c>
    </row>
    <row r="77" spans="1:9" ht="28.8" customHeight="1" x14ac:dyDescent="0.3">
      <c r="A77" s="5" t="s">
        <v>357</v>
      </c>
      <c r="B77" s="8" t="s">
        <v>373</v>
      </c>
      <c r="C77" s="4">
        <v>1995</v>
      </c>
      <c r="D77" s="4">
        <v>1995</v>
      </c>
      <c r="E77" s="8" t="s">
        <v>374</v>
      </c>
      <c r="F77" s="8" t="s">
        <v>360</v>
      </c>
      <c r="G77" s="5" t="s">
        <v>79</v>
      </c>
      <c r="H77" s="5" t="s">
        <v>80</v>
      </c>
      <c r="I77" s="5" t="s">
        <v>81</v>
      </c>
    </row>
    <row r="78" spans="1:9" ht="28.8" customHeight="1" x14ac:dyDescent="0.3">
      <c r="A78" s="5" t="s">
        <v>357</v>
      </c>
      <c r="B78" s="8" t="s">
        <v>375</v>
      </c>
      <c r="C78" s="4">
        <v>1998</v>
      </c>
      <c r="D78" s="4">
        <v>1998</v>
      </c>
      <c r="E78" s="8" t="s">
        <v>372</v>
      </c>
      <c r="F78" s="8" t="s">
        <v>376</v>
      </c>
      <c r="G78" s="5" t="s">
        <v>100</v>
      </c>
      <c r="H78" s="8" t="s">
        <v>377</v>
      </c>
      <c r="I78" s="8" t="s">
        <v>378</v>
      </c>
    </row>
    <row r="79" spans="1:9" ht="28.8" customHeight="1" x14ac:dyDescent="0.3">
      <c r="A79" s="5" t="s">
        <v>357</v>
      </c>
      <c r="B79" s="8" t="s">
        <v>379</v>
      </c>
      <c r="C79" s="4">
        <v>2000</v>
      </c>
      <c r="D79" s="4">
        <v>1999</v>
      </c>
      <c r="E79" s="8" t="s">
        <v>380</v>
      </c>
      <c r="F79" s="8" t="s">
        <v>376</v>
      </c>
      <c r="G79" s="5" t="s">
        <v>104</v>
      </c>
      <c r="H79" s="5" t="s">
        <v>105</v>
      </c>
      <c r="I79" s="8" t="s">
        <v>381</v>
      </c>
    </row>
    <row r="80" spans="1:9" ht="28.8" customHeight="1" x14ac:dyDescent="0.3">
      <c r="A80" s="5" t="s">
        <v>357</v>
      </c>
      <c r="B80" s="8" t="s">
        <v>382</v>
      </c>
      <c r="C80" s="4">
        <v>1998</v>
      </c>
      <c r="D80" s="4">
        <v>1998</v>
      </c>
      <c r="E80" s="8" t="s">
        <v>372</v>
      </c>
      <c r="F80" s="8" t="s">
        <v>376</v>
      </c>
      <c r="G80" s="5" t="s">
        <v>100</v>
      </c>
      <c r="H80" s="5" t="s">
        <v>108</v>
      </c>
      <c r="I80" s="5" t="s">
        <v>102</v>
      </c>
    </row>
    <row r="81" spans="1:9" ht="28.8" customHeight="1" x14ac:dyDescent="0.3">
      <c r="A81" s="5" t="s">
        <v>357</v>
      </c>
      <c r="B81" s="8" t="s">
        <v>383</v>
      </c>
      <c r="C81" s="4">
        <v>1992</v>
      </c>
      <c r="D81" s="4">
        <v>1992</v>
      </c>
      <c r="E81" s="8" t="s">
        <v>384</v>
      </c>
      <c r="F81" s="8" t="s">
        <v>370</v>
      </c>
      <c r="G81" s="5" t="s">
        <v>100</v>
      </c>
      <c r="H81" s="5" t="s">
        <v>116</v>
      </c>
      <c r="I81" s="5" t="s">
        <v>117</v>
      </c>
    </row>
    <row r="82" spans="1:9" ht="28.8" customHeight="1" x14ac:dyDescent="0.3">
      <c r="A82" s="5" t="s">
        <v>357</v>
      </c>
      <c r="B82" s="8" t="s">
        <v>385</v>
      </c>
      <c r="C82" s="4">
        <v>1999</v>
      </c>
      <c r="D82" s="4">
        <v>1997</v>
      </c>
      <c r="E82" s="8" t="s">
        <v>386</v>
      </c>
      <c r="F82" s="8" t="s">
        <v>363</v>
      </c>
      <c r="G82" s="5" t="s">
        <v>52</v>
      </c>
      <c r="H82" s="8" t="s">
        <v>387</v>
      </c>
      <c r="I82" s="5" t="s">
        <v>54</v>
      </c>
    </row>
    <row r="83" spans="1:9" ht="28.8" customHeight="1" x14ac:dyDescent="0.3">
      <c r="A83" s="5" t="s">
        <v>357</v>
      </c>
      <c r="B83" s="8" t="s">
        <v>388</v>
      </c>
      <c r="C83" s="4">
        <v>1997</v>
      </c>
      <c r="D83" s="4">
        <v>1996</v>
      </c>
      <c r="E83" s="8" t="s">
        <v>389</v>
      </c>
      <c r="F83" s="8" t="s">
        <v>370</v>
      </c>
      <c r="G83" s="5" t="s">
        <v>25</v>
      </c>
      <c r="H83" s="8" t="s">
        <v>390</v>
      </c>
      <c r="I83" s="8" t="s">
        <v>391</v>
      </c>
    </row>
    <row r="84" spans="1:9" ht="28.8" customHeight="1" x14ac:dyDescent="0.3">
      <c r="A84" s="5" t="s">
        <v>357</v>
      </c>
      <c r="B84" s="8" t="s">
        <v>392</v>
      </c>
      <c r="C84" s="4">
        <v>2000</v>
      </c>
      <c r="D84" s="4">
        <v>2000</v>
      </c>
      <c r="E84" s="8" t="s">
        <v>393</v>
      </c>
      <c r="F84" s="8" t="s">
        <v>376</v>
      </c>
      <c r="G84" s="5" t="s">
        <v>48</v>
      </c>
      <c r="H84" s="5" t="s">
        <v>68</v>
      </c>
      <c r="I84" s="5" t="s">
        <v>69</v>
      </c>
    </row>
    <row r="85" spans="1:9" ht="28.8" customHeight="1" x14ac:dyDescent="0.3">
      <c r="A85" s="5" t="s">
        <v>357</v>
      </c>
      <c r="B85" s="8" t="s">
        <v>394</v>
      </c>
      <c r="C85" s="4">
        <v>1997</v>
      </c>
      <c r="D85" s="4">
        <v>1994</v>
      </c>
      <c r="E85" s="8" t="s">
        <v>395</v>
      </c>
      <c r="F85" s="8" t="s">
        <v>370</v>
      </c>
      <c r="G85" s="5" t="s">
        <v>48</v>
      </c>
      <c r="H85" s="8" t="s">
        <v>396</v>
      </c>
      <c r="I85" s="8" t="s">
        <v>397</v>
      </c>
    </row>
    <row r="86" spans="1:9" ht="28.8" customHeight="1" x14ac:dyDescent="0.3">
      <c r="A86" s="5" t="s">
        <v>357</v>
      </c>
      <c r="B86" s="8" t="s">
        <v>398</v>
      </c>
      <c r="C86" s="4">
        <v>1998</v>
      </c>
      <c r="D86" s="4">
        <v>1998</v>
      </c>
      <c r="E86" s="8" t="s">
        <v>372</v>
      </c>
      <c r="F86" s="8" t="s">
        <v>370</v>
      </c>
      <c r="G86" s="5" t="s">
        <v>134</v>
      </c>
      <c r="H86" s="5" t="s">
        <v>197</v>
      </c>
      <c r="I86" s="5" t="s">
        <v>198</v>
      </c>
    </row>
    <row r="87" spans="1:9" ht="28.8" customHeight="1" x14ac:dyDescent="0.3">
      <c r="A87" s="5" t="s">
        <v>357</v>
      </c>
      <c r="B87" s="8" t="s">
        <v>399</v>
      </c>
      <c r="C87" s="4">
        <v>1995</v>
      </c>
      <c r="D87" s="4">
        <v>1995</v>
      </c>
      <c r="E87" s="8" t="s">
        <v>374</v>
      </c>
      <c r="F87" s="8" t="s">
        <v>363</v>
      </c>
      <c r="G87" s="5" t="s">
        <v>52</v>
      </c>
      <c r="H87" s="5" t="s">
        <v>207</v>
      </c>
      <c r="I87" s="5" t="s">
        <v>208</v>
      </c>
    </row>
    <row r="88" spans="1:9" ht="28.8" customHeight="1" x14ac:dyDescent="0.3">
      <c r="A88" s="5" t="s">
        <v>357</v>
      </c>
      <c r="B88" s="8" t="s">
        <v>400</v>
      </c>
      <c r="C88" s="4">
        <v>1999</v>
      </c>
      <c r="D88" s="4">
        <v>1998</v>
      </c>
      <c r="E88" s="8" t="s">
        <v>369</v>
      </c>
      <c r="F88" s="8" t="s">
        <v>376</v>
      </c>
      <c r="G88" s="5" t="s">
        <v>52</v>
      </c>
      <c r="H88" s="5" t="s">
        <v>53</v>
      </c>
      <c r="I88" s="5" t="s">
        <v>54</v>
      </c>
    </row>
    <row r="89" spans="1:9" ht="28.8" customHeight="1" x14ac:dyDescent="0.3">
      <c r="A89" s="5" t="s">
        <v>357</v>
      </c>
      <c r="B89" s="8" t="s">
        <v>401</v>
      </c>
      <c r="C89" s="4">
        <v>2000</v>
      </c>
      <c r="D89" s="4">
        <v>2000</v>
      </c>
      <c r="E89" s="8" t="s">
        <v>393</v>
      </c>
      <c r="F89" s="8" t="s">
        <v>376</v>
      </c>
      <c r="G89" s="5" t="s">
        <v>21</v>
      </c>
      <c r="H89" s="5" t="s">
        <v>22</v>
      </c>
      <c r="I89" s="8" t="s">
        <v>402</v>
      </c>
    </row>
    <row r="90" spans="1:9" ht="28.8" customHeight="1" x14ac:dyDescent="0.3">
      <c r="A90" s="5" t="s">
        <v>357</v>
      </c>
      <c r="B90" s="8" t="s">
        <v>403</v>
      </c>
      <c r="C90" s="4">
        <v>1993</v>
      </c>
      <c r="D90" s="4">
        <v>1993</v>
      </c>
      <c r="E90" s="8" t="s">
        <v>404</v>
      </c>
      <c r="F90" s="8" t="s">
        <v>360</v>
      </c>
      <c r="G90" s="5" t="s">
        <v>25</v>
      </c>
      <c r="H90" s="5" t="s">
        <v>38</v>
      </c>
      <c r="I90" s="8" t="s">
        <v>405</v>
      </c>
    </row>
    <row r="91" spans="1:9" ht="28.8" customHeight="1" x14ac:dyDescent="0.3">
      <c r="A91" s="5" t="s">
        <v>357</v>
      </c>
      <c r="B91" s="8" t="s">
        <v>406</v>
      </c>
      <c r="C91" s="4">
        <v>1995</v>
      </c>
      <c r="D91" s="4">
        <v>1995</v>
      </c>
      <c r="E91" s="8" t="s">
        <v>374</v>
      </c>
      <c r="F91" s="8" t="s">
        <v>360</v>
      </c>
      <c r="G91" s="5" t="s">
        <v>56</v>
      </c>
      <c r="H91" s="5" t="s">
        <v>222</v>
      </c>
      <c r="I91" s="5" t="s">
        <v>86</v>
      </c>
    </row>
    <row r="92" spans="1:9" ht="28.8" customHeight="1" x14ac:dyDescent="0.3">
      <c r="A92" s="5" t="s">
        <v>357</v>
      </c>
      <c r="B92" s="8" t="s">
        <v>407</v>
      </c>
      <c r="C92" s="4">
        <v>1996</v>
      </c>
      <c r="D92" s="4">
        <v>1996</v>
      </c>
      <c r="E92" s="8" t="s">
        <v>408</v>
      </c>
      <c r="F92" s="8" t="s">
        <v>360</v>
      </c>
      <c r="G92" s="5" t="s">
        <v>104</v>
      </c>
      <c r="H92" s="5" t="s">
        <v>244</v>
      </c>
      <c r="I92" s="5" t="s">
        <v>106</v>
      </c>
    </row>
    <row r="93" spans="1:9" ht="28.8" customHeight="1" x14ac:dyDescent="0.3">
      <c r="A93" s="5" t="s">
        <v>357</v>
      </c>
      <c r="B93" s="8" t="s">
        <v>409</v>
      </c>
      <c r="C93" s="4">
        <v>2000</v>
      </c>
      <c r="D93" s="4">
        <v>1995</v>
      </c>
      <c r="E93" s="8" t="s">
        <v>410</v>
      </c>
      <c r="F93" s="8" t="s">
        <v>411</v>
      </c>
      <c r="G93" s="8" t="s">
        <v>412</v>
      </c>
      <c r="H93" s="8" t="s">
        <v>413</v>
      </c>
      <c r="I93" s="8" t="s">
        <v>414</v>
      </c>
    </row>
    <row r="94" spans="1:9" ht="28.8" customHeight="1" x14ac:dyDescent="0.3">
      <c r="A94" s="5" t="s">
        <v>357</v>
      </c>
      <c r="B94" s="8" t="s">
        <v>415</v>
      </c>
      <c r="C94" s="4">
        <v>1994</v>
      </c>
      <c r="D94" s="4">
        <v>1992</v>
      </c>
      <c r="E94" s="8" t="s">
        <v>416</v>
      </c>
      <c r="F94" s="8" t="s">
        <v>366</v>
      </c>
      <c r="G94" s="5" t="s">
        <v>10</v>
      </c>
      <c r="H94" s="8" t="s">
        <v>417</v>
      </c>
      <c r="I94" s="8" t="s">
        <v>418</v>
      </c>
    </row>
    <row r="95" spans="1:9" ht="28.8" customHeight="1" x14ac:dyDescent="0.3">
      <c r="A95" s="5" t="s">
        <v>357</v>
      </c>
      <c r="B95" s="8" t="s">
        <v>419</v>
      </c>
      <c r="C95" s="4">
        <v>1998</v>
      </c>
      <c r="D95" s="4">
        <v>1997</v>
      </c>
      <c r="E95" s="8" t="s">
        <v>420</v>
      </c>
      <c r="F95" s="8" t="s">
        <v>376</v>
      </c>
      <c r="G95" s="5" t="s">
        <v>16</v>
      </c>
      <c r="H95" s="8" t="s">
        <v>421</v>
      </c>
      <c r="I95" s="8" t="s">
        <v>422</v>
      </c>
    </row>
    <row r="96" spans="1:9" ht="28.8" customHeight="1" x14ac:dyDescent="0.3">
      <c r="A96" s="5" t="s">
        <v>357</v>
      </c>
      <c r="B96" s="8" t="s">
        <v>423</v>
      </c>
      <c r="C96" s="4">
        <v>1993</v>
      </c>
      <c r="D96" s="4">
        <v>1992</v>
      </c>
      <c r="E96" s="8" t="s">
        <v>424</v>
      </c>
      <c r="F96" s="8" t="s">
        <v>360</v>
      </c>
      <c r="G96" s="5" t="s">
        <v>52</v>
      </c>
      <c r="H96" s="5" t="s">
        <v>207</v>
      </c>
      <c r="I96" s="8" t="s">
        <v>425</v>
      </c>
    </row>
    <row r="97" spans="1:9" ht="28.8" customHeight="1" x14ac:dyDescent="0.3">
      <c r="A97" s="5" t="s">
        <v>357</v>
      </c>
      <c r="B97" s="8" t="s">
        <v>426</v>
      </c>
      <c r="C97" s="4">
        <v>1998</v>
      </c>
      <c r="D97" s="4">
        <v>1998</v>
      </c>
      <c r="E97" s="8" t="s">
        <v>372</v>
      </c>
      <c r="F97" s="8" t="s">
        <v>370</v>
      </c>
      <c r="G97" s="5" t="s">
        <v>21</v>
      </c>
      <c r="H97" s="5" t="s">
        <v>22</v>
      </c>
      <c r="I97" s="5" t="s">
        <v>63</v>
      </c>
    </row>
    <row r="98" spans="1:9" ht="28.8" customHeight="1" x14ac:dyDescent="0.3">
      <c r="A98" s="5" t="s">
        <v>357</v>
      </c>
      <c r="B98" s="8" t="s">
        <v>427</v>
      </c>
      <c r="C98" s="4">
        <v>1996</v>
      </c>
      <c r="D98" s="4">
        <v>1995</v>
      </c>
      <c r="E98" s="8" t="s">
        <v>365</v>
      </c>
      <c r="F98" s="8" t="s">
        <v>366</v>
      </c>
      <c r="G98" s="5" t="s">
        <v>25</v>
      </c>
      <c r="H98" s="5" t="s">
        <v>26</v>
      </c>
      <c r="I98" s="5" t="s">
        <v>27</v>
      </c>
    </row>
    <row r="99" spans="1:9" ht="28.8" customHeight="1" x14ac:dyDescent="0.3">
      <c r="A99" s="5" t="s">
        <v>357</v>
      </c>
      <c r="B99" s="8" t="s">
        <v>428</v>
      </c>
      <c r="C99" s="4">
        <v>1999</v>
      </c>
      <c r="D99" s="4">
        <v>1999</v>
      </c>
      <c r="E99" s="8" t="s">
        <v>429</v>
      </c>
      <c r="F99" s="8" t="s">
        <v>376</v>
      </c>
      <c r="G99" s="5" t="s">
        <v>100</v>
      </c>
      <c r="H99" s="8" t="s">
        <v>430</v>
      </c>
      <c r="I99" s="8" t="s">
        <v>431</v>
      </c>
    </row>
    <row r="100" spans="1:9" ht="28.8" customHeight="1" x14ac:dyDescent="0.3">
      <c r="A100" s="5" t="s">
        <v>357</v>
      </c>
      <c r="B100" s="8" t="s">
        <v>432</v>
      </c>
      <c r="C100" s="4">
        <v>1998</v>
      </c>
      <c r="D100" s="4">
        <v>1998</v>
      </c>
      <c r="E100" s="8" t="s">
        <v>372</v>
      </c>
      <c r="F100" s="8" t="s">
        <v>376</v>
      </c>
      <c r="G100" s="5" t="s">
        <v>71</v>
      </c>
      <c r="H100" s="5" t="s">
        <v>72</v>
      </c>
      <c r="I100" s="8" t="s">
        <v>433</v>
      </c>
    </row>
    <row r="101" spans="1:9" x14ac:dyDescent="0.3">
      <c r="A101" s="5" t="s">
        <v>434</v>
      </c>
      <c r="B101" s="5" t="s">
        <v>28</v>
      </c>
      <c r="C101" s="4">
        <v>1997</v>
      </c>
      <c r="D101" s="4">
        <v>1997</v>
      </c>
      <c r="E101" s="5" t="s">
        <v>348</v>
      </c>
      <c r="F101" s="5" t="s">
        <v>9</v>
      </c>
      <c r="G101" s="5" t="s">
        <v>29</v>
      </c>
      <c r="H101" s="5" t="s">
        <v>30</v>
      </c>
      <c r="I101" s="5" t="s">
        <v>31</v>
      </c>
    </row>
    <row r="102" spans="1:9" x14ac:dyDescent="0.3">
      <c r="A102" s="5" t="s">
        <v>434</v>
      </c>
      <c r="B102" s="5" t="s">
        <v>37</v>
      </c>
      <c r="C102" s="4">
        <v>1999</v>
      </c>
      <c r="D102" s="4">
        <v>1999</v>
      </c>
      <c r="E102" s="5" t="s">
        <v>355</v>
      </c>
      <c r="F102" s="5" t="s">
        <v>15</v>
      </c>
      <c r="G102" s="5" t="s">
        <v>25</v>
      </c>
      <c r="H102" s="5" t="s">
        <v>38</v>
      </c>
      <c r="I102" s="5" t="s">
        <v>39</v>
      </c>
    </row>
    <row r="103" spans="1:9" x14ac:dyDescent="0.3">
      <c r="A103" s="5" t="s">
        <v>434</v>
      </c>
      <c r="B103" s="5" t="s">
        <v>87</v>
      </c>
      <c r="C103" s="4">
        <v>1997</v>
      </c>
      <c r="D103" s="4">
        <v>1997</v>
      </c>
      <c r="E103" s="5" t="s">
        <v>348</v>
      </c>
      <c r="F103" s="5" t="s">
        <v>15</v>
      </c>
      <c r="G103" s="5" t="s">
        <v>48</v>
      </c>
      <c r="H103" s="5" t="s">
        <v>68</v>
      </c>
      <c r="I103" s="5" t="s">
        <v>50</v>
      </c>
    </row>
    <row r="104" spans="1:9" x14ac:dyDescent="0.3">
      <c r="A104" s="5" t="s">
        <v>434</v>
      </c>
      <c r="B104" s="5" t="s">
        <v>98</v>
      </c>
      <c r="C104" s="4">
        <v>1999</v>
      </c>
      <c r="D104" s="4">
        <v>1999</v>
      </c>
      <c r="E104" s="5" t="s">
        <v>355</v>
      </c>
      <c r="F104" s="5" t="s">
        <v>15</v>
      </c>
      <c r="G104" s="5" t="s">
        <v>25</v>
      </c>
      <c r="H104" s="5" t="s">
        <v>38</v>
      </c>
      <c r="I104" s="5" t="s">
        <v>39</v>
      </c>
    </row>
    <row r="105" spans="1:9" x14ac:dyDescent="0.3">
      <c r="A105" s="5" t="s">
        <v>434</v>
      </c>
      <c r="B105" s="5" t="s">
        <v>112</v>
      </c>
      <c r="C105" s="4">
        <v>1995</v>
      </c>
      <c r="D105" s="4">
        <v>1995</v>
      </c>
      <c r="E105" s="5" t="s">
        <v>353</v>
      </c>
      <c r="F105" s="5" t="s">
        <v>9</v>
      </c>
      <c r="G105" s="5" t="s">
        <v>25</v>
      </c>
      <c r="H105" s="5" t="s">
        <v>113</v>
      </c>
      <c r="I105" s="5" t="s">
        <v>114</v>
      </c>
    </row>
    <row r="106" spans="1:9" x14ac:dyDescent="0.3">
      <c r="A106" s="5" t="s">
        <v>434</v>
      </c>
      <c r="B106" s="5" t="s">
        <v>133</v>
      </c>
      <c r="C106" s="4">
        <v>2001</v>
      </c>
      <c r="D106" s="4">
        <v>2001</v>
      </c>
      <c r="E106" s="5" t="s">
        <v>350</v>
      </c>
      <c r="F106" s="5" t="s">
        <v>15</v>
      </c>
      <c r="G106" s="5" t="s">
        <v>134</v>
      </c>
      <c r="H106" s="5" t="s">
        <v>435</v>
      </c>
      <c r="I106" s="5" t="s">
        <v>136</v>
      </c>
    </row>
    <row r="107" spans="1:9" x14ac:dyDescent="0.3">
      <c r="A107" s="5" t="s">
        <v>434</v>
      </c>
      <c r="B107" s="5" t="s">
        <v>137</v>
      </c>
      <c r="C107" s="4">
        <v>1996</v>
      </c>
      <c r="D107" s="4">
        <v>1996</v>
      </c>
      <c r="E107" s="5" t="s">
        <v>354</v>
      </c>
      <c r="F107" s="5" t="s">
        <v>9</v>
      </c>
      <c r="G107" s="5" t="s">
        <v>134</v>
      </c>
      <c r="H107" s="5" t="s">
        <v>138</v>
      </c>
      <c r="I107" s="5" t="s">
        <v>136</v>
      </c>
    </row>
    <row r="108" spans="1:9" x14ac:dyDescent="0.3">
      <c r="A108" s="5" t="s">
        <v>434</v>
      </c>
      <c r="B108" s="5" t="s">
        <v>152</v>
      </c>
      <c r="C108" s="4">
        <v>1997</v>
      </c>
      <c r="D108" s="4">
        <v>1997</v>
      </c>
      <c r="E108" s="5" t="s">
        <v>348</v>
      </c>
      <c r="F108" s="5" t="s">
        <v>15</v>
      </c>
      <c r="G108" s="5" t="s">
        <v>48</v>
      </c>
      <c r="H108" s="5" t="s">
        <v>153</v>
      </c>
      <c r="I108" s="5" t="s">
        <v>154</v>
      </c>
    </row>
    <row r="109" spans="1:9" x14ac:dyDescent="0.3">
      <c r="A109" s="5" t="s">
        <v>434</v>
      </c>
      <c r="B109" s="5" t="s">
        <v>164</v>
      </c>
      <c r="C109" s="4">
        <v>2001</v>
      </c>
      <c r="D109" s="4">
        <v>2001</v>
      </c>
      <c r="E109" s="5" t="s">
        <v>350</v>
      </c>
      <c r="F109" s="5" t="s">
        <v>15</v>
      </c>
      <c r="G109" s="5" t="s">
        <v>119</v>
      </c>
      <c r="H109" s="5" t="s">
        <v>120</v>
      </c>
      <c r="I109" s="5" t="s">
        <v>121</v>
      </c>
    </row>
    <row r="110" spans="1:9" x14ac:dyDescent="0.3">
      <c r="A110" s="5" t="s">
        <v>434</v>
      </c>
      <c r="B110" s="5" t="s">
        <v>165</v>
      </c>
      <c r="C110" s="4">
        <v>1999</v>
      </c>
      <c r="D110" s="4">
        <v>1999</v>
      </c>
      <c r="E110" s="5" t="s">
        <v>355</v>
      </c>
      <c r="F110" s="5" t="s">
        <v>20</v>
      </c>
      <c r="G110" s="5" t="s">
        <v>166</v>
      </c>
      <c r="H110" s="5" t="s">
        <v>167</v>
      </c>
      <c r="I110" s="5" t="s">
        <v>168</v>
      </c>
    </row>
    <row r="111" spans="1:9" x14ac:dyDescent="0.3">
      <c r="A111" s="5" t="s">
        <v>434</v>
      </c>
      <c r="B111" s="5" t="s">
        <v>193</v>
      </c>
      <c r="C111" s="4">
        <v>1998</v>
      </c>
      <c r="D111" s="4">
        <v>1998</v>
      </c>
      <c r="E111" s="5" t="s">
        <v>349</v>
      </c>
      <c r="F111" s="5" t="s">
        <v>20</v>
      </c>
      <c r="G111" s="5" t="s">
        <v>100</v>
      </c>
      <c r="H111" s="5" t="s">
        <v>101</v>
      </c>
      <c r="I111" s="5" t="s">
        <v>102</v>
      </c>
    </row>
    <row r="112" spans="1:9" x14ac:dyDescent="0.3">
      <c r="A112" s="5" t="s">
        <v>434</v>
      </c>
      <c r="B112" s="5" t="s">
        <v>194</v>
      </c>
      <c r="C112" s="4">
        <v>1998</v>
      </c>
      <c r="D112" s="4">
        <v>1998</v>
      </c>
      <c r="E112" s="5" t="s">
        <v>349</v>
      </c>
      <c r="F112" s="5" t="s">
        <v>20</v>
      </c>
      <c r="G112" s="5" t="s">
        <v>21</v>
      </c>
      <c r="H112" s="5" t="s">
        <v>22</v>
      </c>
      <c r="I112" s="5" t="s">
        <v>195</v>
      </c>
    </row>
    <row r="113" spans="1:9" x14ac:dyDescent="0.3">
      <c r="A113" s="5" t="s">
        <v>434</v>
      </c>
      <c r="B113" s="5" t="s">
        <v>199</v>
      </c>
      <c r="C113" s="4">
        <v>2001</v>
      </c>
      <c r="D113" s="4">
        <v>2001</v>
      </c>
      <c r="E113" s="5" t="s">
        <v>350</v>
      </c>
      <c r="F113" s="5" t="s">
        <v>20</v>
      </c>
      <c r="G113" s="5" t="s">
        <v>21</v>
      </c>
      <c r="H113" s="5" t="s">
        <v>22</v>
      </c>
      <c r="I113" s="5" t="s">
        <v>200</v>
      </c>
    </row>
    <row r="114" spans="1:9" x14ac:dyDescent="0.3">
      <c r="A114" s="5" t="s">
        <v>434</v>
      </c>
      <c r="B114" s="5" t="s">
        <v>204</v>
      </c>
      <c r="C114" s="4">
        <v>1998</v>
      </c>
      <c r="D114" s="4">
        <v>1998</v>
      </c>
      <c r="E114" s="5" t="s">
        <v>349</v>
      </c>
      <c r="F114" s="5" t="s">
        <v>15</v>
      </c>
      <c r="G114" s="5" t="s">
        <v>71</v>
      </c>
      <c r="H114" s="5" t="s">
        <v>205</v>
      </c>
      <c r="I114" s="5" t="s">
        <v>73</v>
      </c>
    </row>
    <row r="115" spans="1:9" x14ac:dyDescent="0.3">
      <c r="A115" s="5" t="s">
        <v>434</v>
      </c>
      <c r="B115" s="5" t="s">
        <v>210</v>
      </c>
      <c r="C115" s="4">
        <v>1997</v>
      </c>
      <c r="D115" s="4">
        <v>1997</v>
      </c>
      <c r="E115" s="5" t="s">
        <v>348</v>
      </c>
      <c r="F115" s="5" t="s">
        <v>9</v>
      </c>
      <c r="G115" s="5" t="s">
        <v>48</v>
      </c>
      <c r="H115" s="5" t="s">
        <v>211</v>
      </c>
      <c r="I115" s="5" t="s">
        <v>172</v>
      </c>
    </row>
    <row r="116" spans="1:9" x14ac:dyDescent="0.3">
      <c r="A116" s="5" t="s">
        <v>434</v>
      </c>
      <c r="B116" s="5" t="s">
        <v>226</v>
      </c>
      <c r="C116" s="4">
        <v>1993</v>
      </c>
      <c r="D116" s="4">
        <v>1993</v>
      </c>
      <c r="E116" s="5" t="s">
        <v>436</v>
      </c>
      <c r="F116" s="5" t="s">
        <v>20</v>
      </c>
      <c r="G116" s="5" t="s">
        <v>48</v>
      </c>
      <c r="H116" s="5" t="s">
        <v>49</v>
      </c>
      <c r="I116" s="5" t="s">
        <v>50</v>
      </c>
    </row>
    <row r="117" spans="1:9" x14ac:dyDescent="0.3">
      <c r="A117" s="5" t="s">
        <v>434</v>
      </c>
      <c r="B117" s="5" t="s">
        <v>231</v>
      </c>
      <c r="C117" s="4">
        <v>1998</v>
      </c>
      <c r="D117" s="4">
        <v>1998</v>
      </c>
      <c r="E117" s="5" t="s">
        <v>349</v>
      </c>
      <c r="F117" s="5" t="s">
        <v>15</v>
      </c>
      <c r="G117" s="5" t="s">
        <v>100</v>
      </c>
      <c r="H117" s="5" t="s">
        <v>110</v>
      </c>
      <c r="I117" s="5" t="s">
        <v>232</v>
      </c>
    </row>
    <row r="118" spans="1:9" x14ac:dyDescent="0.3">
      <c r="A118" s="5" t="s">
        <v>434</v>
      </c>
      <c r="B118" s="5" t="s">
        <v>239</v>
      </c>
      <c r="C118" s="4">
        <v>1998</v>
      </c>
      <c r="D118" s="4">
        <v>1998</v>
      </c>
      <c r="E118" s="5" t="s">
        <v>349</v>
      </c>
      <c r="F118" s="5" t="s">
        <v>9</v>
      </c>
      <c r="G118" s="5" t="s">
        <v>240</v>
      </c>
      <c r="H118" s="5" t="s">
        <v>241</v>
      </c>
      <c r="I118" s="5" t="s">
        <v>242</v>
      </c>
    </row>
    <row r="119" spans="1:9" x14ac:dyDescent="0.3">
      <c r="A119" s="5" t="s">
        <v>434</v>
      </c>
      <c r="B119" s="5" t="s">
        <v>245</v>
      </c>
      <c r="C119" s="4">
        <v>1995</v>
      </c>
      <c r="D119" s="4">
        <v>1995</v>
      </c>
      <c r="E119" s="5" t="s">
        <v>353</v>
      </c>
      <c r="F119" s="5" t="s">
        <v>15</v>
      </c>
      <c r="G119" s="5" t="s">
        <v>246</v>
      </c>
      <c r="H119" s="5" t="s">
        <v>247</v>
      </c>
      <c r="I119" s="5" t="s">
        <v>248</v>
      </c>
    </row>
    <row r="120" spans="1:9" x14ac:dyDescent="0.3">
      <c r="A120" s="5" t="s">
        <v>434</v>
      </c>
      <c r="B120" s="5" t="s">
        <v>249</v>
      </c>
      <c r="C120" s="4">
        <v>2000</v>
      </c>
      <c r="D120" s="4">
        <v>2000</v>
      </c>
      <c r="E120" s="5" t="s">
        <v>347</v>
      </c>
      <c r="F120" s="5" t="s">
        <v>20</v>
      </c>
      <c r="G120" s="5" t="s">
        <v>10</v>
      </c>
      <c r="H120" s="5" t="s">
        <v>65</v>
      </c>
      <c r="I120" s="5" t="s">
        <v>66</v>
      </c>
    </row>
    <row r="121" spans="1:9" x14ac:dyDescent="0.3">
      <c r="A121" s="5" t="s">
        <v>434</v>
      </c>
      <c r="B121" s="5" t="s">
        <v>262</v>
      </c>
      <c r="C121" s="4">
        <v>1992</v>
      </c>
      <c r="D121" s="4">
        <v>1992</v>
      </c>
      <c r="E121" s="5" t="s">
        <v>356</v>
      </c>
      <c r="F121" s="5" t="s">
        <v>20</v>
      </c>
      <c r="G121" s="5" t="s">
        <v>25</v>
      </c>
      <c r="H121" s="5" t="s">
        <v>263</v>
      </c>
      <c r="I121" s="5" t="s">
        <v>190</v>
      </c>
    </row>
    <row r="122" spans="1:9" x14ac:dyDescent="0.3">
      <c r="A122" s="5" t="s">
        <v>434</v>
      </c>
      <c r="B122" s="5" t="s">
        <v>270</v>
      </c>
      <c r="C122" s="4">
        <v>1998</v>
      </c>
      <c r="D122" s="4">
        <v>1998</v>
      </c>
      <c r="E122" s="5" t="s">
        <v>349</v>
      </c>
      <c r="F122" s="5" t="s">
        <v>20</v>
      </c>
      <c r="G122" s="5" t="s">
        <v>10</v>
      </c>
      <c r="H122" s="5" t="s">
        <v>11</v>
      </c>
      <c r="I122" s="5" t="s">
        <v>12</v>
      </c>
    </row>
    <row r="123" spans="1:9" x14ac:dyDescent="0.3">
      <c r="A123" s="5" t="s">
        <v>434</v>
      </c>
      <c r="B123" s="5" t="s">
        <v>274</v>
      </c>
      <c r="C123" s="4">
        <v>2000</v>
      </c>
      <c r="D123" s="4">
        <v>2000</v>
      </c>
      <c r="E123" s="5" t="s">
        <v>347</v>
      </c>
      <c r="F123" s="5" t="s">
        <v>20</v>
      </c>
      <c r="G123" s="5" t="s">
        <v>21</v>
      </c>
      <c r="H123" s="5" t="s">
        <v>22</v>
      </c>
      <c r="I123" s="5" t="s">
        <v>23</v>
      </c>
    </row>
    <row r="124" spans="1:9" x14ac:dyDescent="0.3">
      <c r="A124" s="5" t="s">
        <v>434</v>
      </c>
      <c r="B124" s="5" t="s">
        <v>275</v>
      </c>
      <c r="C124" s="4">
        <v>1996</v>
      </c>
      <c r="D124" s="4">
        <v>1996</v>
      </c>
      <c r="E124" s="5" t="s">
        <v>354</v>
      </c>
      <c r="F124" s="5" t="s">
        <v>20</v>
      </c>
      <c r="G124" s="5" t="s">
        <v>100</v>
      </c>
      <c r="H124" s="5" t="s">
        <v>101</v>
      </c>
      <c r="I124" s="5" t="s">
        <v>276</v>
      </c>
    </row>
    <row r="125" spans="1:9" x14ac:dyDescent="0.3">
      <c r="A125" s="5" t="s">
        <v>434</v>
      </c>
      <c r="B125" s="5" t="s">
        <v>282</v>
      </c>
      <c r="C125" s="4">
        <v>1999</v>
      </c>
      <c r="D125" s="4">
        <v>1999</v>
      </c>
      <c r="E125" s="5" t="s">
        <v>355</v>
      </c>
      <c r="F125" s="5" t="s">
        <v>15</v>
      </c>
      <c r="G125" s="5" t="s">
        <v>60</v>
      </c>
      <c r="H125" s="5" t="s">
        <v>144</v>
      </c>
      <c r="I125" s="5" t="s">
        <v>61</v>
      </c>
    </row>
    <row r="126" spans="1:9" x14ac:dyDescent="0.3">
      <c r="A126" s="5" t="s">
        <v>434</v>
      </c>
      <c r="B126" s="5" t="s">
        <v>284</v>
      </c>
      <c r="C126" s="4">
        <v>1999</v>
      </c>
      <c r="D126" s="4">
        <v>1999</v>
      </c>
      <c r="E126" s="5" t="s">
        <v>355</v>
      </c>
      <c r="F126" s="5" t="s">
        <v>15</v>
      </c>
      <c r="G126" s="5" t="s">
        <v>104</v>
      </c>
      <c r="H126" s="5" t="s">
        <v>105</v>
      </c>
      <c r="I126" s="5" t="s">
        <v>285</v>
      </c>
    </row>
    <row r="127" spans="1:9" x14ac:dyDescent="0.3">
      <c r="A127" s="5" t="s">
        <v>434</v>
      </c>
      <c r="B127" s="5" t="s">
        <v>287</v>
      </c>
      <c r="C127" s="4">
        <v>1999</v>
      </c>
      <c r="D127" s="4">
        <v>1999</v>
      </c>
      <c r="E127" s="5" t="s">
        <v>355</v>
      </c>
      <c r="F127" s="5" t="s">
        <v>20</v>
      </c>
      <c r="G127" s="5" t="s">
        <v>10</v>
      </c>
      <c r="H127" s="5" t="s">
        <v>65</v>
      </c>
      <c r="I127" s="5" t="s">
        <v>66</v>
      </c>
    </row>
    <row r="128" spans="1:9" x14ac:dyDescent="0.3">
      <c r="A128" s="5" t="s">
        <v>434</v>
      </c>
      <c r="B128" s="5" t="s">
        <v>291</v>
      </c>
      <c r="C128" s="4">
        <v>1993</v>
      </c>
      <c r="D128" s="4">
        <v>1993</v>
      </c>
      <c r="E128" s="5" t="s">
        <v>436</v>
      </c>
      <c r="F128" s="5" t="s">
        <v>9</v>
      </c>
      <c r="G128" s="5" t="s">
        <v>21</v>
      </c>
      <c r="H128" s="5" t="s">
        <v>292</v>
      </c>
      <c r="I128" s="5" t="s">
        <v>293</v>
      </c>
    </row>
    <row r="129" spans="1:9" x14ac:dyDescent="0.3">
      <c r="A129" s="5" t="s">
        <v>434</v>
      </c>
      <c r="B129" s="5" t="s">
        <v>300</v>
      </c>
      <c r="C129" s="4">
        <v>1999</v>
      </c>
      <c r="D129" s="4">
        <v>1999</v>
      </c>
      <c r="E129" s="5" t="s">
        <v>355</v>
      </c>
      <c r="F129" s="5" t="s">
        <v>15</v>
      </c>
      <c r="G129" s="5" t="s">
        <v>100</v>
      </c>
      <c r="H129" s="5" t="s">
        <v>110</v>
      </c>
      <c r="I129" s="5" t="s">
        <v>232</v>
      </c>
    </row>
    <row r="130" spans="1:9" x14ac:dyDescent="0.3">
      <c r="A130" s="5" t="s">
        <v>434</v>
      </c>
      <c r="B130" s="5" t="s">
        <v>306</v>
      </c>
      <c r="C130" s="4">
        <v>1995</v>
      </c>
      <c r="D130" s="4">
        <v>1995</v>
      </c>
      <c r="E130" s="5" t="s">
        <v>353</v>
      </c>
      <c r="F130" s="5" t="s">
        <v>9</v>
      </c>
      <c r="G130" s="5" t="s">
        <v>25</v>
      </c>
      <c r="H130" s="5" t="s">
        <v>26</v>
      </c>
      <c r="I130" s="5" t="s">
        <v>27</v>
      </c>
    </row>
    <row r="131" spans="1:9" x14ac:dyDescent="0.3">
      <c r="A131" s="5" t="s">
        <v>434</v>
      </c>
      <c r="B131" s="5" t="s">
        <v>308</v>
      </c>
      <c r="C131" s="4">
        <v>1992</v>
      </c>
      <c r="D131" s="4">
        <v>1992</v>
      </c>
      <c r="E131" s="5" t="s">
        <v>356</v>
      </c>
      <c r="F131" s="5" t="s">
        <v>9</v>
      </c>
      <c r="G131" s="5" t="s">
        <v>100</v>
      </c>
      <c r="H131" s="5" t="s">
        <v>309</v>
      </c>
      <c r="I131" s="5" t="s">
        <v>310</v>
      </c>
    </row>
    <row r="132" spans="1:9" x14ac:dyDescent="0.3">
      <c r="A132" s="5" t="s">
        <v>434</v>
      </c>
      <c r="B132" s="5" t="s">
        <v>311</v>
      </c>
      <c r="C132" s="4">
        <v>1999</v>
      </c>
      <c r="D132" s="4">
        <v>1999</v>
      </c>
      <c r="E132" s="5" t="s">
        <v>355</v>
      </c>
      <c r="F132" s="5" t="s">
        <v>15</v>
      </c>
      <c r="G132" s="5" t="s">
        <v>71</v>
      </c>
      <c r="H132" s="5" t="s">
        <v>72</v>
      </c>
      <c r="I132" s="5" t="s">
        <v>83</v>
      </c>
    </row>
    <row r="133" spans="1:9" x14ac:dyDescent="0.3">
      <c r="A133" s="5" t="s">
        <v>434</v>
      </c>
      <c r="B133" s="5" t="s">
        <v>314</v>
      </c>
      <c r="C133" s="4">
        <v>1998</v>
      </c>
      <c r="D133" s="4">
        <v>1998</v>
      </c>
      <c r="E133" s="5" t="s">
        <v>349</v>
      </c>
      <c r="F133" s="5" t="s">
        <v>15</v>
      </c>
      <c r="G133" s="5" t="s">
        <v>52</v>
      </c>
      <c r="H133" s="5" t="s">
        <v>53</v>
      </c>
      <c r="I133" s="5" t="s">
        <v>437</v>
      </c>
    </row>
    <row r="134" spans="1:9" x14ac:dyDescent="0.3">
      <c r="A134" s="5" t="s">
        <v>434</v>
      </c>
      <c r="B134" s="5" t="s">
        <v>319</v>
      </c>
      <c r="C134" s="4">
        <v>2001</v>
      </c>
      <c r="D134" s="4">
        <v>2001</v>
      </c>
      <c r="E134" s="5" t="s">
        <v>350</v>
      </c>
      <c r="F134" s="5" t="s">
        <v>20</v>
      </c>
      <c r="G134" s="5" t="s">
        <v>296</v>
      </c>
      <c r="H134" s="5" t="s">
        <v>320</v>
      </c>
      <c r="I134" s="5" t="s">
        <v>256</v>
      </c>
    </row>
    <row r="135" spans="1:9" x14ac:dyDescent="0.3">
      <c r="A135" s="5" t="s">
        <v>434</v>
      </c>
      <c r="B135" s="5" t="s">
        <v>332</v>
      </c>
      <c r="C135" s="4">
        <v>1997</v>
      </c>
      <c r="D135" s="4">
        <v>1997</v>
      </c>
      <c r="E135" s="5" t="s">
        <v>348</v>
      </c>
      <c r="F135" s="5" t="s">
        <v>20</v>
      </c>
      <c r="G135" s="5" t="s">
        <v>48</v>
      </c>
      <c r="H135" s="5" t="s">
        <v>211</v>
      </c>
      <c r="I135" s="5" t="s">
        <v>172</v>
      </c>
    </row>
    <row r="136" spans="1:9" x14ac:dyDescent="0.3">
      <c r="A136" s="5" t="s">
        <v>434</v>
      </c>
      <c r="B136" s="5" t="s">
        <v>336</v>
      </c>
      <c r="C136" s="4">
        <v>2000</v>
      </c>
      <c r="D136" s="4">
        <v>2000</v>
      </c>
      <c r="E136" s="5" t="s">
        <v>347</v>
      </c>
      <c r="F136" s="5" t="s">
        <v>20</v>
      </c>
      <c r="G136" s="5" t="s">
        <v>240</v>
      </c>
      <c r="H136" s="5" t="s">
        <v>337</v>
      </c>
      <c r="I136" s="5" t="s">
        <v>242</v>
      </c>
    </row>
    <row r="137" spans="1:9" x14ac:dyDescent="0.3">
      <c r="A137" s="5" t="s">
        <v>434</v>
      </c>
      <c r="B137" s="5" t="s">
        <v>338</v>
      </c>
      <c r="C137" s="4">
        <v>1994</v>
      </c>
      <c r="D137" s="4">
        <v>1994</v>
      </c>
      <c r="E137" s="5" t="s">
        <v>351</v>
      </c>
      <c r="F137" s="5" t="s">
        <v>20</v>
      </c>
      <c r="G137" s="5" t="s">
        <v>16</v>
      </c>
      <c r="H137" s="5" t="s">
        <v>17</v>
      </c>
      <c r="I137" s="5" t="s">
        <v>18</v>
      </c>
    </row>
    <row r="138" spans="1:9" x14ac:dyDescent="0.3">
      <c r="A138" s="5" t="s">
        <v>438</v>
      </c>
      <c r="B138" s="5" t="s">
        <v>8</v>
      </c>
      <c r="C138" s="4">
        <v>1995</v>
      </c>
      <c r="D138" s="4">
        <v>1995</v>
      </c>
      <c r="E138" s="5" t="s">
        <v>353</v>
      </c>
      <c r="F138" s="5" t="s">
        <v>9</v>
      </c>
      <c r="G138" s="5" t="s">
        <v>10</v>
      </c>
      <c r="H138" s="5" t="s">
        <v>11</v>
      </c>
      <c r="I138" s="5" t="s">
        <v>12</v>
      </c>
    </row>
    <row r="139" spans="1:9" x14ac:dyDescent="0.3">
      <c r="A139" s="5" t="s">
        <v>438</v>
      </c>
      <c r="B139" s="5" t="s">
        <v>19</v>
      </c>
      <c r="C139" s="4">
        <v>1997</v>
      </c>
      <c r="D139" s="4">
        <v>1997</v>
      </c>
      <c r="E139" s="5" t="s">
        <v>348</v>
      </c>
      <c r="F139" s="5" t="s">
        <v>20</v>
      </c>
      <c r="G139" s="5" t="s">
        <v>21</v>
      </c>
      <c r="H139" s="5" t="s">
        <v>22</v>
      </c>
      <c r="I139" s="5" t="s">
        <v>23</v>
      </c>
    </row>
    <row r="140" spans="1:9" x14ac:dyDescent="0.3">
      <c r="A140" s="5" t="s">
        <v>438</v>
      </c>
      <c r="B140" s="5" t="s">
        <v>47</v>
      </c>
      <c r="C140" s="4">
        <v>1995</v>
      </c>
      <c r="D140" s="4">
        <v>1995</v>
      </c>
      <c r="E140" s="5" t="s">
        <v>353</v>
      </c>
      <c r="F140" s="5" t="s">
        <v>9</v>
      </c>
      <c r="G140" s="5" t="s">
        <v>48</v>
      </c>
      <c r="H140" s="5" t="s">
        <v>49</v>
      </c>
      <c r="I140" s="5" t="s">
        <v>50</v>
      </c>
    </row>
    <row r="141" spans="1:9" x14ac:dyDescent="0.3">
      <c r="A141" s="5" t="s">
        <v>438</v>
      </c>
      <c r="B141" s="5" t="s">
        <v>55</v>
      </c>
      <c r="C141" s="4">
        <v>1998</v>
      </c>
      <c r="D141" s="4">
        <v>1998</v>
      </c>
      <c r="E141" s="5" t="s">
        <v>349</v>
      </c>
      <c r="F141" s="5" t="s">
        <v>20</v>
      </c>
      <c r="G141" s="5" t="s">
        <v>56</v>
      </c>
      <c r="H141" s="5" t="s">
        <v>57</v>
      </c>
      <c r="I141" s="5" t="s">
        <v>58</v>
      </c>
    </row>
    <row r="142" spans="1:9" x14ac:dyDescent="0.3">
      <c r="A142" s="5" t="s">
        <v>438</v>
      </c>
      <c r="B142" s="5" t="s">
        <v>62</v>
      </c>
      <c r="C142" s="4">
        <v>1998</v>
      </c>
      <c r="D142" s="4">
        <v>1998</v>
      </c>
      <c r="E142" s="5" t="s">
        <v>349</v>
      </c>
      <c r="F142" s="5" t="s">
        <v>20</v>
      </c>
      <c r="G142" s="5" t="s">
        <v>21</v>
      </c>
      <c r="H142" s="5" t="s">
        <v>22</v>
      </c>
      <c r="I142" s="5" t="s">
        <v>63</v>
      </c>
    </row>
    <row r="143" spans="1:9" x14ac:dyDescent="0.3">
      <c r="A143" s="5" t="s">
        <v>438</v>
      </c>
      <c r="B143" s="5" t="s">
        <v>64</v>
      </c>
      <c r="C143" s="4">
        <v>1998</v>
      </c>
      <c r="D143" s="4">
        <v>1998</v>
      </c>
      <c r="E143" s="5" t="s">
        <v>349</v>
      </c>
      <c r="F143" s="5" t="s">
        <v>20</v>
      </c>
      <c r="G143" s="5" t="s">
        <v>10</v>
      </c>
      <c r="H143" s="5" t="s">
        <v>65</v>
      </c>
      <c r="I143" s="5" t="s">
        <v>66</v>
      </c>
    </row>
    <row r="144" spans="1:9" x14ac:dyDescent="0.3">
      <c r="A144" s="5" t="s">
        <v>438</v>
      </c>
      <c r="B144" s="5" t="s">
        <v>67</v>
      </c>
      <c r="C144" s="4">
        <v>1999</v>
      </c>
      <c r="D144" s="4">
        <v>1999</v>
      </c>
      <c r="E144" s="5" t="s">
        <v>355</v>
      </c>
      <c r="F144" s="5" t="s">
        <v>15</v>
      </c>
      <c r="G144" s="5" t="s">
        <v>48</v>
      </c>
      <c r="H144" s="5" t="s">
        <v>68</v>
      </c>
      <c r="I144" s="5" t="s">
        <v>69</v>
      </c>
    </row>
    <row r="145" spans="1:9" x14ac:dyDescent="0.3">
      <c r="A145" s="5" t="s">
        <v>438</v>
      </c>
      <c r="B145" s="5" t="s">
        <v>70</v>
      </c>
      <c r="C145" s="4">
        <v>1998</v>
      </c>
      <c r="D145" s="4">
        <v>1998</v>
      </c>
      <c r="E145" s="5" t="s">
        <v>349</v>
      </c>
      <c r="F145" s="5" t="s">
        <v>15</v>
      </c>
      <c r="G145" s="5" t="s">
        <v>71</v>
      </c>
      <c r="H145" s="5" t="s">
        <v>72</v>
      </c>
      <c r="I145" s="5" t="s">
        <v>73</v>
      </c>
    </row>
    <row r="146" spans="1:9" x14ac:dyDescent="0.3">
      <c r="A146" s="5" t="s">
        <v>438</v>
      </c>
      <c r="B146" s="5" t="s">
        <v>78</v>
      </c>
      <c r="C146" s="4">
        <v>1995</v>
      </c>
      <c r="D146" s="4">
        <v>1995</v>
      </c>
      <c r="E146" s="5" t="s">
        <v>353</v>
      </c>
      <c r="F146" s="5" t="s">
        <v>9</v>
      </c>
      <c r="G146" s="5" t="s">
        <v>79</v>
      </c>
      <c r="H146" s="5" t="s">
        <v>80</v>
      </c>
      <c r="I146" s="5" t="s">
        <v>81</v>
      </c>
    </row>
    <row r="147" spans="1:9" x14ac:dyDescent="0.3">
      <c r="A147" s="5" t="s">
        <v>438</v>
      </c>
      <c r="B147" s="5" t="s">
        <v>84</v>
      </c>
      <c r="C147" s="4">
        <v>1997</v>
      </c>
      <c r="D147" s="4">
        <v>1997</v>
      </c>
      <c r="E147" s="5" t="s">
        <v>348</v>
      </c>
      <c r="F147" s="5" t="s">
        <v>20</v>
      </c>
      <c r="G147" s="5" t="s">
        <v>56</v>
      </c>
      <c r="H147" s="5" t="s">
        <v>85</v>
      </c>
      <c r="I147" s="5" t="s">
        <v>86</v>
      </c>
    </row>
    <row r="148" spans="1:9" x14ac:dyDescent="0.3">
      <c r="A148" s="5" t="s">
        <v>438</v>
      </c>
      <c r="B148" s="5" t="s">
        <v>88</v>
      </c>
      <c r="C148" s="4">
        <v>1992</v>
      </c>
      <c r="D148" s="4">
        <v>1992</v>
      </c>
      <c r="E148" s="5" t="s">
        <v>356</v>
      </c>
      <c r="F148" s="5" t="s">
        <v>9</v>
      </c>
      <c r="G148" s="5" t="s">
        <v>89</v>
      </c>
      <c r="H148" s="5" t="s">
        <v>90</v>
      </c>
      <c r="I148" s="5" t="s">
        <v>91</v>
      </c>
    </row>
    <row r="149" spans="1:9" x14ac:dyDescent="0.3">
      <c r="A149" s="5" t="s">
        <v>438</v>
      </c>
      <c r="B149" s="5" t="s">
        <v>92</v>
      </c>
      <c r="C149" s="4">
        <v>1998</v>
      </c>
      <c r="D149" s="4">
        <v>1998</v>
      </c>
      <c r="E149" s="5" t="s">
        <v>349</v>
      </c>
      <c r="F149" s="5" t="s">
        <v>20</v>
      </c>
      <c r="G149" s="5" t="s">
        <v>44</v>
      </c>
      <c r="H149" s="5" t="s">
        <v>93</v>
      </c>
      <c r="I149" s="5" t="s">
        <v>94</v>
      </c>
    </row>
    <row r="150" spans="1:9" x14ac:dyDescent="0.3">
      <c r="A150" s="5" t="s">
        <v>438</v>
      </c>
      <c r="B150" s="5" t="s">
        <v>95</v>
      </c>
      <c r="C150" s="4">
        <v>1994</v>
      </c>
      <c r="D150" s="4">
        <v>1994</v>
      </c>
      <c r="E150" s="5" t="s">
        <v>351</v>
      </c>
      <c r="F150" s="5" t="s">
        <v>9</v>
      </c>
      <c r="G150" s="5" t="s">
        <v>10</v>
      </c>
      <c r="H150" s="5" t="s">
        <v>11</v>
      </c>
      <c r="I150" s="5" t="s">
        <v>12</v>
      </c>
    </row>
    <row r="151" spans="1:9" x14ac:dyDescent="0.3">
      <c r="A151" s="5" t="s">
        <v>438</v>
      </c>
      <c r="B151" s="5" t="s">
        <v>103</v>
      </c>
      <c r="C151" s="4">
        <v>1999</v>
      </c>
      <c r="D151" s="4">
        <v>1999</v>
      </c>
      <c r="E151" s="5" t="s">
        <v>355</v>
      </c>
      <c r="F151" s="5" t="s">
        <v>15</v>
      </c>
      <c r="G151" s="5" t="s">
        <v>104</v>
      </c>
      <c r="H151" s="5" t="s">
        <v>105</v>
      </c>
      <c r="I151" s="5" t="s">
        <v>106</v>
      </c>
    </row>
    <row r="152" spans="1:9" x14ac:dyDescent="0.3">
      <c r="A152" s="5" t="s">
        <v>438</v>
      </c>
      <c r="B152" s="5" t="s">
        <v>109</v>
      </c>
      <c r="C152" s="4">
        <v>1999</v>
      </c>
      <c r="D152" s="4">
        <v>1999</v>
      </c>
      <c r="E152" s="5" t="s">
        <v>355</v>
      </c>
      <c r="F152" s="5" t="s">
        <v>15</v>
      </c>
      <c r="G152" s="5" t="s">
        <v>100</v>
      </c>
      <c r="H152" s="5" t="s">
        <v>110</v>
      </c>
      <c r="I152" s="5" t="s">
        <v>111</v>
      </c>
    </row>
    <row r="153" spans="1:9" x14ac:dyDescent="0.3">
      <c r="A153" s="5" t="s">
        <v>438</v>
      </c>
      <c r="B153" s="5" t="s">
        <v>128</v>
      </c>
      <c r="C153" s="4">
        <v>1997</v>
      </c>
      <c r="D153" s="4">
        <v>1997</v>
      </c>
      <c r="E153" s="5" t="s">
        <v>348</v>
      </c>
      <c r="F153" s="5" t="s">
        <v>20</v>
      </c>
      <c r="G153" s="5" t="s">
        <v>52</v>
      </c>
      <c r="H153" s="5" t="s">
        <v>129</v>
      </c>
      <c r="I153" s="5" t="s">
        <v>54</v>
      </c>
    </row>
    <row r="154" spans="1:9" x14ac:dyDescent="0.3">
      <c r="A154" s="5" t="s">
        <v>438</v>
      </c>
      <c r="B154" s="5" t="s">
        <v>139</v>
      </c>
      <c r="C154" s="4">
        <v>2000</v>
      </c>
      <c r="D154" s="4">
        <v>2000</v>
      </c>
      <c r="E154" s="5" t="s">
        <v>347</v>
      </c>
      <c r="F154" s="5" t="s">
        <v>15</v>
      </c>
      <c r="G154" s="5" t="s">
        <v>140</v>
      </c>
      <c r="H154" s="5" t="s">
        <v>141</v>
      </c>
      <c r="I154" s="5" t="s">
        <v>142</v>
      </c>
    </row>
    <row r="155" spans="1:9" x14ac:dyDescent="0.3">
      <c r="A155" s="5" t="s">
        <v>438</v>
      </c>
      <c r="B155" s="5" t="s">
        <v>145</v>
      </c>
      <c r="C155" s="4">
        <v>1998</v>
      </c>
      <c r="D155" s="4">
        <v>1998</v>
      </c>
      <c r="E155" s="5" t="s">
        <v>349</v>
      </c>
      <c r="F155" s="5" t="s">
        <v>20</v>
      </c>
      <c r="G155" s="5" t="s">
        <v>146</v>
      </c>
      <c r="H155" s="5" t="s">
        <v>147</v>
      </c>
      <c r="I155" s="5" t="s">
        <v>148</v>
      </c>
    </row>
    <row r="156" spans="1:9" x14ac:dyDescent="0.3">
      <c r="A156" s="5" t="s">
        <v>438</v>
      </c>
      <c r="B156" s="5" t="s">
        <v>149</v>
      </c>
      <c r="C156" s="4">
        <v>1996</v>
      </c>
      <c r="D156" s="4">
        <v>1996</v>
      </c>
      <c r="E156" s="5" t="s">
        <v>354</v>
      </c>
      <c r="F156" s="5" t="s">
        <v>9</v>
      </c>
      <c r="G156" s="5" t="s">
        <v>146</v>
      </c>
      <c r="H156" s="5" t="s">
        <v>150</v>
      </c>
      <c r="I156" s="5" t="s">
        <v>151</v>
      </c>
    </row>
    <row r="157" spans="1:9" x14ac:dyDescent="0.3">
      <c r="A157" s="5" t="s">
        <v>438</v>
      </c>
      <c r="B157" s="5" t="s">
        <v>155</v>
      </c>
      <c r="C157" s="4">
        <v>1996</v>
      </c>
      <c r="D157" s="4">
        <v>1996</v>
      </c>
      <c r="E157" s="5" t="s">
        <v>354</v>
      </c>
      <c r="F157" s="5" t="s">
        <v>20</v>
      </c>
      <c r="G157" s="5" t="s">
        <v>48</v>
      </c>
      <c r="H157" s="5" t="s">
        <v>49</v>
      </c>
      <c r="I157" s="5" t="s">
        <v>69</v>
      </c>
    </row>
    <row r="158" spans="1:9" x14ac:dyDescent="0.3">
      <c r="A158" s="5" t="s">
        <v>438</v>
      </c>
      <c r="B158" s="5" t="s">
        <v>156</v>
      </c>
      <c r="C158" s="4">
        <v>1996</v>
      </c>
      <c r="D158" s="4">
        <v>1996</v>
      </c>
      <c r="E158" s="5" t="s">
        <v>354</v>
      </c>
      <c r="F158" s="5" t="s">
        <v>9</v>
      </c>
      <c r="G158" s="5" t="s">
        <v>146</v>
      </c>
      <c r="H158" s="5" t="s">
        <v>150</v>
      </c>
      <c r="I158" s="5" t="s">
        <v>151</v>
      </c>
    </row>
    <row r="159" spans="1:9" x14ac:dyDescent="0.3">
      <c r="A159" s="5" t="s">
        <v>438</v>
      </c>
      <c r="B159" s="5" t="s">
        <v>159</v>
      </c>
      <c r="C159" s="4">
        <v>1998</v>
      </c>
      <c r="D159" s="4">
        <v>1998</v>
      </c>
      <c r="E159" s="5" t="s">
        <v>349</v>
      </c>
      <c r="F159" s="5" t="s">
        <v>15</v>
      </c>
      <c r="G159" s="5" t="s">
        <v>16</v>
      </c>
      <c r="H159" s="5" t="s">
        <v>120</v>
      </c>
      <c r="I159" s="5" t="s">
        <v>121</v>
      </c>
    </row>
    <row r="160" spans="1:9" x14ac:dyDescent="0.3">
      <c r="A160" s="5" t="s">
        <v>438</v>
      </c>
      <c r="B160" s="5" t="s">
        <v>169</v>
      </c>
      <c r="C160" s="4">
        <v>2000</v>
      </c>
      <c r="D160" s="4">
        <v>2000</v>
      </c>
      <c r="E160" s="5" t="s">
        <v>347</v>
      </c>
      <c r="F160" s="5" t="s">
        <v>15</v>
      </c>
      <c r="G160" s="5" t="s">
        <v>48</v>
      </c>
      <c r="H160" s="5" t="s">
        <v>68</v>
      </c>
      <c r="I160" s="5" t="s">
        <v>69</v>
      </c>
    </row>
    <row r="161" spans="1:9" x14ac:dyDescent="0.3">
      <c r="A161" s="5" t="s">
        <v>438</v>
      </c>
      <c r="B161" s="5" t="s">
        <v>176</v>
      </c>
      <c r="C161" s="4">
        <v>1996</v>
      </c>
      <c r="D161" s="4">
        <v>1996</v>
      </c>
      <c r="E161" s="5" t="s">
        <v>354</v>
      </c>
      <c r="F161" s="5" t="s">
        <v>9</v>
      </c>
      <c r="G161" s="5" t="s">
        <v>134</v>
      </c>
      <c r="H161" s="5" t="s">
        <v>177</v>
      </c>
      <c r="I161" s="5" t="s">
        <v>178</v>
      </c>
    </row>
    <row r="162" spans="1:9" x14ac:dyDescent="0.3">
      <c r="A162" s="5" t="s">
        <v>438</v>
      </c>
      <c r="B162" s="5" t="s">
        <v>181</v>
      </c>
      <c r="C162" s="4">
        <v>2001</v>
      </c>
      <c r="D162" s="4">
        <v>2001</v>
      </c>
      <c r="E162" s="5" t="s">
        <v>350</v>
      </c>
      <c r="F162" s="5" t="s">
        <v>15</v>
      </c>
      <c r="G162" s="5" t="s">
        <v>16</v>
      </c>
      <c r="H162" s="5" t="s">
        <v>120</v>
      </c>
      <c r="I162" s="5" t="s">
        <v>121</v>
      </c>
    </row>
    <row r="163" spans="1:9" x14ac:dyDescent="0.3">
      <c r="A163" s="5" t="s">
        <v>438</v>
      </c>
      <c r="B163" s="5" t="s">
        <v>186</v>
      </c>
      <c r="C163" s="4">
        <v>2000</v>
      </c>
      <c r="D163" s="4">
        <v>2000</v>
      </c>
      <c r="E163" s="5" t="s">
        <v>347</v>
      </c>
      <c r="F163" s="5" t="s">
        <v>15</v>
      </c>
      <c r="G163" s="5" t="s">
        <v>48</v>
      </c>
      <c r="H163" s="5" t="s">
        <v>68</v>
      </c>
      <c r="I163" s="5" t="s">
        <v>69</v>
      </c>
    </row>
    <row r="164" spans="1:9" x14ac:dyDescent="0.3">
      <c r="A164" s="5" t="s">
        <v>438</v>
      </c>
      <c r="B164" s="5" t="s">
        <v>188</v>
      </c>
      <c r="C164" s="4">
        <v>1996</v>
      </c>
      <c r="D164" s="4">
        <v>1996</v>
      </c>
      <c r="E164" s="5" t="s">
        <v>354</v>
      </c>
      <c r="F164" s="5" t="s">
        <v>20</v>
      </c>
      <c r="G164" s="5" t="s">
        <v>25</v>
      </c>
      <c r="H164" s="5" t="s">
        <v>189</v>
      </c>
      <c r="I164" s="5" t="s">
        <v>190</v>
      </c>
    </row>
    <row r="165" spans="1:9" x14ac:dyDescent="0.3">
      <c r="A165" s="5" t="s">
        <v>438</v>
      </c>
      <c r="B165" s="5" t="s">
        <v>191</v>
      </c>
      <c r="C165" s="4">
        <v>1996</v>
      </c>
      <c r="D165" s="4">
        <v>1996</v>
      </c>
      <c r="E165" s="5" t="s">
        <v>354</v>
      </c>
      <c r="F165" s="5" t="s">
        <v>15</v>
      </c>
      <c r="G165" s="5" t="s">
        <v>34</v>
      </c>
      <c r="H165" s="5" t="s">
        <v>192</v>
      </c>
      <c r="I165" s="5" t="s">
        <v>184</v>
      </c>
    </row>
    <row r="166" spans="1:9" x14ac:dyDescent="0.3">
      <c r="A166" s="5" t="s">
        <v>438</v>
      </c>
      <c r="B166" s="5" t="s">
        <v>196</v>
      </c>
      <c r="C166" s="4">
        <v>1998</v>
      </c>
      <c r="D166" s="4">
        <v>1998</v>
      </c>
      <c r="E166" s="5" t="s">
        <v>349</v>
      </c>
      <c r="F166" s="5" t="s">
        <v>20</v>
      </c>
      <c r="G166" s="5" t="s">
        <v>134</v>
      </c>
      <c r="H166" s="5" t="s">
        <v>197</v>
      </c>
      <c r="I166" s="5" t="s">
        <v>198</v>
      </c>
    </row>
    <row r="167" spans="1:9" x14ac:dyDescent="0.3">
      <c r="A167" s="5" t="s">
        <v>438</v>
      </c>
      <c r="B167" s="5" t="s">
        <v>203</v>
      </c>
      <c r="C167" s="4">
        <v>1998</v>
      </c>
      <c r="D167" s="4">
        <v>1998</v>
      </c>
      <c r="E167" s="5" t="s">
        <v>349</v>
      </c>
      <c r="F167" s="5" t="s">
        <v>20</v>
      </c>
      <c r="G167" s="5" t="s">
        <v>134</v>
      </c>
      <c r="H167" s="5" t="s">
        <v>197</v>
      </c>
      <c r="I167" s="5" t="s">
        <v>198</v>
      </c>
    </row>
    <row r="168" spans="1:9" x14ac:dyDescent="0.3">
      <c r="A168" s="5" t="s">
        <v>438</v>
      </c>
      <c r="B168" s="5" t="s">
        <v>206</v>
      </c>
      <c r="C168" s="4">
        <v>1995</v>
      </c>
      <c r="D168" s="4">
        <v>1995</v>
      </c>
      <c r="E168" s="5" t="s">
        <v>353</v>
      </c>
      <c r="F168" s="5" t="s">
        <v>20</v>
      </c>
      <c r="G168" s="5" t="s">
        <v>52</v>
      </c>
      <c r="H168" s="5" t="s">
        <v>207</v>
      </c>
      <c r="I168" s="5" t="s">
        <v>208</v>
      </c>
    </row>
    <row r="169" spans="1:9" x14ac:dyDescent="0.3">
      <c r="A169" s="5" t="s">
        <v>438</v>
      </c>
      <c r="B169" s="5" t="s">
        <v>209</v>
      </c>
      <c r="C169" s="4">
        <v>1999</v>
      </c>
      <c r="D169" s="4">
        <v>1999</v>
      </c>
      <c r="E169" s="5" t="s">
        <v>355</v>
      </c>
      <c r="F169" s="5" t="s">
        <v>15</v>
      </c>
      <c r="G169" s="5" t="s">
        <v>161</v>
      </c>
      <c r="H169" s="5" t="s">
        <v>162</v>
      </c>
      <c r="I169" s="5" t="s">
        <v>163</v>
      </c>
    </row>
    <row r="170" spans="1:9" x14ac:dyDescent="0.3">
      <c r="A170" s="5" t="s">
        <v>438</v>
      </c>
      <c r="B170" s="5" t="s">
        <v>214</v>
      </c>
      <c r="C170" s="4">
        <v>2000</v>
      </c>
      <c r="D170" s="4">
        <v>2000</v>
      </c>
      <c r="E170" s="5" t="s">
        <v>347</v>
      </c>
      <c r="F170" s="5" t="s">
        <v>15</v>
      </c>
      <c r="G170" s="5" t="s">
        <v>44</v>
      </c>
      <c r="H170" s="5" t="s">
        <v>45</v>
      </c>
      <c r="I170" s="5" t="s">
        <v>215</v>
      </c>
    </row>
    <row r="171" spans="1:9" x14ac:dyDescent="0.3">
      <c r="A171" s="5" t="s">
        <v>438</v>
      </c>
      <c r="B171" s="5" t="s">
        <v>216</v>
      </c>
      <c r="C171" s="4">
        <v>2000</v>
      </c>
      <c r="D171" s="4">
        <v>2000</v>
      </c>
      <c r="E171" s="5" t="s">
        <v>347</v>
      </c>
      <c r="F171" s="5" t="s">
        <v>15</v>
      </c>
      <c r="G171" s="5" t="s">
        <v>48</v>
      </c>
      <c r="H171" s="5" t="s">
        <v>68</v>
      </c>
      <c r="I171" s="5" t="s">
        <v>69</v>
      </c>
    </row>
    <row r="172" spans="1:9" x14ac:dyDescent="0.3">
      <c r="A172" s="5" t="s">
        <v>438</v>
      </c>
      <c r="B172" s="5" t="s">
        <v>217</v>
      </c>
      <c r="C172" s="4">
        <v>1998</v>
      </c>
      <c r="D172" s="4">
        <v>1998</v>
      </c>
      <c r="E172" s="5" t="s">
        <v>349</v>
      </c>
      <c r="F172" s="5" t="s">
        <v>15</v>
      </c>
      <c r="G172" s="5" t="s">
        <v>52</v>
      </c>
      <c r="H172" s="5" t="s">
        <v>53</v>
      </c>
      <c r="I172" s="5" t="s">
        <v>54</v>
      </c>
    </row>
    <row r="173" spans="1:9" x14ac:dyDescent="0.3">
      <c r="A173" s="5" t="s">
        <v>438</v>
      </c>
      <c r="B173" s="5" t="s">
        <v>218</v>
      </c>
      <c r="C173" s="4">
        <v>2000</v>
      </c>
      <c r="D173" s="4">
        <v>2000</v>
      </c>
      <c r="E173" s="5" t="s">
        <v>347</v>
      </c>
      <c r="F173" s="5" t="s">
        <v>20</v>
      </c>
      <c r="G173" s="5" t="s">
        <v>56</v>
      </c>
      <c r="H173" s="5" t="s">
        <v>57</v>
      </c>
      <c r="I173" s="5" t="s">
        <v>58</v>
      </c>
    </row>
    <row r="174" spans="1:9" x14ac:dyDescent="0.3">
      <c r="A174" s="5" t="s">
        <v>438</v>
      </c>
      <c r="B174" s="5" t="s">
        <v>223</v>
      </c>
      <c r="C174" s="4">
        <v>2000</v>
      </c>
      <c r="D174" s="4">
        <v>2000</v>
      </c>
      <c r="E174" s="5" t="s">
        <v>347</v>
      </c>
      <c r="F174" s="5" t="s">
        <v>15</v>
      </c>
      <c r="G174" s="5" t="s">
        <v>21</v>
      </c>
      <c r="H174" s="5" t="s">
        <v>22</v>
      </c>
      <c r="I174" s="5" t="s">
        <v>23</v>
      </c>
    </row>
    <row r="175" spans="1:9" x14ac:dyDescent="0.3">
      <c r="A175" s="5" t="s">
        <v>438</v>
      </c>
      <c r="B175" s="5" t="s">
        <v>227</v>
      </c>
      <c r="C175" s="4">
        <v>1995</v>
      </c>
      <c r="D175" s="4">
        <v>1995</v>
      </c>
      <c r="E175" s="5" t="s">
        <v>353</v>
      </c>
      <c r="F175" s="5" t="s">
        <v>9</v>
      </c>
      <c r="G175" s="5" t="s">
        <v>56</v>
      </c>
      <c r="H175" s="5" t="s">
        <v>222</v>
      </c>
      <c r="I175" s="5" t="s">
        <v>86</v>
      </c>
    </row>
    <row r="176" spans="1:9" x14ac:dyDescent="0.3">
      <c r="A176" s="5" t="s">
        <v>438</v>
      </c>
      <c r="B176" s="5" t="s">
        <v>229</v>
      </c>
      <c r="C176" s="4">
        <v>1996</v>
      </c>
      <c r="D176" s="4">
        <v>1996</v>
      </c>
      <c r="E176" s="5" t="s">
        <v>354</v>
      </c>
      <c r="F176" s="5" t="s">
        <v>20</v>
      </c>
      <c r="G176" s="5" t="s">
        <v>100</v>
      </c>
      <c r="H176" s="5" t="s">
        <v>230</v>
      </c>
      <c r="I176" s="5" t="s">
        <v>117</v>
      </c>
    </row>
    <row r="177" spans="1:9" x14ac:dyDescent="0.3">
      <c r="A177" s="5" t="s">
        <v>438</v>
      </c>
      <c r="B177" s="5" t="s">
        <v>233</v>
      </c>
      <c r="C177" s="4">
        <v>1998</v>
      </c>
      <c r="D177" s="4">
        <v>1998</v>
      </c>
      <c r="E177" s="5" t="s">
        <v>349</v>
      </c>
      <c r="F177" s="5" t="s">
        <v>15</v>
      </c>
      <c r="G177" s="5" t="s">
        <v>100</v>
      </c>
      <c r="H177" s="5" t="s">
        <v>110</v>
      </c>
      <c r="I177" s="5" t="s">
        <v>234</v>
      </c>
    </row>
    <row r="178" spans="1:9" x14ac:dyDescent="0.3">
      <c r="A178" s="5" t="s">
        <v>438</v>
      </c>
      <c r="B178" s="5" t="s">
        <v>235</v>
      </c>
      <c r="C178" s="4">
        <v>1998</v>
      </c>
      <c r="D178" s="4">
        <v>1998</v>
      </c>
      <c r="E178" s="5" t="s">
        <v>349</v>
      </c>
      <c r="F178" s="5" t="s">
        <v>20</v>
      </c>
      <c r="G178" s="5" t="s">
        <v>10</v>
      </c>
      <c r="H178" s="5" t="s">
        <v>65</v>
      </c>
      <c r="I178" s="5" t="s">
        <v>66</v>
      </c>
    </row>
    <row r="179" spans="1:9" x14ac:dyDescent="0.3">
      <c r="A179" s="5" t="s">
        <v>438</v>
      </c>
      <c r="B179" s="5" t="s">
        <v>238</v>
      </c>
      <c r="C179" s="4">
        <v>1999</v>
      </c>
      <c r="D179" s="4">
        <v>1999</v>
      </c>
      <c r="E179" s="5" t="s">
        <v>355</v>
      </c>
      <c r="F179" s="5" t="s">
        <v>15</v>
      </c>
      <c r="G179" s="5" t="s">
        <v>52</v>
      </c>
      <c r="H179" s="5" t="s">
        <v>53</v>
      </c>
      <c r="I179" s="5" t="s">
        <v>54</v>
      </c>
    </row>
    <row r="180" spans="1:9" x14ac:dyDescent="0.3">
      <c r="A180" s="5" t="s">
        <v>438</v>
      </c>
      <c r="B180" s="5" t="s">
        <v>243</v>
      </c>
      <c r="C180" s="4">
        <v>1996</v>
      </c>
      <c r="D180" s="4">
        <v>1996</v>
      </c>
      <c r="E180" s="5" t="s">
        <v>354</v>
      </c>
      <c r="F180" s="5" t="s">
        <v>9</v>
      </c>
      <c r="G180" s="5" t="s">
        <v>104</v>
      </c>
      <c r="H180" s="5" t="s">
        <v>244</v>
      </c>
      <c r="I180" s="5" t="s">
        <v>106</v>
      </c>
    </row>
    <row r="181" spans="1:9" x14ac:dyDescent="0.3">
      <c r="A181" s="5" t="s">
        <v>438</v>
      </c>
      <c r="B181" s="5" t="s">
        <v>251</v>
      </c>
      <c r="C181" s="4">
        <v>2000</v>
      </c>
      <c r="D181" s="4">
        <v>2000</v>
      </c>
      <c r="E181" s="5" t="s">
        <v>347</v>
      </c>
      <c r="F181" s="5" t="s">
        <v>15</v>
      </c>
      <c r="G181" s="5" t="s">
        <v>25</v>
      </c>
      <c r="H181" s="5" t="s">
        <v>38</v>
      </c>
      <c r="I181" s="5" t="s">
        <v>252</v>
      </c>
    </row>
    <row r="182" spans="1:9" x14ac:dyDescent="0.3">
      <c r="A182" s="5" t="s">
        <v>438</v>
      </c>
      <c r="B182" s="5" t="s">
        <v>253</v>
      </c>
      <c r="C182" s="4">
        <v>1995</v>
      </c>
      <c r="D182" s="4">
        <v>1995</v>
      </c>
      <c r="E182" s="5" t="s">
        <v>353</v>
      </c>
      <c r="F182" s="5" t="s">
        <v>9</v>
      </c>
      <c r="G182" s="5" t="s">
        <v>254</v>
      </c>
      <c r="H182" s="5" t="s">
        <v>255</v>
      </c>
      <c r="I182" s="5" t="s">
        <v>256</v>
      </c>
    </row>
    <row r="183" spans="1:9" x14ac:dyDescent="0.3">
      <c r="A183" s="5" t="s">
        <v>438</v>
      </c>
      <c r="B183" s="5" t="s">
        <v>257</v>
      </c>
      <c r="C183" s="4">
        <v>1997</v>
      </c>
      <c r="D183" s="4">
        <v>1997</v>
      </c>
      <c r="E183" s="5" t="s">
        <v>348</v>
      </c>
      <c r="F183" s="5" t="s">
        <v>20</v>
      </c>
      <c r="G183" s="5" t="s">
        <v>44</v>
      </c>
      <c r="H183" s="5" t="s">
        <v>258</v>
      </c>
      <c r="I183" s="5" t="s">
        <v>259</v>
      </c>
    </row>
    <row r="184" spans="1:9" x14ac:dyDescent="0.3">
      <c r="A184" s="5" t="s">
        <v>438</v>
      </c>
      <c r="B184" s="5" t="s">
        <v>260</v>
      </c>
      <c r="C184" s="4">
        <v>1993</v>
      </c>
      <c r="D184" s="4">
        <v>1993</v>
      </c>
      <c r="E184" s="5" t="s">
        <v>436</v>
      </c>
      <c r="F184" s="5" t="s">
        <v>9</v>
      </c>
      <c r="G184" s="5" t="s">
        <v>25</v>
      </c>
      <c r="H184" s="5" t="s">
        <v>38</v>
      </c>
      <c r="I184" s="5" t="s">
        <v>261</v>
      </c>
    </row>
    <row r="185" spans="1:9" x14ac:dyDescent="0.3">
      <c r="A185" s="5" t="s">
        <v>438</v>
      </c>
      <c r="B185" s="5" t="s">
        <v>264</v>
      </c>
      <c r="C185" s="4">
        <v>1994</v>
      </c>
      <c r="D185" s="4">
        <v>1994</v>
      </c>
      <c r="E185" s="5" t="s">
        <v>351</v>
      </c>
      <c r="F185" s="5" t="s">
        <v>9</v>
      </c>
      <c r="G185" s="5" t="s">
        <v>10</v>
      </c>
      <c r="H185" s="5" t="s">
        <v>11</v>
      </c>
      <c r="I185" s="5" t="s">
        <v>12</v>
      </c>
    </row>
    <row r="186" spans="1:9" x14ac:dyDescent="0.3">
      <c r="A186" s="5" t="s">
        <v>438</v>
      </c>
      <c r="B186" s="5" t="s">
        <v>265</v>
      </c>
      <c r="C186" s="4">
        <v>1997</v>
      </c>
      <c r="D186" s="4">
        <v>1997</v>
      </c>
      <c r="E186" s="5" t="s">
        <v>348</v>
      </c>
      <c r="F186" s="5" t="s">
        <v>15</v>
      </c>
      <c r="G186" s="5" t="s">
        <v>16</v>
      </c>
      <c r="H186" s="5" t="s">
        <v>17</v>
      </c>
      <c r="I186" s="5" t="s">
        <v>18</v>
      </c>
    </row>
    <row r="187" spans="1:9" x14ac:dyDescent="0.3">
      <c r="A187" s="5" t="s">
        <v>438</v>
      </c>
      <c r="B187" s="5" t="s">
        <v>269</v>
      </c>
      <c r="C187" s="4">
        <v>1994</v>
      </c>
      <c r="D187" s="4">
        <v>1994</v>
      </c>
      <c r="E187" s="5" t="s">
        <v>351</v>
      </c>
      <c r="F187" s="5" t="s">
        <v>20</v>
      </c>
      <c r="G187" s="5" t="s">
        <v>48</v>
      </c>
      <c r="H187" s="5" t="s">
        <v>49</v>
      </c>
      <c r="I187" s="5" t="s">
        <v>268</v>
      </c>
    </row>
    <row r="188" spans="1:9" x14ac:dyDescent="0.3">
      <c r="A188" s="5" t="s">
        <v>438</v>
      </c>
      <c r="B188" s="5" t="s">
        <v>272</v>
      </c>
      <c r="C188" s="4">
        <v>1999</v>
      </c>
      <c r="D188" s="4">
        <v>1999</v>
      </c>
      <c r="E188" s="5" t="s">
        <v>355</v>
      </c>
      <c r="F188" s="5" t="s">
        <v>15</v>
      </c>
      <c r="G188" s="5" t="s">
        <v>52</v>
      </c>
      <c r="H188" s="5" t="s">
        <v>129</v>
      </c>
      <c r="I188" s="5" t="s">
        <v>54</v>
      </c>
    </row>
    <row r="189" spans="1:9" x14ac:dyDescent="0.3">
      <c r="A189" s="5" t="s">
        <v>438</v>
      </c>
      <c r="B189" s="5" t="s">
        <v>273</v>
      </c>
      <c r="C189" s="4">
        <v>1995</v>
      </c>
      <c r="D189" s="4">
        <v>1995</v>
      </c>
      <c r="E189" s="5" t="s">
        <v>353</v>
      </c>
      <c r="F189" s="5" t="s">
        <v>9</v>
      </c>
      <c r="G189" s="5" t="s">
        <v>79</v>
      </c>
      <c r="H189" s="5" t="s">
        <v>80</v>
      </c>
      <c r="I189" s="5" t="s">
        <v>81</v>
      </c>
    </row>
    <row r="190" spans="1:9" x14ac:dyDescent="0.3">
      <c r="A190" s="5" t="s">
        <v>438</v>
      </c>
      <c r="B190" s="5" t="s">
        <v>283</v>
      </c>
      <c r="C190" s="4">
        <v>2000</v>
      </c>
      <c r="D190" s="4">
        <v>2000</v>
      </c>
      <c r="E190" s="5" t="s">
        <v>347</v>
      </c>
      <c r="F190" s="5" t="s">
        <v>15</v>
      </c>
      <c r="G190" s="5" t="s">
        <v>71</v>
      </c>
      <c r="H190" s="5" t="s">
        <v>72</v>
      </c>
      <c r="I190" s="5" t="s">
        <v>73</v>
      </c>
    </row>
    <row r="191" spans="1:9" x14ac:dyDescent="0.3">
      <c r="A191" s="5" t="s">
        <v>438</v>
      </c>
      <c r="B191" s="5" t="s">
        <v>288</v>
      </c>
      <c r="C191" s="4">
        <v>1999</v>
      </c>
      <c r="D191" s="4">
        <v>1999</v>
      </c>
      <c r="E191" s="5" t="s">
        <v>355</v>
      </c>
      <c r="F191" s="5" t="s">
        <v>15</v>
      </c>
      <c r="G191" s="5" t="s">
        <v>44</v>
      </c>
      <c r="H191" s="5" t="s">
        <v>289</v>
      </c>
      <c r="I191" s="5" t="s">
        <v>132</v>
      </c>
    </row>
    <row r="192" spans="1:9" x14ac:dyDescent="0.3">
      <c r="A192" s="5" t="s">
        <v>438</v>
      </c>
      <c r="B192" s="5" t="s">
        <v>294</v>
      </c>
      <c r="C192" s="4">
        <v>1998</v>
      </c>
      <c r="D192" s="4">
        <v>1998</v>
      </c>
      <c r="E192" s="5" t="s">
        <v>349</v>
      </c>
      <c r="F192" s="5" t="s">
        <v>20</v>
      </c>
      <c r="G192" s="5" t="s">
        <v>44</v>
      </c>
      <c r="H192" s="5" t="s">
        <v>93</v>
      </c>
      <c r="I192" s="5" t="s">
        <v>94</v>
      </c>
    </row>
    <row r="193" spans="1:9" x14ac:dyDescent="0.3">
      <c r="A193" s="5" t="s">
        <v>438</v>
      </c>
      <c r="B193" s="5" t="s">
        <v>295</v>
      </c>
      <c r="C193" s="4">
        <v>1998</v>
      </c>
      <c r="D193" s="4">
        <v>1998</v>
      </c>
      <c r="E193" s="5" t="s">
        <v>349</v>
      </c>
      <c r="F193" s="5" t="s">
        <v>20</v>
      </c>
      <c r="G193" s="5" t="s">
        <v>296</v>
      </c>
      <c r="H193" s="5" t="s">
        <v>297</v>
      </c>
      <c r="I193" s="5" t="s">
        <v>298</v>
      </c>
    </row>
    <row r="194" spans="1:9" x14ac:dyDescent="0.3">
      <c r="A194" s="5" t="s">
        <v>438</v>
      </c>
      <c r="B194" s="5" t="s">
        <v>301</v>
      </c>
      <c r="C194" s="4">
        <v>1993</v>
      </c>
      <c r="D194" s="4">
        <v>1993</v>
      </c>
      <c r="E194" s="5" t="s">
        <v>436</v>
      </c>
      <c r="F194" s="5" t="s">
        <v>9</v>
      </c>
      <c r="G194" s="5" t="s">
        <v>52</v>
      </c>
      <c r="H194" s="5" t="s">
        <v>207</v>
      </c>
      <c r="I194" s="5" t="s">
        <v>208</v>
      </c>
    </row>
    <row r="195" spans="1:9" x14ac:dyDescent="0.3">
      <c r="A195" s="5" t="s">
        <v>438</v>
      </c>
      <c r="B195" s="5" t="s">
        <v>302</v>
      </c>
      <c r="C195" s="4">
        <v>1998</v>
      </c>
      <c r="D195" s="4">
        <v>1998</v>
      </c>
      <c r="E195" s="5" t="s">
        <v>349</v>
      </c>
      <c r="F195" s="5" t="s">
        <v>20</v>
      </c>
      <c r="G195" s="5" t="s">
        <v>21</v>
      </c>
      <c r="H195" s="5" t="s">
        <v>22</v>
      </c>
      <c r="I195" s="5" t="s">
        <v>63</v>
      </c>
    </row>
    <row r="196" spans="1:9" x14ac:dyDescent="0.3">
      <c r="A196" s="5" t="s">
        <v>438</v>
      </c>
      <c r="B196" s="5" t="s">
        <v>305</v>
      </c>
      <c r="C196" s="4">
        <v>1995</v>
      </c>
      <c r="D196" s="4">
        <v>1995</v>
      </c>
      <c r="E196" s="5" t="s">
        <v>353</v>
      </c>
      <c r="F196" s="5" t="s">
        <v>9</v>
      </c>
      <c r="G196" s="5" t="s">
        <v>25</v>
      </c>
      <c r="H196" s="5" t="s">
        <v>26</v>
      </c>
      <c r="I196" s="5" t="s">
        <v>27</v>
      </c>
    </row>
    <row r="197" spans="1:9" x14ac:dyDescent="0.3">
      <c r="A197" s="5" t="s">
        <v>438</v>
      </c>
      <c r="B197" s="5" t="s">
        <v>307</v>
      </c>
      <c r="C197" s="4">
        <v>1995</v>
      </c>
      <c r="D197" s="4">
        <v>1995</v>
      </c>
      <c r="E197" s="5" t="s">
        <v>353</v>
      </c>
      <c r="F197" s="5" t="s">
        <v>9</v>
      </c>
      <c r="G197" s="5" t="s">
        <v>56</v>
      </c>
      <c r="H197" s="5" t="s">
        <v>222</v>
      </c>
      <c r="I197" s="5" t="s">
        <v>86</v>
      </c>
    </row>
    <row r="198" spans="1:9" x14ac:dyDescent="0.3">
      <c r="A198" s="5" t="s">
        <v>438</v>
      </c>
      <c r="B198" s="5" t="s">
        <v>312</v>
      </c>
      <c r="C198" s="4">
        <v>2001</v>
      </c>
      <c r="D198" s="4">
        <v>2001</v>
      </c>
      <c r="E198" s="5" t="s">
        <v>350</v>
      </c>
      <c r="F198" s="5" t="s">
        <v>15</v>
      </c>
      <c r="G198" s="5" t="s">
        <v>34</v>
      </c>
      <c r="H198" s="5" t="s">
        <v>35</v>
      </c>
      <c r="I198" s="5" t="s">
        <v>439</v>
      </c>
    </row>
    <row r="199" spans="1:9" x14ac:dyDescent="0.3">
      <c r="A199" s="5" t="s">
        <v>438</v>
      </c>
      <c r="B199" s="5" t="s">
        <v>313</v>
      </c>
      <c r="C199" s="4">
        <v>2000</v>
      </c>
      <c r="D199" s="4">
        <v>2000</v>
      </c>
      <c r="E199" s="5" t="s">
        <v>347</v>
      </c>
      <c r="F199" s="5" t="s">
        <v>15</v>
      </c>
      <c r="G199" s="5" t="s">
        <v>21</v>
      </c>
      <c r="H199" s="5" t="s">
        <v>22</v>
      </c>
      <c r="I199" s="5" t="s">
        <v>63</v>
      </c>
    </row>
    <row r="200" spans="1:9" x14ac:dyDescent="0.3">
      <c r="A200" s="5" t="s">
        <v>438</v>
      </c>
      <c r="B200" s="5" t="s">
        <v>315</v>
      </c>
      <c r="C200" s="4">
        <v>2000</v>
      </c>
      <c r="D200" s="4">
        <v>2000</v>
      </c>
      <c r="E200" s="5" t="s">
        <v>347</v>
      </c>
      <c r="F200" s="5" t="s">
        <v>15</v>
      </c>
      <c r="G200" s="5" t="s">
        <v>21</v>
      </c>
      <c r="H200" s="5" t="s">
        <v>22</v>
      </c>
      <c r="I200" s="5" t="s">
        <v>23</v>
      </c>
    </row>
    <row r="201" spans="1:9" x14ac:dyDescent="0.3">
      <c r="A201" s="5" t="s">
        <v>438</v>
      </c>
      <c r="B201" s="5" t="s">
        <v>317</v>
      </c>
      <c r="C201" s="4">
        <v>1992</v>
      </c>
      <c r="D201" s="4">
        <v>1992</v>
      </c>
      <c r="E201" s="5" t="s">
        <v>356</v>
      </c>
      <c r="F201" s="5" t="s">
        <v>20</v>
      </c>
      <c r="G201" s="5" t="s">
        <v>10</v>
      </c>
      <c r="H201" s="5" t="s">
        <v>65</v>
      </c>
      <c r="I201" s="5" t="s">
        <v>77</v>
      </c>
    </row>
    <row r="202" spans="1:9" x14ac:dyDescent="0.3">
      <c r="A202" s="5" t="s">
        <v>438</v>
      </c>
      <c r="B202" s="5" t="s">
        <v>318</v>
      </c>
      <c r="C202" s="4">
        <v>2000</v>
      </c>
      <c r="D202" s="4">
        <v>2000</v>
      </c>
      <c r="E202" s="5" t="s">
        <v>347</v>
      </c>
      <c r="F202" s="5" t="s">
        <v>15</v>
      </c>
      <c r="G202" s="5" t="s">
        <v>104</v>
      </c>
      <c r="H202" s="5" t="s">
        <v>105</v>
      </c>
      <c r="I202" s="5" t="s">
        <v>285</v>
      </c>
    </row>
    <row r="203" spans="1:9" x14ac:dyDescent="0.3">
      <c r="A203" s="5" t="s">
        <v>438</v>
      </c>
      <c r="B203" s="5" t="s">
        <v>321</v>
      </c>
      <c r="C203" s="4">
        <v>1998</v>
      </c>
      <c r="D203" s="4">
        <v>1998</v>
      </c>
      <c r="E203" s="5" t="s">
        <v>349</v>
      </c>
      <c r="F203" s="5" t="s">
        <v>15</v>
      </c>
      <c r="G203" s="5" t="s">
        <v>100</v>
      </c>
      <c r="H203" s="5" t="s">
        <v>108</v>
      </c>
      <c r="I203" s="5" t="s">
        <v>102</v>
      </c>
    </row>
    <row r="204" spans="1:9" x14ac:dyDescent="0.3">
      <c r="A204" s="5" t="s">
        <v>438</v>
      </c>
      <c r="B204" s="5" t="s">
        <v>326</v>
      </c>
      <c r="C204" s="4">
        <v>1999</v>
      </c>
      <c r="D204" s="4">
        <v>1999</v>
      </c>
      <c r="E204" s="5" t="s">
        <v>355</v>
      </c>
      <c r="F204" s="5" t="s">
        <v>15</v>
      </c>
      <c r="G204" s="5" t="s">
        <v>34</v>
      </c>
      <c r="H204" s="5" t="s">
        <v>35</v>
      </c>
      <c r="I204" s="5" t="s">
        <v>439</v>
      </c>
    </row>
    <row r="205" spans="1:9" x14ac:dyDescent="0.3">
      <c r="A205" s="5" t="s">
        <v>438</v>
      </c>
      <c r="B205" s="5" t="s">
        <v>330</v>
      </c>
      <c r="C205" s="4">
        <v>2001</v>
      </c>
      <c r="D205" s="4">
        <v>2001</v>
      </c>
      <c r="E205" s="5" t="s">
        <v>350</v>
      </c>
      <c r="F205" s="5" t="s">
        <v>20</v>
      </c>
      <c r="G205" s="5" t="s">
        <v>10</v>
      </c>
      <c r="H205" s="5" t="s">
        <v>65</v>
      </c>
      <c r="I205" s="5" t="s">
        <v>66</v>
      </c>
    </row>
    <row r="206" spans="1:9" x14ac:dyDescent="0.3">
      <c r="A206" s="5" t="s">
        <v>438</v>
      </c>
      <c r="B206" s="5" t="s">
        <v>331</v>
      </c>
      <c r="C206" s="4">
        <v>1999</v>
      </c>
      <c r="D206" s="4">
        <v>1999</v>
      </c>
      <c r="E206" s="5" t="s">
        <v>355</v>
      </c>
      <c r="F206" s="5" t="s">
        <v>20</v>
      </c>
      <c r="G206" s="5" t="s">
        <v>56</v>
      </c>
      <c r="H206" s="5" t="s">
        <v>57</v>
      </c>
      <c r="I206" s="5" t="s">
        <v>58</v>
      </c>
    </row>
    <row r="207" spans="1:9" x14ac:dyDescent="0.3">
      <c r="A207" s="5" t="s">
        <v>438</v>
      </c>
      <c r="B207" s="5" t="s">
        <v>339</v>
      </c>
      <c r="C207" s="4">
        <v>1998</v>
      </c>
      <c r="D207" s="4">
        <v>1998</v>
      </c>
      <c r="E207" s="5" t="s">
        <v>349</v>
      </c>
      <c r="F207" s="5" t="s">
        <v>15</v>
      </c>
      <c r="G207" s="5" t="s">
        <v>71</v>
      </c>
      <c r="H207" s="5" t="s">
        <v>72</v>
      </c>
      <c r="I207" s="5" t="s">
        <v>340</v>
      </c>
    </row>
    <row r="208" spans="1:9" x14ac:dyDescent="0.3">
      <c r="A208" s="5" t="s">
        <v>438</v>
      </c>
      <c r="B208" s="5" t="s">
        <v>342</v>
      </c>
      <c r="C208" s="4">
        <v>1996</v>
      </c>
      <c r="D208" s="4">
        <v>1996</v>
      </c>
      <c r="E208" s="5" t="s">
        <v>354</v>
      </c>
      <c r="F208" s="5" t="s">
        <v>9</v>
      </c>
      <c r="G208" s="5" t="s">
        <v>104</v>
      </c>
      <c r="H208" s="5" t="s">
        <v>244</v>
      </c>
      <c r="I208" s="5" t="s">
        <v>106</v>
      </c>
    </row>
    <row r="209" spans="1:9" x14ac:dyDescent="0.3">
      <c r="A209" s="5" t="s">
        <v>440</v>
      </c>
      <c r="B209" s="5" t="s">
        <v>28</v>
      </c>
      <c r="C209" s="4">
        <v>1997</v>
      </c>
      <c r="D209" s="4">
        <v>1997</v>
      </c>
      <c r="E209" s="5" t="s">
        <v>348</v>
      </c>
      <c r="F209" s="5" t="s">
        <v>9</v>
      </c>
      <c r="G209" s="5" t="s">
        <v>29</v>
      </c>
      <c r="H209" s="5" t="s">
        <v>30</v>
      </c>
      <c r="I209" s="5" t="s">
        <v>31</v>
      </c>
    </row>
    <row r="210" spans="1:9" x14ac:dyDescent="0.3">
      <c r="A210" s="5" t="s">
        <v>440</v>
      </c>
      <c r="B210" s="5" t="s">
        <v>37</v>
      </c>
      <c r="C210" s="4">
        <v>1999</v>
      </c>
      <c r="D210" s="4">
        <v>1999</v>
      </c>
      <c r="E210" s="5" t="s">
        <v>355</v>
      </c>
      <c r="F210" s="5" t="s">
        <v>15</v>
      </c>
      <c r="G210" s="5" t="s">
        <v>25</v>
      </c>
      <c r="H210" s="5" t="s">
        <v>38</v>
      </c>
      <c r="I210" s="5" t="s">
        <v>39</v>
      </c>
    </row>
    <row r="211" spans="1:9" x14ac:dyDescent="0.3">
      <c r="A211" s="5" t="s">
        <v>440</v>
      </c>
      <c r="B211" s="5" t="s">
        <v>98</v>
      </c>
      <c r="C211" s="4">
        <v>1999</v>
      </c>
      <c r="D211" s="4">
        <v>1999</v>
      </c>
      <c r="E211" s="5" t="s">
        <v>355</v>
      </c>
      <c r="F211" s="5" t="s">
        <v>15</v>
      </c>
      <c r="G211" s="5" t="s">
        <v>25</v>
      </c>
      <c r="H211" s="5" t="s">
        <v>38</v>
      </c>
      <c r="I211" s="5" t="s">
        <v>39</v>
      </c>
    </row>
    <row r="212" spans="1:9" x14ac:dyDescent="0.3">
      <c r="A212" s="5" t="s">
        <v>440</v>
      </c>
      <c r="B212" s="5" t="s">
        <v>112</v>
      </c>
      <c r="C212" s="4">
        <v>1995</v>
      </c>
      <c r="D212" s="4">
        <v>1995</v>
      </c>
      <c r="E212" s="5" t="s">
        <v>353</v>
      </c>
      <c r="F212" s="5" t="s">
        <v>9</v>
      </c>
      <c r="G212" s="5" t="s">
        <v>25</v>
      </c>
      <c r="H212" s="5" t="s">
        <v>113</v>
      </c>
      <c r="I212" s="5" t="s">
        <v>114</v>
      </c>
    </row>
    <row r="213" spans="1:9" x14ac:dyDescent="0.3">
      <c r="A213" s="5" t="s">
        <v>440</v>
      </c>
      <c r="B213" s="5" t="s">
        <v>133</v>
      </c>
      <c r="C213" s="4">
        <v>2001</v>
      </c>
      <c r="D213" s="4">
        <v>2001</v>
      </c>
      <c r="E213" s="5" t="s">
        <v>350</v>
      </c>
      <c r="F213" s="5" t="s">
        <v>15</v>
      </c>
      <c r="G213" s="5" t="s">
        <v>134</v>
      </c>
      <c r="H213" s="5" t="s">
        <v>435</v>
      </c>
      <c r="I213" s="5" t="s">
        <v>136</v>
      </c>
    </row>
    <row r="214" spans="1:9" x14ac:dyDescent="0.3">
      <c r="A214" s="5" t="s">
        <v>440</v>
      </c>
      <c r="B214" s="5" t="s">
        <v>137</v>
      </c>
      <c r="C214" s="4">
        <v>1996</v>
      </c>
      <c r="D214" s="4">
        <v>1996</v>
      </c>
      <c r="E214" s="5" t="s">
        <v>354</v>
      </c>
      <c r="F214" s="5" t="s">
        <v>9</v>
      </c>
      <c r="G214" s="5" t="s">
        <v>134</v>
      </c>
      <c r="H214" s="5" t="s">
        <v>138</v>
      </c>
      <c r="I214" s="5" t="s">
        <v>136</v>
      </c>
    </row>
    <row r="215" spans="1:9" x14ac:dyDescent="0.3">
      <c r="A215" s="5" t="s">
        <v>440</v>
      </c>
      <c r="B215" s="5" t="s">
        <v>152</v>
      </c>
      <c r="C215" s="4">
        <v>1997</v>
      </c>
      <c r="D215" s="4">
        <v>1997</v>
      </c>
      <c r="E215" s="5" t="s">
        <v>348</v>
      </c>
      <c r="F215" s="5" t="s">
        <v>15</v>
      </c>
      <c r="G215" s="5" t="s">
        <v>48</v>
      </c>
      <c r="H215" s="5" t="s">
        <v>153</v>
      </c>
      <c r="I215" s="5" t="s">
        <v>154</v>
      </c>
    </row>
    <row r="216" spans="1:9" x14ac:dyDescent="0.3">
      <c r="A216" s="5" t="s">
        <v>440</v>
      </c>
      <c r="B216" s="5" t="s">
        <v>164</v>
      </c>
      <c r="C216" s="4">
        <v>2001</v>
      </c>
      <c r="D216" s="4">
        <v>2001</v>
      </c>
      <c r="E216" s="5" t="s">
        <v>350</v>
      </c>
      <c r="F216" s="5" t="s">
        <v>15</v>
      </c>
      <c r="G216" s="5" t="s">
        <v>119</v>
      </c>
      <c r="H216" s="5" t="s">
        <v>120</v>
      </c>
      <c r="I216" s="5" t="s">
        <v>121</v>
      </c>
    </row>
    <row r="217" spans="1:9" x14ac:dyDescent="0.3">
      <c r="A217" s="5" t="s">
        <v>440</v>
      </c>
      <c r="B217" s="5" t="s">
        <v>193</v>
      </c>
      <c r="C217" s="4">
        <v>1998</v>
      </c>
      <c r="D217" s="4">
        <v>1998</v>
      </c>
      <c r="E217" s="5" t="s">
        <v>349</v>
      </c>
      <c r="F217" s="5" t="s">
        <v>20</v>
      </c>
      <c r="G217" s="5" t="s">
        <v>100</v>
      </c>
      <c r="H217" s="5" t="s">
        <v>101</v>
      </c>
      <c r="I217" s="5" t="s">
        <v>102</v>
      </c>
    </row>
    <row r="218" spans="1:9" x14ac:dyDescent="0.3">
      <c r="A218" s="5" t="s">
        <v>440</v>
      </c>
      <c r="B218" s="5" t="s">
        <v>194</v>
      </c>
      <c r="C218" s="4">
        <v>1998</v>
      </c>
      <c r="D218" s="4">
        <v>1998</v>
      </c>
      <c r="E218" s="5" t="s">
        <v>349</v>
      </c>
      <c r="F218" s="5" t="s">
        <v>20</v>
      </c>
      <c r="G218" s="5" t="s">
        <v>21</v>
      </c>
      <c r="H218" s="5" t="s">
        <v>22</v>
      </c>
      <c r="I218" s="5" t="s">
        <v>195</v>
      </c>
    </row>
    <row r="219" spans="1:9" x14ac:dyDescent="0.3">
      <c r="A219" s="5" t="s">
        <v>440</v>
      </c>
      <c r="B219" s="5" t="s">
        <v>199</v>
      </c>
      <c r="C219" s="4">
        <v>2001</v>
      </c>
      <c r="D219" s="4">
        <v>2001</v>
      </c>
      <c r="E219" s="5" t="s">
        <v>350</v>
      </c>
      <c r="F219" s="5" t="s">
        <v>20</v>
      </c>
      <c r="G219" s="5" t="s">
        <v>21</v>
      </c>
      <c r="H219" s="5" t="s">
        <v>22</v>
      </c>
      <c r="I219" s="5" t="s">
        <v>200</v>
      </c>
    </row>
    <row r="220" spans="1:9" x14ac:dyDescent="0.3">
      <c r="A220" s="5" t="s">
        <v>440</v>
      </c>
      <c r="B220" s="5" t="s">
        <v>204</v>
      </c>
      <c r="C220" s="4">
        <v>1998</v>
      </c>
      <c r="D220" s="4">
        <v>1998</v>
      </c>
      <c r="E220" s="5" t="s">
        <v>349</v>
      </c>
      <c r="F220" s="5" t="s">
        <v>15</v>
      </c>
      <c r="G220" s="5" t="s">
        <v>71</v>
      </c>
      <c r="H220" s="5" t="s">
        <v>205</v>
      </c>
      <c r="I220" s="5" t="s">
        <v>73</v>
      </c>
    </row>
    <row r="221" spans="1:9" x14ac:dyDescent="0.3">
      <c r="A221" s="5" t="s">
        <v>440</v>
      </c>
      <c r="B221" s="5" t="s">
        <v>210</v>
      </c>
      <c r="C221" s="4">
        <v>1997</v>
      </c>
      <c r="D221" s="4">
        <v>1997</v>
      </c>
      <c r="E221" s="5" t="s">
        <v>348</v>
      </c>
      <c r="F221" s="5" t="s">
        <v>9</v>
      </c>
      <c r="G221" s="5" t="s">
        <v>48</v>
      </c>
      <c r="H221" s="5" t="s">
        <v>211</v>
      </c>
      <c r="I221" s="5" t="s">
        <v>172</v>
      </c>
    </row>
    <row r="222" spans="1:9" x14ac:dyDescent="0.3">
      <c r="A222" s="5" t="s">
        <v>440</v>
      </c>
      <c r="B222" s="5" t="s">
        <v>239</v>
      </c>
      <c r="C222" s="4">
        <v>1998</v>
      </c>
      <c r="D222" s="4">
        <v>1998</v>
      </c>
      <c r="E222" s="5" t="s">
        <v>349</v>
      </c>
      <c r="F222" s="5" t="s">
        <v>9</v>
      </c>
      <c r="G222" s="5" t="s">
        <v>240</v>
      </c>
      <c r="H222" s="5" t="s">
        <v>241</v>
      </c>
      <c r="I222" s="5" t="s">
        <v>242</v>
      </c>
    </row>
    <row r="223" spans="1:9" x14ac:dyDescent="0.3">
      <c r="A223" s="5" t="s">
        <v>440</v>
      </c>
      <c r="B223" s="5" t="s">
        <v>249</v>
      </c>
      <c r="C223" s="4">
        <v>2000</v>
      </c>
      <c r="D223" s="4">
        <v>2000</v>
      </c>
      <c r="E223" s="5" t="s">
        <v>347</v>
      </c>
      <c r="F223" s="5" t="s">
        <v>20</v>
      </c>
      <c r="G223" s="5" t="s">
        <v>10</v>
      </c>
      <c r="H223" s="5" t="s">
        <v>65</v>
      </c>
      <c r="I223" s="5" t="s">
        <v>66</v>
      </c>
    </row>
    <row r="224" spans="1:9" x14ac:dyDescent="0.3">
      <c r="A224" s="5" t="s">
        <v>440</v>
      </c>
      <c r="B224" s="5" t="s">
        <v>270</v>
      </c>
      <c r="C224" s="4">
        <v>1998</v>
      </c>
      <c r="D224" s="4">
        <v>1998</v>
      </c>
      <c r="E224" s="5" t="s">
        <v>349</v>
      </c>
      <c r="F224" s="5" t="s">
        <v>20</v>
      </c>
      <c r="G224" s="5" t="s">
        <v>10</v>
      </c>
      <c r="H224" s="5" t="s">
        <v>11</v>
      </c>
      <c r="I224" s="5" t="s">
        <v>12</v>
      </c>
    </row>
    <row r="225" spans="1:9" x14ac:dyDescent="0.3">
      <c r="A225" s="5" t="s">
        <v>440</v>
      </c>
      <c r="B225" s="5" t="s">
        <v>274</v>
      </c>
      <c r="C225" s="4">
        <v>2000</v>
      </c>
      <c r="D225" s="4">
        <v>2000</v>
      </c>
      <c r="E225" s="5" t="s">
        <v>347</v>
      </c>
      <c r="F225" s="5" t="s">
        <v>20</v>
      </c>
      <c r="G225" s="5" t="s">
        <v>21</v>
      </c>
      <c r="H225" s="5" t="s">
        <v>22</v>
      </c>
      <c r="I225" s="5" t="s">
        <v>23</v>
      </c>
    </row>
    <row r="226" spans="1:9" x14ac:dyDescent="0.3">
      <c r="A226" s="5" t="s">
        <v>440</v>
      </c>
      <c r="B226" s="5" t="s">
        <v>275</v>
      </c>
      <c r="C226" s="4">
        <v>1996</v>
      </c>
      <c r="D226" s="4">
        <v>1996</v>
      </c>
      <c r="E226" s="5" t="s">
        <v>354</v>
      </c>
      <c r="F226" s="5" t="s">
        <v>20</v>
      </c>
      <c r="G226" s="5" t="s">
        <v>100</v>
      </c>
      <c r="H226" s="5" t="s">
        <v>101</v>
      </c>
      <c r="I226" s="5" t="s">
        <v>276</v>
      </c>
    </row>
    <row r="227" spans="1:9" x14ac:dyDescent="0.3">
      <c r="A227" s="5" t="s">
        <v>440</v>
      </c>
      <c r="B227" s="5" t="s">
        <v>284</v>
      </c>
      <c r="C227" s="4">
        <v>1999</v>
      </c>
      <c r="D227" s="4">
        <v>1999</v>
      </c>
      <c r="E227" s="5" t="s">
        <v>355</v>
      </c>
      <c r="F227" s="5" t="s">
        <v>15</v>
      </c>
      <c r="G227" s="5" t="s">
        <v>104</v>
      </c>
      <c r="H227" s="5" t="s">
        <v>105</v>
      </c>
      <c r="I227" s="5" t="s">
        <v>285</v>
      </c>
    </row>
    <row r="228" spans="1:9" x14ac:dyDescent="0.3">
      <c r="A228" s="5" t="s">
        <v>440</v>
      </c>
      <c r="B228" s="5" t="s">
        <v>287</v>
      </c>
      <c r="C228" s="4">
        <v>1999</v>
      </c>
      <c r="D228" s="4">
        <v>1999</v>
      </c>
      <c r="E228" s="5" t="s">
        <v>355</v>
      </c>
      <c r="F228" s="5" t="s">
        <v>20</v>
      </c>
      <c r="G228" s="5" t="s">
        <v>10</v>
      </c>
      <c r="H228" s="5" t="s">
        <v>65</v>
      </c>
      <c r="I228" s="5" t="s">
        <v>66</v>
      </c>
    </row>
    <row r="229" spans="1:9" x14ac:dyDescent="0.3">
      <c r="A229" s="5" t="s">
        <v>440</v>
      </c>
      <c r="B229" s="5" t="s">
        <v>291</v>
      </c>
      <c r="C229" s="4">
        <v>1993</v>
      </c>
      <c r="D229" s="4">
        <v>1993</v>
      </c>
      <c r="E229" s="5" t="s">
        <v>436</v>
      </c>
      <c r="F229" s="5" t="s">
        <v>9</v>
      </c>
      <c r="G229" s="5" t="s">
        <v>21</v>
      </c>
      <c r="H229" s="5" t="s">
        <v>292</v>
      </c>
      <c r="I229" s="5" t="s">
        <v>293</v>
      </c>
    </row>
    <row r="230" spans="1:9" x14ac:dyDescent="0.3">
      <c r="A230" s="5" t="s">
        <v>440</v>
      </c>
      <c r="B230" s="5" t="s">
        <v>299</v>
      </c>
      <c r="C230" s="4">
        <v>1994</v>
      </c>
      <c r="D230" s="4">
        <v>1994</v>
      </c>
      <c r="E230" s="5" t="s">
        <v>351</v>
      </c>
      <c r="F230" s="5" t="s">
        <v>15</v>
      </c>
      <c r="G230" s="5" t="s">
        <v>48</v>
      </c>
      <c r="H230" s="5" t="s">
        <v>68</v>
      </c>
      <c r="I230" s="5" t="s">
        <v>50</v>
      </c>
    </row>
    <row r="231" spans="1:9" x14ac:dyDescent="0.3">
      <c r="A231" s="5" t="s">
        <v>440</v>
      </c>
      <c r="B231" s="5" t="s">
        <v>308</v>
      </c>
      <c r="C231" s="4">
        <v>1992</v>
      </c>
      <c r="D231" s="4">
        <v>1992</v>
      </c>
      <c r="E231" s="5" t="s">
        <v>356</v>
      </c>
      <c r="F231" s="5" t="s">
        <v>9</v>
      </c>
      <c r="G231" s="5" t="s">
        <v>100</v>
      </c>
      <c r="H231" s="5" t="s">
        <v>309</v>
      </c>
      <c r="I231" s="5" t="s">
        <v>310</v>
      </c>
    </row>
    <row r="232" spans="1:9" x14ac:dyDescent="0.3">
      <c r="A232" s="5" t="s">
        <v>440</v>
      </c>
      <c r="B232" s="5" t="s">
        <v>319</v>
      </c>
      <c r="C232" s="4">
        <v>2001</v>
      </c>
      <c r="D232" s="4">
        <v>2001</v>
      </c>
      <c r="E232" s="5" t="s">
        <v>350</v>
      </c>
      <c r="F232" s="5" t="s">
        <v>20</v>
      </c>
      <c r="G232" s="5" t="s">
        <v>296</v>
      </c>
      <c r="H232" s="5" t="s">
        <v>320</v>
      </c>
      <c r="I232" s="5" t="s">
        <v>256</v>
      </c>
    </row>
    <row r="233" spans="1:9" x14ac:dyDescent="0.3">
      <c r="A233" s="5" t="s">
        <v>440</v>
      </c>
      <c r="B233" s="5" t="s">
        <v>323</v>
      </c>
      <c r="C233" s="4">
        <v>1994</v>
      </c>
      <c r="D233" s="4">
        <v>1994</v>
      </c>
      <c r="E233" s="5" t="s">
        <v>351</v>
      </c>
      <c r="F233" s="5" t="s">
        <v>9</v>
      </c>
      <c r="G233" s="5" t="s">
        <v>25</v>
      </c>
      <c r="H233" s="5" t="s">
        <v>324</v>
      </c>
      <c r="I233" s="5" t="s">
        <v>325</v>
      </c>
    </row>
    <row r="234" spans="1:9" x14ac:dyDescent="0.3">
      <c r="A234" s="5" t="s">
        <v>440</v>
      </c>
      <c r="B234" s="5" t="s">
        <v>336</v>
      </c>
      <c r="C234" s="4">
        <v>2000</v>
      </c>
      <c r="D234" s="4">
        <v>2000</v>
      </c>
      <c r="E234" s="5" t="s">
        <v>347</v>
      </c>
      <c r="F234" s="5" t="s">
        <v>20</v>
      </c>
      <c r="G234" s="5" t="s">
        <v>240</v>
      </c>
      <c r="H234" s="5" t="s">
        <v>337</v>
      </c>
      <c r="I234" s="5" t="s">
        <v>242</v>
      </c>
    </row>
    <row r="235" spans="1:9" x14ac:dyDescent="0.3">
      <c r="A235" s="5" t="s">
        <v>440</v>
      </c>
      <c r="B235" s="5" t="s">
        <v>338</v>
      </c>
      <c r="C235" s="4">
        <v>1994</v>
      </c>
      <c r="D235" s="4">
        <v>1994</v>
      </c>
      <c r="E235" s="5" t="s">
        <v>351</v>
      </c>
      <c r="F235" s="5" t="s">
        <v>20</v>
      </c>
      <c r="G235" s="5" t="s">
        <v>16</v>
      </c>
      <c r="H235" s="5" t="s">
        <v>17</v>
      </c>
      <c r="I235" s="5" t="s">
        <v>18</v>
      </c>
    </row>
  </sheetData>
  <autoFilter ref="A1:I235"/>
  <pageMargins left="0.7" right="0.7" top="0.75" bottom="0.75" header="0.3" footer="0.3"/>
  <pageSetup paperSize="9" orientation="portrait" horizontalDpi="300" verticalDpi="3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2314</v>
      </c>
      <c r="B2" s="3" t="s">
        <v>8</v>
      </c>
      <c r="C2" s="2">
        <v>1995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3">
      <c r="A3" s="4">
        <v>3161</v>
      </c>
      <c r="B3" s="5" t="s">
        <v>14</v>
      </c>
      <c r="C3" s="4">
        <v>2000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13</v>
      </c>
    </row>
    <row r="4" spans="1:8" x14ac:dyDescent="0.3">
      <c r="A4" s="4">
        <v>2342</v>
      </c>
      <c r="B4" s="5" t="s">
        <v>19</v>
      </c>
      <c r="C4" s="4">
        <v>1997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13</v>
      </c>
    </row>
    <row r="5" spans="1:8" x14ac:dyDescent="0.3">
      <c r="A5" s="4">
        <v>2966</v>
      </c>
      <c r="B5" s="5" t="s">
        <v>24</v>
      </c>
      <c r="C5" s="4">
        <v>1996</v>
      </c>
      <c r="D5" s="5" t="s">
        <v>20</v>
      </c>
      <c r="E5" s="5" t="s">
        <v>25</v>
      </c>
      <c r="F5" s="5" t="s">
        <v>26</v>
      </c>
      <c r="G5" s="5" t="s">
        <v>27</v>
      </c>
      <c r="H5" s="5" t="s">
        <v>13</v>
      </c>
    </row>
    <row r="6" spans="1:8" x14ac:dyDescent="0.3">
      <c r="A6" s="4">
        <v>2343</v>
      </c>
      <c r="B6" s="5" t="s">
        <v>28</v>
      </c>
      <c r="C6" s="4">
        <v>1997</v>
      </c>
      <c r="D6" s="5" t="s">
        <v>9</v>
      </c>
      <c r="E6" s="5" t="s">
        <v>29</v>
      </c>
      <c r="F6" s="5" t="s">
        <v>30</v>
      </c>
      <c r="G6" s="5" t="s">
        <v>31</v>
      </c>
      <c r="H6" s="5" t="s">
        <v>32</v>
      </c>
    </row>
    <row r="7" spans="1:8" x14ac:dyDescent="0.3">
      <c r="A7" s="4">
        <v>3610</v>
      </c>
      <c r="B7" s="5" t="s">
        <v>33</v>
      </c>
      <c r="C7" s="4">
        <v>2000</v>
      </c>
      <c r="D7" s="5" t="s">
        <v>15</v>
      </c>
      <c r="E7" s="5" t="s">
        <v>34</v>
      </c>
      <c r="F7" s="5" t="s">
        <v>35</v>
      </c>
      <c r="G7" s="5" t="s">
        <v>36</v>
      </c>
      <c r="H7" s="5" t="s">
        <v>13</v>
      </c>
    </row>
    <row r="8" spans="1:8" x14ac:dyDescent="0.3">
      <c r="A8" s="4">
        <v>3616</v>
      </c>
      <c r="B8" s="5" t="s">
        <v>37</v>
      </c>
      <c r="C8" s="4">
        <v>1999</v>
      </c>
      <c r="D8" s="5" t="s">
        <v>15</v>
      </c>
      <c r="E8" s="5" t="s">
        <v>25</v>
      </c>
      <c r="F8" s="5" t="s">
        <v>38</v>
      </c>
      <c r="G8" s="5" t="s">
        <v>39</v>
      </c>
      <c r="H8" s="5" t="s">
        <v>32</v>
      </c>
    </row>
    <row r="9" spans="1:8" x14ac:dyDescent="0.3">
      <c r="A9" s="4">
        <v>2347</v>
      </c>
      <c r="B9" s="5" t="s">
        <v>40</v>
      </c>
      <c r="C9" s="4">
        <v>1998</v>
      </c>
      <c r="D9" s="5" t="s">
        <v>20</v>
      </c>
      <c r="E9" s="5" t="s">
        <v>25</v>
      </c>
      <c r="F9" s="5" t="s">
        <v>41</v>
      </c>
      <c r="G9" s="5" t="s">
        <v>42</v>
      </c>
      <c r="H9" s="5" t="s">
        <v>13</v>
      </c>
    </row>
    <row r="10" spans="1:8" x14ac:dyDescent="0.3">
      <c r="A10" s="4">
        <v>3626</v>
      </c>
      <c r="B10" s="5" t="s">
        <v>43</v>
      </c>
      <c r="C10" s="4">
        <v>2001</v>
      </c>
      <c r="D10" s="5" t="s">
        <v>15</v>
      </c>
      <c r="E10" s="5" t="s">
        <v>44</v>
      </c>
      <c r="F10" s="5" t="s">
        <v>45</v>
      </c>
      <c r="G10" s="5" t="s">
        <v>46</v>
      </c>
      <c r="H10" s="5" t="s">
        <v>13</v>
      </c>
    </row>
    <row r="11" spans="1:8" x14ac:dyDescent="0.3">
      <c r="A11" s="4">
        <v>2353</v>
      </c>
      <c r="B11" s="5" t="s">
        <v>47</v>
      </c>
      <c r="C11" s="4">
        <v>1995</v>
      </c>
      <c r="D11" s="5" t="s">
        <v>9</v>
      </c>
      <c r="E11" s="5" t="s">
        <v>48</v>
      </c>
      <c r="F11" s="5" t="s">
        <v>49</v>
      </c>
      <c r="G11" s="5" t="s">
        <v>50</v>
      </c>
      <c r="H11" s="5" t="s">
        <v>13</v>
      </c>
    </row>
    <row r="12" spans="1:8" x14ac:dyDescent="0.3">
      <c r="A12" s="4">
        <v>2357</v>
      </c>
      <c r="B12" s="5" t="s">
        <v>51</v>
      </c>
      <c r="C12" s="4">
        <v>1998</v>
      </c>
      <c r="D12" s="5" t="s">
        <v>15</v>
      </c>
      <c r="E12" s="5" t="s">
        <v>52</v>
      </c>
      <c r="F12" s="5" t="s">
        <v>53</v>
      </c>
      <c r="G12" s="5" t="s">
        <v>54</v>
      </c>
      <c r="H12" s="5" t="s">
        <v>13</v>
      </c>
    </row>
    <row r="13" spans="1:8" x14ac:dyDescent="0.3">
      <c r="A13" s="4">
        <v>2359</v>
      </c>
      <c r="B13" s="5" t="s">
        <v>55</v>
      </c>
      <c r="C13" s="4">
        <v>1998</v>
      </c>
      <c r="D13" s="5" t="s">
        <v>20</v>
      </c>
      <c r="E13" s="5" t="s">
        <v>56</v>
      </c>
      <c r="F13" s="5" t="s">
        <v>57</v>
      </c>
      <c r="G13" s="5" t="s">
        <v>58</v>
      </c>
      <c r="H13" s="5" t="s">
        <v>13</v>
      </c>
    </row>
    <row r="14" spans="1:8" x14ac:dyDescent="0.3">
      <c r="A14" s="4">
        <v>3394</v>
      </c>
      <c r="B14" s="5" t="s">
        <v>59</v>
      </c>
      <c r="C14" s="4">
        <v>1994</v>
      </c>
      <c r="D14" s="5" t="s">
        <v>15</v>
      </c>
      <c r="E14" s="5" t="s">
        <v>60</v>
      </c>
      <c r="F14" s="5"/>
      <c r="G14" s="5" t="s">
        <v>61</v>
      </c>
      <c r="H14" s="5" t="s">
        <v>13</v>
      </c>
    </row>
    <row r="15" spans="1:8" x14ac:dyDescent="0.3">
      <c r="A15" s="4">
        <v>2970</v>
      </c>
      <c r="B15" s="5" t="s">
        <v>62</v>
      </c>
      <c r="C15" s="4">
        <v>1998</v>
      </c>
      <c r="D15" s="5" t="s">
        <v>20</v>
      </c>
      <c r="E15" s="5" t="s">
        <v>21</v>
      </c>
      <c r="F15" s="5" t="s">
        <v>22</v>
      </c>
      <c r="G15" s="5" t="s">
        <v>63</v>
      </c>
      <c r="H15" s="5" t="s">
        <v>13</v>
      </c>
    </row>
    <row r="16" spans="1:8" x14ac:dyDescent="0.3">
      <c r="A16" s="4">
        <v>2366</v>
      </c>
      <c r="B16" s="5" t="s">
        <v>64</v>
      </c>
      <c r="C16" s="4">
        <v>1998</v>
      </c>
      <c r="D16" s="5" t="s">
        <v>20</v>
      </c>
      <c r="E16" s="5" t="s">
        <v>10</v>
      </c>
      <c r="F16" s="5" t="s">
        <v>65</v>
      </c>
      <c r="G16" s="5" t="s">
        <v>66</v>
      </c>
      <c r="H16" s="5" t="s">
        <v>13</v>
      </c>
    </row>
    <row r="17" spans="1:8" x14ac:dyDescent="0.3">
      <c r="A17" s="4">
        <v>3086</v>
      </c>
      <c r="B17" s="5" t="s">
        <v>67</v>
      </c>
      <c r="C17" s="4">
        <v>1999</v>
      </c>
      <c r="D17" s="5" t="s">
        <v>15</v>
      </c>
      <c r="E17" s="5" t="s">
        <v>48</v>
      </c>
      <c r="F17" s="5" t="s">
        <v>68</v>
      </c>
      <c r="G17" s="5" t="s">
        <v>69</v>
      </c>
      <c r="H17" s="5" t="s">
        <v>13</v>
      </c>
    </row>
    <row r="18" spans="1:8" x14ac:dyDescent="0.3">
      <c r="A18" s="4">
        <v>3106</v>
      </c>
      <c r="B18" s="5" t="s">
        <v>70</v>
      </c>
      <c r="C18" s="4">
        <v>1998</v>
      </c>
      <c r="D18" s="5" t="s">
        <v>15</v>
      </c>
      <c r="E18" s="5" t="s">
        <v>71</v>
      </c>
      <c r="F18" s="5" t="s">
        <v>72</v>
      </c>
      <c r="G18" s="5" t="s">
        <v>73</v>
      </c>
      <c r="H18" s="5" t="s">
        <v>13</v>
      </c>
    </row>
    <row r="19" spans="1:8" x14ac:dyDescent="0.3">
      <c r="A19" s="4">
        <v>3801</v>
      </c>
      <c r="B19" s="5" t="s">
        <v>74</v>
      </c>
      <c r="C19" s="4">
        <v>2000</v>
      </c>
      <c r="D19" s="5" t="s">
        <v>15</v>
      </c>
      <c r="E19" s="5" t="s">
        <v>75</v>
      </c>
      <c r="F19" s="5" t="s">
        <v>76</v>
      </c>
      <c r="G19" s="5" t="s">
        <v>77</v>
      </c>
      <c r="H19" s="5" t="s">
        <v>13</v>
      </c>
    </row>
    <row r="20" spans="1:8" x14ac:dyDescent="0.3">
      <c r="A20" s="4">
        <v>2385</v>
      </c>
      <c r="B20" s="5" t="s">
        <v>78</v>
      </c>
      <c r="C20" s="4">
        <v>1995</v>
      </c>
      <c r="D20" s="5" t="s">
        <v>9</v>
      </c>
      <c r="E20" s="5" t="s">
        <v>79</v>
      </c>
      <c r="F20" s="5" t="s">
        <v>80</v>
      </c>
      <c r="G20" s="5" t="s">
        <v>81</v>
      </c>
      <c r="H20" s="5" t="s">
        <v>13</v>
      </c>
    </row>
    <row r="21" spans="1:8" x14ac:dyDescent="0.3">
      <c r="A21" s="4">
        <v>2398</v>
      </c>
      <c r="B21" s="5" t="s">
        <v>82</v>
      </c>
      <c r="C21" s="4">
        <v>1995</v>
      </c>
      <c r="D21" s="5" t="s">
        <v>20</v>
      </c>
      <c r="E21" s="5" t="s">
        <v>71</v>
      </c>
      <c r="F21" s="5" t="s">
        <v>72</v>
      </c>
      <c r="G21" s="5" t="s">
        <v>83</v>
      </c>
      <c r="H21" s="5" t="s">
        <v>13</v>
      </c>
    </row>
    <row r="22" spans="1:8" x14ac:dyDescent="0.3">
      <c r="A22" s="4">
        <v>2405</v>
      </c>
      <c r="B22" s="5" t="s">
        <v>84</v>
      </c>
      <c r="C22" s="4">
        <v>1997</v>
      </c>
      <c r="D22" s="5" t="s">
        <v>20</v>
      </c>
      <c r="E22" s="5" t="s">
        <v>56</v>
      </c>
      <c r="F22" s="5" t="s">
        <v>85</v>
      </c>
      <c r="G22" s="5" t="s">
        <v>86</v>
      </c>
      <c r="H22" s="5" t="s">
        <v>13</v>
      </c>
    </row>
    <row r="23" spans="1:8" x14ac:dyDescent="0.3">
      <c r="A23" s="4">
        <v>2407</v>
      </c>
      <c r="B23" s="5" t="s">
        <v>87</v>
      </c>
      <c r="C23" s="4">
        <v>1997</v>
      </c>
      <c r="D23" s="5" t="s">
        <v>15</v>
      </c>
      <c r="E23" s="5" t="s">
        <v>48</v>
      </c>
      <c r="F23" s="5" t="s">
        <v>68</v>
      </c>
      <c r="G23" s="5" t="s">
        <v>50</v>
      </c>
      <c r="H23" s="5" t="s">
        <v>32</v>
      </c>
    </row>
    <row r="24" spans="1:8" x14ac:dyDescent="0.3">
      <c r="A24" s="4">
        <v>2408</v>
      </c>
      <c r="B24" s="5" t="s">
        <v>88</v>
      </c>
      <c r="C24" s="4">
        <v>1992</v>
      </c>
      <c r="D24" s="5" t="s">
        <v>9</v>
      </c>
      <c r="E24" s="5" t="s">
        <v>89</v>
      </c>
      <c r="F24" s="5" t="s">
        <v>90</v>
      </c>
      <c r="G24" s="5" t="s">
        <v>91</v>
      </c>
      <c r="H24" s="5" t="s">
        <v>13</v>
      </c>
    </row>
    <row r="25" spans="1:8" x14ac:dyDescent="0.3">
      <c r="A25" s="4">
        <v>2410</v>
      </c>
      <c r="B25" s="5" t="s">
        <v>92</v>
      </c>
      <c r="C25" s="4">
        <v>1998</v>
      </c>
      <c r="D25" s="5" t="s">
        <v>20</v>
      </c>
      <c r="E25" s="5" t="s">
        <v>44</v>
      </c>
      <c r="F25" s="5" t="s">
        <v>93</v>
      </c>
      <c r="G25" s="5" t="s">
        <v>94</v>
      </c>
      <c r="H25" s="5" t="s">
        <v>13</v>
      </c>
    </row>
    <row r="26" spans="1:8" x14ac:dyDescent="0.3">
      <c r="A26" s="4">
        <v>2415</v>
      </c>
      <c r="B26" s="5" t="s">
        <v>95</v>
      </c>
      <c r="C26" s="4">
        <v>1994</v>
      </c>
      <c r="D26" s="5" t="s">
        <v>9</v>
      </c>
      <c r="E26" s="5" t="s">
        <v>10</v>
      </c>
      <c r="F26" s="5" t="s">
        <v>11</v>
      </c>
      <c r="G26" s="5" t="s">
        <v>12</v>
      </c>
      <c r="H26" s="5" t="s">
        <v>13</v>
      </c>
    </row>
    <row r="27" spans="1:8" x14ac:dyDescent="0.3">
      <c r="A27" s="4">
        <v>2418</v>
      </c>
      <c r="B27" s="5" t="s">
        <v>96</v>
      </c>
      <c r="C27" s="4">
        <v>1996</v>
      </c>
      <c r="D27" s="5" t="s">
        <v>20</v>
      </c>
      <c r="E27" s="5" t="s">
        <v>56</v>
      </c>
      <c r="F27" s="5" t="s">
        <v>97</v>
      </c>
      <c r="G27" s="5" t="s">
        <v>86</v>
      </c>
      <c r="H27" s="5" t="s">
        <v>13</v>
      </c>
    </row>
    <row r="28" spans="1:8" x14ac:dyDescent="0.3">
      <c r="A28" s="4">
        <v>3202</v>
      </c>
      <c r="B28" s="5" t="s">
        <v>98</v>
      </c>
      <c r="C28" s="4">
        <v>1999</v>
      </c>
      <c r="D28" s="5" t="s">
        <v>15</v>
      </c>
      <c r="E28" s="5" t="s">
        <v>25</v>
      </c>
      <c r="F28" s="5" t="s">
        <v>38</v>
      </c>
      <c r="G28" s="5" t="s">
        <v>39</v>
      </c>
      <c r="H28" s="5" t="s">
        <v>32</v>
      </c>
    </row>
    <row r="29" spans="1:8" x14ac:dyDescent="0.3">
      <c r="A29" s="4">
        <v>2428</v>
      </c>
      <c r="B29" s="5" t="s">
        <v>99</v>
      </c>
      <c r="C29" s="4">
        <v>1998</v>
      </c>
      <c r="D29" s="5" t="s">
        <v>15</v>
      </c>
      <c r="E29" s="5" t="s">
        <v>100</v>
      </c>
      <c r="F29" s="5" t="s">
        <v>101</v>
      </c>
      <c r="G29" s="5" t="s">
        <v>102</v>
      </c>
      <c r="H29" s="5" t="s">
        <v>13</v>
      </c>
    </row>
    <row r="30" spans="1:8" x14ac:dyDescent="0.3">
      <c r="A30" s="4">
        <v>2429</v>
      </c>
      <c r="B30" s="5" t="s">
        <v>103</v>
      </c>
      <c r="C30" s="4">
        <v>1999</v>
      </c>
      <c r="D30" s="5" t="s">
        <v>15</v>
      </c>
      <c r="E30" s="5" t="s">
        <v>104</v>
      </c>
      <c r="F30" s="5" t="s">
        <v>105</v>
      </c>
      <c r="G30" s="5" t="s">
        <v>106</v>
      </c>
      <c r="H30" s="5" t="s">
        <v>13</v>
      </c>
    </row>
    <row r="31" spans="1:8" x14ac:dyDescent="0.3">
      <c r="A31" s="4">
        <v>3140</v>
      </c>
      <c r="B31" s="5" t="s">
        <v>107</v>
      </c>
      <c r="C31" s="4">
        <v>1998</v>
      </c>
      <c r="D31" s="5" t="s">
        <v>15</v>
      </c>
      <c r="E31" s="5" t="s">
        <v>100</v>
      </c>
      <c r="F31" s="5" t="s">
        <v>108</v>
      </c>
      <c r="G31" s="5" t="s">
        <v>102</v>
      </c>
      <c r="H31" s="5" t="s">
        <v>13</v>
      </c>
    </row>
    <row r="32" spans="1:8" x14ac:dyDescent="0.3">
      <c r="A32" s="4">
        <v>3604</v>
      </c>
      <c r="B32" s="5" t="s">
        <v>109</v>
      </c>
      <c r="C32" s="4">
        <v>1999</v>
      </c>
      <c r="D32" s="5" t="s">
        <v>15</v>
      </c>
      <c r="E32" s="5" t="s">
        <v>100</v>
      </c>
      <c r="F32" s="5" t="s">
        <v>110</v>
      </c>
      <c r="G32" s="5" t="s">
        <v>111</v>
      </c>
      <c r="H32" s="5" t="s">
        <v>13</v>
      </c>
    </row>
    <row r="33" spans="1:8" x14ac:dyDescent="0.3">
      <c r="A33" s="4">
        <v>2437</v>
      </c>
      <c r="B33" s="5" t="s">
        <v>112</v>
      </c>
      <c r="C33" s="4">
        <v>1995</v>
      </c>
      <c r="D33" s="5" t="s">
        <v>9</v>
      </c>
      <c r="E33" s="5" t="s">
        <v>25</v>
      </c>
      <c r="F33" s="5" t="s">
        <v>113</v>
      </c>
      <c r="G33" s="5" t="s">
        <v>114</v>
      </c>
      <c r="H33" s="5" t="s">
        <v>32</v>
      </c>
    </row>
    <row r="34" spans="1:8" x14ac:dyDescent="0.3">
      <c r="A34" s="4">
        <v>2973</v>
      </c>
      <c r="B34" s="5" t="s">
        <v>115</v>
      </c>
      <c r="C34" s="4">
        <v>1992</v>
      </c>
      <c r="D34" s="5" t="s">
        <v>20</v>
      </c>
      <c r="E34" s="5" t="s">
        <v>100</v>
      </c>
      <c r="F34" s="5" t="s">
        <v>116</v>
      </c>
      <c r="G34" s="5" t="s">
        <v>117</v>
      </c>
      <c r="H34" s="5" t="s">
        <v>13</v>
      </c>
    </row>
    <row r="35" spans="1:8" x14ac:dyDescent="0.3">
      <c r="A35" s="4">
        <v>3860</v>
      </c>
      <c r="B35" s="5" t="s">
        <v>118</v>
      </c>
      <c r="C35" s="4">
        <v>1999</v>
      </c>
      <c r="D35" s="5" t="s">
        <v>15</v>
      </c>
      <c r="E35" s="5" t="s">
        <v>119</v>
      </c>
      <c r="F35" s="5" t="s">
        <v>120</v>
      </c>
      <c r="G35" s="5" t="s">
        <v>121</v>
      </c>
      <c r="H35" s="5" t="s">
        <v>13</v>
      </c>
    </row>
    <row r="36" spans="1:8" x14ac:dyDescent="0.3">
      <c r="A36" s="4">
        <v>3332</v>
      </c>
      <c r="B36" s="5" t="s">
        <v>122</v>
      </c>
      <c r="C36" s="4">
        <v>2001</v>
      </c>
      <c r="D36" s="5" t="s">
        <v>15</v>
      </c>
      <c r="E36" s="5" t="s">
        <v>104</v>
      </c>
      <c r="F36" s="5" t="s">
        <v>123</v>
      </c>
      <c r="G36" s="5" t="s">
        <v>124</v>
      </c>
      <c r="H36" s="5" t="s">
        <v>13</v>
      </c>
    </row>
    <row r="37" spans="1:8" x14ac:dyDescent="0.3">
      <c r="A37" s="4">
        <v>2443</v>
      </c>
      <c r="B37" s="5" t="s">
        <v>125</v>
      </c>
      <c r="C37" s="4">
        <v>1994</v>
      </c>
      <c r="D37" s="5" t="s">
        <v>9</v>
      </c>
      <c r="E37" s="5" t="s">
        <v>56</v>
      </c>
      <c r="F37" s="5" t="s">
        <v>126</v>
      </c>
      <c r="G37" s="5" t="s">
        <v>58</v>
      </c>
      <c r="H37" s="5" t="s">
        <v>13</v>
      </c>
    </row>
    <row r="38" spans="1:8" x14ac:dyDescent="0.3">
      <c r="A38" s="4">
        <v>3109</v>
      </c>
      <c r="B38" s="5" t="s">
        <v>127</v>
      </c>
      <c r="C38" s="4">
        <v>2000</v>
      </c>
      <c r="D38" s="5" t="s">
        <v>15</v>
      </c>
      <c r="E38" s="5" t="s">
        <v>71</v>
      </c>
      <c r="F38" s="5" t="s">
        <v>72</v>
      </c>
      <c r="G38" s="5" t="s">
        <v>83</v>
      </c>
      <c r="H38" s="5" t="s">
        <v>13</v>
      </c>
    </row>
    <row r="39" spans="1:8" x14ac:dyDescent="0.3">
      <c r="A39" s="4">
        <v>2448</v>
      </c>
      <c r="B39" s="5" t="s">
        <v>128</v>
      </c>
      <c r="C39" s="4">
        <v>1997</v>
      </c>
      <c r="D39" s="5" t="s">
        <v>20</v>
      </c>
      <c r="E39" s="5" t="s">
        <v>52</v>
      </c>
      <c r="F39" s="5" t="s">
        <v>129</v>
      </c>
      <c r="G39" s="5" t="s">
        <v>54</v>
      </c>
      <c r="H39" s="5" t="s">
        <v>13</v>
      </c>
    </row>
    <row r="40" spans="1:8" x14ac:dyDescent="0.3">
      <c r="A40" s="4">
        <v>3601</v>
      </c>
      <c r="B40" s="5" t="s">
        <v>130</v>
      </c>
      <c r="C40" s="4">
        <v>1999</v>
      </c>
      <c r="D40" s="5" t="s">
        <v>15</v>
      </c>
      <c r="E40" s="5" t="s">
        <v>44</v>
      </c>
      <c r="F40" s="5" t="s">
        <v>131</v>
      </c>
      <c r="G40" s="5" t="s">
        <v>132</v>
      </c>
      <c r="H40" s="5" t="s">
        <v>13</v>
      </c>
    </row>
    <row r="41" spans="1:8" x14ac:dyDescent="0.3">
      <c r="A41" s="4">
        <v>3630</v>
      </c>
      <c r="B41" s="5" t="s">
        <v>133</v>
      </c>
      <c r="C41" s="4">
        <v>2001</v>
      </c>
      <c r="D41" s="5" t="s">
        <v>15</v>
      </c>
      <c r="E41" s="5" t="s">
        <v>134</v>
      </c>
      <c r="F41" s="5" t="s">
        <v>135</v>
      </c>
      <c r="G41" s="5" t="s">
        <v>136</v>
      </c>
      <c r="H41" s="5" t="s">
        <v>32</v>
      </c>
    </row>
    <row r="42" spans="1:8" x14ac:dyDescent="0.3">
      <c r="A42" s="4">
        <v>2452</v>
      </c>
      <c r="B42" s="5" t="s">
        <v>137</v>
      </c>
      <c r="C42" s="4">
        <v>1996</v>
      </c>
      <c r="D42" s="5" t="s">
        <v>9</v>
      </c>
      <c r="E42" s="5" t="s">
        <v>134</v>
      </c>
      <c r="F42" s="5" t="s">
        <v>138</v>
      </c>
      <c r="G42" s="5" t="s">
        <v>136</v>
      </c>
      <c r="H42" s="5" t="s">
        <v>32</v>
      </c>
    </row>
    <row r="43" spans="1:8" x14ac:dyDescent="0.3">
      <c r="A43" s="4">
        <v>3228</v>
      </c>
      <c r="B43" s="5" t="s">
        <v>139</v>
      </c>
      <c r="C43" s="4">
        <v>2000</v>
      </c>
      <c r="D43" s="5" t="s">
        <v>15</v>
      </c>
      <c r="E43" s="5" t="s">
        <v>140</v>
      </c>
      <c r="F43" s="5" t="s">
        <v>141</v>
      </c>
      <c r="G43" s="5" t="s">
        <v>142</v>
      </c>
      <c r="H43" s="5" t="s">
        <v>13</v>
      </c>
    </row>
    <row r="44" spans="1:8" x14ac:dyDescent="0.3">
      <c r="A44" s="4">
        <v>2460</v>
      </c>
      <c r="B44" s="5" t="s">
        <v>143</v>
      </c>
      <c r="C44" s="4">
        <v>1994</v>
      </c>
      <c r="D44" s="5" t="s">
        <v>20</v>
      </c>
      <c r="E44" s="5" t="s">
        <v>60</v>
      </c>
      <c r="F44" s="5" t="s">
        <v>144</v>
      </c>
      <c r="G44" s="5" t="s">
        <v>61</v>
      </c>
      <c r="H44" s="5" t="s">
        <v>13</v>
      </c>
    </row>
    <row r="45" spans="1:8" x14ac:dyDescent="0.3">
      <c r="A45" s="4">
        <v>3317</v>
      </c>
      <c r="B45" s="5" t="s">
        <v>145</v>
      </c>
      <c r="C45" s="4">
        <v>1998</v>
      </c>
      <c r="D45" s="5" t="s">
        <v>20</v>
      </c>
      <c r="E45" s="5" t="s">
        <v>146</v>
      </c>
      <c r="F45" s="5" t="s">
        <v>147</v>
      </c>
      <c r="G45" s="5" t="s">
        <v>148</v>
      </c>
      <c r="H45" s="5" t="s">
        <v>13</v>
      </c>
    </row>
    <row r="46" spans="1:8" x14ac:dyDescent="0.3">
      <c r="A46" s="4">
        <v>2464</v>
      </c>
      <c r="B46" s="5" t="s">
        <v>149</v>
      </c>
      <c r="C46" s="4">
        <v>1996</v>
      </c>
      <c r="D46" s="5" t="s">
        <v>9</v>
      </c>
      <c r="E46" s="5" t="s">
        <v>146</v>
      </c>
      <c r="F46" s="5" t="s">
        <v>150</v>
      </c>
      <c r="G46" s="5" t="s">
        <v>151</v>
      </c>
      <c r="H46" s="5" t="s">
        <v>13</v>
      </c>
    </row>
    <row r="47" spans="1:8" x14ac:dyDescent="0.3">
      <c r="A47" s="4">
        <v>2473</v>
      </c>
      <c r="B47" s="5" t="s">
        <v>152</v>
      </c>
      <c r="C47" s="4">
        <v>1997</v>
      </c>
      <c r="D47" s="5" t="s">
        <v>15</v>
      </c>
      <c r="E47" s="5" t="s">
        <v>48</v>
      </c>
      <c r="F47" s="5" t="s">
        <v>153</v>
      </c>
      <c r="G47" s="5" t="s">
        <v>154</v>
      </c>
      <c r="H47" s="5" t="s">
        <v>32</v>
      </c>
    </row>
    <row r="48" spans="1:8" x14ac:dyDescent="0.3">
      <c r="A48" s="4">
        <v>3274</v>
      </c>
      <c r="B48" s="5" t="s">
        <v>155</v>
      </c>
      <c r="C48" s="4">
        <v>1996</v>
      </c>
      <c r="D48" s="5" t="s">
        <v>20</v>
      </c>
      <c r="E48" s="5" t="s">
        <v>48</v>
      </c>
      <c r="F48" s="5" t="s">
        <v>49</v>
      </c>
      <c r="G48" s="5" t="s">
        <v>69</v>
      </c>
      <c r="H48" s="5" t="s">
        <v>13</v>
      </c>
    </row>
    <row r="49" spans="1:8" x14ac:dyDescent="0.3">
      <c r="A49" s="4">
        <v>2483</v>
      </c>
      <c r="B49" s="5" t="s">
        <v>156</v>
      </c>
      <c r="C49" s="4">
        <v>1996</v>
      </c>
      <c r="D49" s="5" t="s">
        <v>9</v>
      </c>
      <c r="E49" s="5" t="s">
        <v>146</v>
      </c>
      <c r="F49" s="5" t="s">
        <v>150</v>
      </c>
      <c r="G49" s="5" t="s">
        <v>151</v>
      </c>
      <c r="H49" s="5" t="s">
        <v>13</v>
      </c>
    </row>
    <row r="50" spans="1:8" x14ac:dyDescent="0.3">
      <c r="A50" s="4">
        <v>2493</v>
      </c>
      <c r="B50" s="5" t="s">
        <v>157</v>
      </c>
      <c r="C50" s="4">
        <v>1997</v>
      </c>
      <c r="D50" s="5" t="s">
        <v>20</v>
      </c>
      <c r="E50" s="5" t="s">
        <v>25</v>
      </c>
      <c r="F50" s="5" t="s">
        <v>158</v>
      </c>
      <c r="G50" s="5" t="s">
        <v>42</v>
      </c>
      <c r="H50" s="5" t="s">
        <v>13</v>
      </c>
    </row>
    <row r="51" spans="1:8" x14ac:dyDescent="0.3">
      <c r="A51" s="4">
        <v>3157</v>
      </c>
      <c r="B51" s="5" t="s">
        <v>159</v>
      </c>
      <c r="C51" s="4">
        <v>1998</v>
      </c>
      <c r="D51" s="5" t="s">
        <v>15</v>
      </c>
      <c r="E51" s="5" t="s">
        <v>16</v>
      </c>
      <c r="F51" s="5" t="s">
        <v>120</v>
      </c>
      <c r="G51" s="5" t="s">
        <v>121</v>
      </c>
      <c r="H51" s="5" t="s">
        <v>13</v>
      </c>
    </row>
    <row r="52" spans="1:8" x14ac:dyDescent="0.3">
      <c r="A52" s="4">
        <v>2502</v>
      </c>
      <c r="B52" s="5" t="s">
        <v>160</v>
      </c>
      <c r="C52" s="4">
        <v>1998</v>
      </c>
      <c r="D52" s="5" t="s">
        <v>20</v>
      </c>
      <c r="E52" s="5" t="s">
        <v>161</v>
      </c>
      <c r="F52" s="5" t="s">
        <v>162</v>
      </c>
      <c r="G52" s="5" t="s">
        <v>163</v>
      </c>
      <c r="H52" s="5" t="s">
        <v>13</v>
      </c>
    </row>
    <row r="53" spans="1:8" x14ac:dyDescent="0.3">
      <c r="A53" s="4">
        <v>3867</v>
      </c>
      <c r="B53" s="5" t="s">
        <v>164</v>
      </c>
      <c r="C53" s="4">
        <v>2001</v>
      </c>
      <c r="D53" s="5" t="s">
        <v>15</v>
      </c>
      <c r="E53" s="5" t="s">
        <v>119</v>
      </c>
      <c r="F53" s="5" t="s">
        <v>120</v>
      </c>
      <c r="G53" s="5" t="s">
        <v>121</v>
      </c>
      <c r="H53" s="5" t="s">
        <v>32</v>
      </c>
    </row>
    <row r="54" spans="1:8" x14ac:dyDescent="0.3">
      <c r="A54" s="4">
        <v>2506</v>
      </c>
      <c r="B54" s="5" t="s">
        <v>165</v>
      </c>
      <c r="C54" s="4">
        <v>1999</v>
      </c>
      <c r="D54" s="5" t="s">
        <v>20</v>
      </c>
      <c r="E54" s="5" t="s">
        <v>166</v>
      </c>
      <c r="F54" s="5" t="s">
        <v>167</v>
      </c>
      <c r="G54" s="5" t="s">
        <v>168</v>
      </c>
      <c r="H54" s="5" t="s">
        <v>32</v>
      </c>
    </row>
    <row r="55" spans="1:8" x14ac:dyDescent="0.3">
      <c r="A55" s="4">
        <v>3088</v>
      </c>
      <c r="B55" s="5" t="s">
        <v>169</v>
      </c>
      <c r="C55" s="4">
        <v>2000</v>
      </c>
      <c r="D55" s="5" t="s">
        <v>15</v>
      </c>
      <c r="E55" s="5" t="s">
        <v>48</v>
      </c>
      <c r="F55" s="5" t="s">
        <v>68</v>
      </c>
      <c r="G55" s="5" t="s">
        <v>69</v>
      </c>
      <c r="H55" s="5" t="s">
        <v>13</v>
      </c>
    </row>
    <row r="56" spans="1:8" x14ac:dyDescent="0.3">
      <c r="A56" s="4">
        <v>2507</v>
      </c>
      <c r="B56" s="5" t="s">
        <v>170</v>
      </c>
      <c r="C56" s="4">
        <v>1997</v>
      </c>
      <c r="D56" s="5" t="s">
        <v>20</v>
      </c>
      <c r="E56" s="5" t="s">
        <v>48</v>
      </c>
      <c r="F56" s="5" t="s">
        <v>171</v>
      </c>
      <c r="G56" s="5" t="s">
        <v>172</v>
      </c>
      <c r="H56" s="5" t="s">
        <v>13</v>
      </c>
    </row>
    <row r="57" spans="1:8" x14ac:dyDescent="0.3">
      <c r="A57" s="4">
        <v>3116</v>
      </c>
      <c r="B57" s="5" t="s">
        <v>173</v>
      </c>
      <c r="C57" s="4">
        <v>1992</v>
      </c>
      <c r="D57" s="5" t="s">
        <v>15</v>
      </c>
      <c r="E57" s="5" t="s">
        <v>48</v>
      </c>
      <c r="F57" s="5" t="s">
        <v>174</v>
      </c>
      <c r="G57" s="5" t="s">
        <v>175</v>
      </c>
      <c r="H57" s="5" t="s">
        <v>13</v>
      </c>
    </row>
    <row r="58" spans="1:8" x14ac:dyDescent="0.3">
      <c r="A58" s="4">
        <v>2518</v>
      </c>
      <c r="B58" s="5" t="s">
        <v>176</v>
      </c>
      <c r="C58" s="4">
        <v>1996</v>
      </c>
      <c r="D58" s="5" t="s">
        <v>9</v>
      </c>
      <c r="E58" s="5" t="s">
        <v>134</v>
      </c>
      <c r="F58" s="5" t="s">
        <v>177</v>
      </c>
      <c r="G58" s="5" t="s">
        <v>178</v>
      </c>
      <c r="H58" s="5" t="s">
        <v>13</v>
      </c>
    </row>
    <row r="59" spans="1:8" x14ac:dyDescent="0.3">
      <c r="A59" s="4">
        <v>2523</v>
      </c>
      <c r="B59" s="5" t="s">
        <v>179</v>
      </c>
      <c r="C59" s="4">
        <v>1994</v>
      </c>
      <c r="D59" s="5" t="s">
        <v>20</v>
      </c>
      <c r="E59" s="5" t="s">
        <v>56</v>
      </c>
      <c r="F59" s="5" t="s">
        <v>180</v>
      </c>
      <c r="G59" s="5" t="s">
        <v>58</v>
      </c>
      <c r="H59" s="5" t="s">
        <v>13</v>
      </c>
    </row>
    <row r="60" spans="1:8" x14ac:dyDescent="0.3">
      <c r="A60" s="4">
        <v>3159</v>
      </c>
      <c r="B60" s="5" t="s">
        <v>181</v>
      </c>
      <c r="C60" s="4">
        <v>2001</v>
      </c>
      <c r="D60" s="5" t="s">
        <v>15</v>
      </c>
      <c r="E60" s="5" t="s">
        <v>16</v>
      </c>
      <c r="F60" s="5" t="s">
        <v>120</v>
      </c>
      <c r="G60" s="5" t="s">
        <v>121</v>
      </c>
      <c r="H60" s="5" t="s">
        <v>13</v>
      </c>
    </row>
    <row r="61" spans="1:8" x14ac:dyDescent="0.3">
      <c r="A61" s="4">
        <v>2531</v>
      </c>
      <c r="B61" s="5" t="s">
        <v>182</v>
      </c>
      <c r="C61" s="4">
        <v>1994</v>
      </c>
      <c r="D61" s="5" t="s">
        <v>15</v>
      </c>
      <c r="E61" s="5" t="s">
        <v>34</v>
      </c>
      <c r="F61" s="5" t="s">
        <v>183</v>
      </c>
      <c r="G61" s="5" t="s">
        <v>184</v>
      </c>
      <c r="H61" s="5" t="s">
        <v>13</v>
      </c>
    </row>
    <row r="62" spans="1:8" x14ac:dyDescent="0.3">
      <c r="A62" s="4">
        <v>3800</v>
      </c>
      <c r="B62" s="5" t="s">
        <v>185</v>
      </c>
      <c r="C62" s="4">
        <v>2001</v>
      </c>
      <c r="D62" s="5" t="s">
        <v>15</v>
      </c>
      <c r="E62" s="5" t="s">
        <v>75</v>
      </c>
      <c r="F62" s="5" t="s">
        <v>76</v>
      </c>
      <c r="G62" s="5" t="s">
        <v>77</v>
      </c>
      <c r="H62" s="5" t="s">
        <v>13</v>
      </c>
    </row>
    <row r="63" spans="1:8" x14ac:dyDescent="0.3">
      <c r="A63" s="4">
        <v>3087</v>
      </c>
      <c r="B63" s="5" t="s">
        <v>186</v>
      </c>
      <c r="C63" s="4">
        <v>2000</v>
      </c>
      <c r="D63" s="5" t="s">
        <v>15</v>
      </c>
      <c r="E63" s="5" t="s">
        <v>48</v>
      </c>
      <c r="F63" s="5" t="s">
        <v>68</v>
      </c>
      <c r="G63" s="5" t="s">
        <v>69</v>
      </c>
      <c r="H63" s="5" t="s">
        <v>13</v>
      </c>
    </row>
    <row r="64" spans="1:8" x14ac:dyDescent="0.3">
      <c r="A64" s="4">
        <v>2535</v>
      </c>
      <c r="B64" s="5" t="s">
        <v>187</v>
      </c>
      <c r="C64" s="4">
        <v>1992</v>
      </c>
      <c r="D64" s="5" t="s">
        <v>20</v>
      </c>
      <c r="E64" s="5" t="s">
        <v>60</v>
      </c>
      <c r="F64" s="5" t="s">
        <v>144</v>
      </c>
      <c r="G64" s="5" t="s">
        <v>61</v>
      </c>
      <c r="H64" s="5" t="s">
        <v>13</v>
      </c>
    </row>
    <row r="65" spans="1:8" x14ac:dyDescent="0.3">
      <c r="A65" s="4">
        <v>3051</v>
      </c>
      <c r="B65" s="5" t="s">
        <v>188</v>
      </c>
      <c r="C65" s="4">
        <v>1996</v>
      </c>
      <c r="D65" s="5" t="s">
        <v>20</v>
      </c>
      <c r="E65" s="5" t="s">
        <v>25</v>
      </c>
      <c r="F65" s="5" t="s">
        <v>189</v>
      </c>
      <c r="G65" s="5" t="s">
        <v>190</v>
      </c>
      <c r="H65" s="5" t="s">
        <v>13</v>
      </c>
    </row>
    <row r="66" spans="1:8" x14ac:dyDescent="0.3">
      <c r="A66" s="4">
        <v>2541</v>
      </c>
      <c r="B66" s="5" t="s">
        <v>191</v>
      </c>
      <c r="C66" s="4">
        <v>1996</v>
      </c>
      <c r="D66" s="5" t="s">
        <v>15</v>
      </c>
      <c r="E66" s="5" t="s">
        <v>34</v>
      </c>
      <c r="F66" s="5" t="s">
        <v>192</v>
      </c>
      <c r="G66" s="5" t="s">
        <v>184</v>
      </c>
      <c r="H66" s="5" t="s">
        <v>13</v>
      </c>
    </row>
    <row r="67" spans="1:8" x14ac:dyDescent="0.3">
      <c r="A67" s="4">
        <v>2543</v>
      </c>
      <c r="B67" s="5" t="s">
        <v>193</v>
      </c>
      <c r="C67" s="4">
        <v>1998</v>
      </c>
      <c r="D67" s="5" t="s">
        <v>20</v>
      </c>
      <c r="E67" s="5" t="s">
        <v>100</v>
      </c>
      <c r="F67" s="5" t="s">
        <v>101</v>
      </c>
      <c r="G67" s="5" t="s">
        <v>102</v>
      </c>
      <c r="H67" s="5" t="s">
        <v>32</v>
      </c>
    </row>
    <row r="68" spans="1:8" x14ac:dyDescent="0.3">
      <c r="A68" s="4">
        <v>3608</v>
      </c>
      <c r="B68" s="5" t="s">
        <v>194</v>
      </c>
      <c r="C68" s="4">
        <v>1998</v>
      </c>
      <c r="D68" s="5" t="s">
        <v>20</v>
      </c>
      <c r="E68" s="5" t="s">
        <v>21</v>
      </c>
      <c r="F68" s="5" t="s">
        <v>22</v>
      </c>
      <c r="G68" s="5" t="s">
        <v>195</v>
      </c>
      <c r="H68" s="5" t="s">
        <v>32</v>
      </c>
    </row>
    <row r="69" spans="1:8" x14ac:dyDescent="0.3">
      <c r="A69" s="4">
        <v>2984</v>
      </c>
      <c r="B69" s="5" t="s">
        <v>196</v>
      </c>
      <c r="C69" s="4">
        <v>1998</v>
      </c>
      <c r="D69" s="5" t="s">
        <v>20</v>
      </c>
      <c r="E69" s="5" t="s">
        <v>134</v>
      </c>
      <c r="F69" s="5" t="s">
        <v>197</v>
      </c>
      <c r="G69" s="5" t="s">
        <v>198</v>
      </c>
      <c r="H69" s="5" t="s">
        <v>13</v>
      </c>
    </row>
    <row r="70" spans="1:8" x14ac:dyDescent="0.3">
      <c r="A70" s="4">
        <v>3222</v>
      </c>
      <c r="B70" s="5" t="s">
        <v>199</v>
      </c>
      <c r="C70" s="4">
        <v>2001</v>
      </c>
      <c r="D70" s="5" t="s">
        <v>20</v>
      </c>
      <c r="E70" s="5" t="s">
        <v>21</v>
      </c>
      <c r="F70" s="5" t="s">
        <v>22</v>
      </c>
      <c r="G70" s="5" t="s">
        <v>200</v>
      </c>
      <c r="H70" s="5" t="s">
        <v>32</v>
      </c>
    </row>
    <row r="71" spans="1:8" x14ac:dyDescent="0.3">
      <c r="A71" s="4">
        <v>2563</v>
      </c>
      <c r="B71" s="5" t="s">
        <v>201</v>
      </c>
      <c r="C71" s="4">
        <v>1997</v>
      </c>
      <c r="D71" s="5" t="s">
        <v>20</v>
      </c>
      <c r="E71" s="5" t="s">
        <v>48</v>
      </c>
      <c r="F71" s="5" t="s">
        <v>202</v>
      </c>
      <c r="G71" s="5" t="s">
        <v>172</v>
      </c>
      <c r="H71" s="5" t="s">
        <v>13</v>
      </c>
    </row>
    <row r="72" spans="1:8" x14ac:dyDescent="0.3">
      <c r="A72" s="4">
        <v>2567</v>
      </c>
      <c r="B72" s="5" t="s">
        <v>203</v>
      </c>
      <c r="C72" s="4">
        <v>1998</v>
      </c>
      <c r="D72" s="5" t="s">
        <v>20</v>
      </c>
      <c r="E72" s="5" t="s">
        <v>134</v>
      </c>
      <c r="F72" s="5" t="s">
        <v>197</v>
      </c>
      <c r="G72" s="5" t="s">
        <v>198</v>
      </c>
      <c r="H72" s="5" t="s">
        <v>13</v>
      </c>
    </row>
    <row r="73" spans="1:8" x14ac:dyDescent="0.3">
      <c r="A73" s="4">
        <v>3153</v>
      </c>
      <c r="B73" s="5" t="s">
        <v>204</v>
      </c>
      <c r="C73" s="4">
        <v>1998</v>
      </c>
      <c r="D73" s="5" t="s">
        <v>15</v>
      </c>
      <c r="E73" s="5" t="s">
        <v>71</v>
      </c>
      <c r="F73" s="5" t="s">
        <v>205</v>
      </c>
      <c r="G73" s="5" t="s">
        <v>73</v>
      </c>
      <c r="H73" s="5" t="s">
        <v>32</v>
      </c>
    </row>
    <row r="74" spans="1:8" x14ac:dyDescent="0.3">
      <c r="A74" s="4">
        <v>2570</v>
      </c>
      <c r="B74" s="5" t="s">
        <v>206</v>
      </c>
      <c r="C74" s="4">
        <v>1995</v>
      </c>
      <c r="D74" s="5" t="s">
        <v>20</v>
      </c>
      <c r="E74" s="5" t="s">
        <v>52</v>
      </c>
      <c r="F74" s="5" t="s">
        <v>207</v>
      </c>
      <c r="G74" s="5" t="s">
        <v>208</v>
      </c>
      <c r="H74" s="5" t="s">
        <v>13</v>
      </c>
    </row>
    <row r="75" spans="1:8" x14ac:dyDescent="0.3">
      <c r="A75" s="4">
        <v>2576</v>
      </c>
      <c r="B75" s="5" t="s">
        <v>209</v>
      </c>
      <c r="C75" s="4">
        <v>1999</v>
      </c>
      <c r="D75" s="5" t="s">
        <v>15</v>
      </c>
      <c r="E75" s="5" t="s">
        <v>161</v>
      </c>
      <c r="F75" s="5" t="s">
        <v>162</v>
      </c>
      <c r="G75" s="5" t="s">
        <v>163</v>
      </c>
      <c r="H75" s="5" t="s">
        <v>13</v>
      </c>
    </row>
    <row r="76" spans="1:8" x14ac:dyDescent="0.3">
      <c r="A76" s="4">
        <v>2577</v>
      </c>
      <c r="B76" s="5" t="s">
        <v>210</v>
      </c>
      <c r="C76" s="4">
        <v>1997</v>
      </c>
      <c r="D76" s="5" t="s">
        <v>9</v>
      </c>
      <c r="E76" s="5" t="s">
        <v>48</v>
      </c>
      <c r="F76" s="5" t="s">
        <v>211</v>
      </c>
      <c r="G76" s="5" t="s">
        <v>172</v>
      </c>
      <c r="H76" s="5" t="s">
        <v>32</v>
      </c>
    </row>
    <row r="77" spans="1:8" x14ac:dyDescent="0.3">
      <c r="A77" s="4">
        <v>2581</v>
      </c>
      <c r="B77" s="5" t="s">
        <v>212</v>
      </c>
      <c r="C77" s="4">
        <v>1999</v>
      </c>
      <c r="D77" s="5" t="s">
        <v>15</v>
      </c>
      <c r="E77" s="5" t="s">
        <v>25</v>
      </c>
      <c r="F77" s="5" t="s">
        <v>38</v>
      </c>
      <c r="G77" s="5" t="s">
        <v>213</v>
      </c>
      <c r="H77" s="5" t="s">
        <v>13</v>
      </c>
    </row>
    <row r="78" spans="1:8" x14ac:dyDescent="0.3">
      <c r="A78" s="4">
        <v>3627</v>
      </c>
      <c r="B78" s="5" t="s">
        <v>214</v>
      </c>
      <c r="C78" s="4">
        <v>2000</v>
      </c>
      <c r="D78" s="5" t="s">
        <v>15</v>
      </c>
      <c r="E78" s="5" t="s">
        <v>44</v>
      </c>
      <c r="F78" s="5" t="s">
        <v>45</v>
      </c>
      <c r="G78" s="5" t="s">
        <v>215</v>
      </c>
      <c r="H78" s="5" t="s">
        <v>13</v>
      </c>
    </row>
    <row r="79" spans="1:8" x14ac:dyDescent="0.3">
      <c r="A79" s="4">
        <v>3091</v>
      </c>
      <c r="B79" s="5" t="s">
        <v>216</v>
      </c>
      <c r="C79" s="4">
        <v>2000</v>
      </c>
      <c r="D79" s="5" t="s">
        <v>20</v>
      </c>
      <c r="E79" s="5" t="s">
        <v>48</v>
      </c>
      <c r="F79" s="5" t="s">
        <v>68</v>
      </c>
      <c r="G79" s="5" t="s">
        <v>69</v>
      </c>
      <c r="H79" s="5" t="s">
        <v>13</v>
      </c>
    </row>
    <row r="80" spans="1:8" x14ac:dyDescent="0.3">
      <c r="A80" s="4">
        <v>2596</v>
      </c>
      <c r="B80" s="5" t="s">
        <v>217</v>
      </c>
      <c r="C80" s="4">
        <v>1998</v>
      </c>
      <c r="D80" s="5" t="s">
        <v>15</v>
      </c>
      <c r="E80" s="5" t="s">
        <v>52</v>
      </c>
      <c r="F80" s="5" t="s">
        <v>53</v>
      </c>
      <c r="G80" s="5" t="s">
        <v>54</v>
      </c>
      <c r="H80" s="5" t="s">
        <v>13</v>
      </c>
    </row>
    <row r="81" spans="1:8" x14ac:dyDescent="0.3">
      <c r="A81" s="4">
        <v>3043</v>
      </c>
      <c r="B81" s="5" t="s">
        <v>218</v>
      </c>
      <c r="C81" s="4">
        <v>2000</v>
      </c>
      <c r="D81" s="5" t="s">
        <v>20</v>
      </c>
      <c r="E81" s="5" t="s">
        <v>56</v>
      </c>
      <c r="F81" s="5" t="s">
        <v>57</v>
      </c>
      <c r="G81" s="5" t="s">
        <v>58</v>
      </c>
      <c r="H81" s="5" t="s">
        <v>13</v>
      </c>
    </row>
    <row r="82" spans="1:8" x14ac:dyDescent="0.3">
      <c r="A82" s="4">
        <v>2597</v>
      </c>
      <c r="B82" s="5" t="s">
        <v>219</v>
      </c>
      <c r="C82" s="4">
        <v>1996</v>
      </c>
      <c r="D82" s="5" t="s">
        <v>9</v>
      </c>
      <c r="E82" s="5" t="s">
        <v>48</v>
      </c>
      <c r="F82" s="5" t="s">
        <v>202</v>
      </c>
      <c r="G82" s="5" t="s">
        <v>172</v>
      </c>
      <c r="H82" s="5" t="s">
        <v>13</v>
      </c>
    </row>
    <row r="83" spans="1:8" x14ac:dyDescent="0.3">
      <c r="A83" s="4">
        <v>2605</v>
      </c>
      <c r="B83" s="5" t="s">
        <v>220</v>
      </c>
      <c r="C83" s="4">
        <v>1998</v>
      </c>
      <c r="D83" s="5" t="s">
        <v>15</v>
      </c>
      <c r="E83" s="5" t="s">
        <v>52</v>
      </c>
      <c r="F83" s="5" t="s">
        <v>53</v>
      </c>
      <c r="G83" s="5" t="s">
        <v>54</v>
      </c>
      <c r="H83" s="5" t="s">
        <v>13</v>
      </c>
    </row>
    <row r="84" spans="1:8" x14ac:dyDescent="0.3">
      <c r="A84" s="4">
        <v>2608</v>
      </c>
      <c r="B84" s="5" t="s">
        <v>221</v>
      </c>
      <c r="C84" s="4">
        <v>1995</v>
      </c>
      <c r="D84" s="5" t="s">
        <v>20</v>
      </c>
      <c r="E84" s="5" t="s">
        <v>56</v>
      </c>
      <c r="F84" s="5" t="s">
        <v>222</v>
      </c>
      <c r="G84" s="5" t="s">
        <v>86</v>
      </c>
      <c r="H84" s="5" t="s">
        <v>13</v>
      </c>
    </row>
    <row r="85" spans="1:8" x14ac:dyDescent="0.3">
      <c r="A85" s="4">
        <v>2960</v>
      </c>
      <c r="B85" s="5" t="s">
        <v>223</v>
      </c>
      <c r="C85" s="4">
        <v>2000</v>
      </c>
      <c r="D85" s="5" t="s">
        <v>15</v>
      </c>
      <c r="E85" s="5" t="s">
        <v>21</v>
      </c>
      <c r="F85" s="5" t="s">
        <v>22</v>
      </c>
      <c r="G85" s="5" t="s">
        <v>23</v>
      </c>
      <c r="H85" s="5" t="s">
        <v>13</v>
      </c>
    </row>
    <row r="86" spans="1:8" x14ac:dyDescent="0.3">
      <c r="A86" s="4">
        <v>2614</v>
      </c>
      <c r="B86" s="5" t="s">
        <v>224</v>
      </c>
      <c r="C86" s="4">
        <v>1993</v>
      </c>
      <c r="D86" s="5" t="s">
        <v>9</v>
      </c>
      <c r="E86" s="5" t="s">
        <v>25</v>
      </c>
      <c r="F86" s="5" t="s">
        <v>38</v>
      </c>
      <c r="G86" s="5" t="s">
        <v>190</v>
      </c>
      <c r="H86" s="5" t="s">
        <v>13</v>
      </c>
    </row>
    <row r="87" spans="1:8" x14ac:dyDescent="0.3">
      <c r="A87" s="4">
        <v>2623</v>
      </c>
      <c r="B87" s="5" t="s">
        <v>225</v>
      </c>
      <c r="C87" s="4">
        <v>1997</v>
      </c>
      <c r="D87" s="5" t="s">
        <v>20</v>
      </c>
      <c r="E87" s="5" t="s">
        <v>25</v>
      </c>
      <c r="F87" s="5" t="s">
        <v>158</v>
      </c>
      <c r="G87" s="5" t="s">
        <v>42</v>
      </c>
      <c r="H87" s="5" t="s">
        <v>13</v>
      </c>
    </row>
    <row r="88" spans="1:8" x14ac:dyDescent="0.3">
      <c r="A88" s="4">
        <v>2625</v>
      </c>
      <c r="B88" s="5" t="s">
        <v>226</v>
      </c>
      <c r="C88" s="4">
        <v>1993</v>
      </c>
      <c r="D88" s="5" t="s">
        <v>20</v>
      </c>
      <c r="E88" s="5" t="s">
        <v>48</v>
      </c>
      <c r="F88" s="5" t="s">
        <v>49</v>
      </c>
      <c r="G88" s="5" t="s">
        <v>50</v>
      </c>
      <c r="H88" s="5" t="s">
        <v>32</v>
      </c>
    </row>
    <row r="89" spans="1:8" x14ac:dyDescent="0.3">
      <c r="A89" s="4">
        <v>2628</v>
      </c>
      <c r="B89" s="5" t="s">
        <v>227</v>
      </c>
      <c r="C89" s="4">
        <v>1995</v>
      </c>
      <c r="D89" s="5" t="s">
        <v>9</v>
      </c>
      <c r="E89" s="5" t="s">
        <v>56</v>
      </c>
      <c r="F89" s="5" t="s">
        <v>222</v>
      </c>
      <c r="G89" s="5" t="s">
        <v>86</v>
      </c>
      <c r="H89" s="5" t="s">
        <v>13</v>
      </c>
    </row>
    <row r="90" spans="1:8" x14ac:dyDescent="0.3">
      <c r="A90" s="4">
        <v>3150</v>
      </c>
      <c r="B90" s="5" t="s">
        <v>228</v>
      </c>
      <c r="C90" s="4">
        <v>2001</v>
      </c>
      <c r="D90" s="5" t="s">
        <v>15</v>
      </c>
      <c r="E90" s="5" t="s">
        <v>56</v>
      </c>
      <c r="F90" s="5" t="s">
        <v>57</v>
      </c>
      <c r="G90" s="5" t="s">
        <v>58</v>
      </c>
      <c r="H90" s="5" t="s">
        <v>13</v>
      </c>
    </row>
    <row r="91" spans="1:8" x14ac:dyDescent="0.3">
      <c r="A91" s="4">
        <v>2632</v>
      </c>
      <c r="B91" s="5" t="s">
        <v>229</v>
      </c>
      <c r="C91" s="4">
        <v>1996</v>
      </c>
      <c r="D91" s="5" t="s">
        <v>20</v>
      </c>
      <c r="E91" s="5" t="s">
        <v>100</v>
      </c>
      <c r="F91" s="5" t="s">
        <v>230</v>
      </c>
      <c r="G91" s="5" t="s">
        <v>117</v>
      </c>
      <c r="H91" s="5" t="s">
        <v>13</v>
      </c>
    </row>
    <row r="92" spans="1:8" x14ac:dyDescent="0.3">
      <c r="A92" s="4">
        <v>3230</v>
      </c>
      <c r="B92" s="5" t="s">
        <v>231</v>
      </c>
      <c r="C92" s="4">
        <v>1998</v>
      </c>
      <c r="D92" s="5" t="s">
        <v>15</v>
      </c>
      <c r="E92" s="5" t="s">
        <v>100</v>
      </c>
      <c r="F92" s="5" t="s">
        <v>110</v>
      </c>
      <c r="G92" s="5" t="s">
        <v>232</v>
      </c>
      <c r="H92" s="5" t="s">
        <v>32</v>
      </c>
    </row>
    <row r="93" spans="1:8" x14ac:dyDescent="0.3">
      <c r="A93" s="4">
        <v>3144</v>
      </c>
      <c r="B93" s="5" t="s">
        <v>233</v>
      </c>
      <c r="C93" s="4">
        <v>1998</v>
      </c>
      <c r="D93" s="5" t="s">
        <v>15</v>
      </c>
      <c r="E93" s="5" t="s">
        <v>100</v>
      </c>
      <c r="F93" s="5" t="s">
        <v>110</v>
      </c>
      <c r="G93" s="5" t="s">
        <v>234</v>
      </c>
      <c r="H93" s="5" t="s">
        <v>13</v>
      </c>
    </row>
    <row r="94" spans="1:8" x14ac:dyDescent="0.3">
      <c r="A94" s="4">
        <v>2637</v>
      </c>
      <c r="B94" s="5" t="s">
        <v>235</v>
      </c>
      <c r="C94" s="4">
        <v>1998</v>
      </c>
      <c r="D94" s="5" t="s">
        <v>20</v>
      </c>
      <c r="E94" s="5" t="s">
        <v>10</v>
      </c>
      <c r="F94" s="5" t="s">
        <v>65</v>
      </c>
      <c r="G94" s="5" t="s">
        <v>66</v>
      </c>
      <c r="H94" s="5" t="s">
        <v>13</v>
      </c>
    </row>
    <row r="95" spans="1:8" x14ac:dyDescent="0.3">
      <c r="A95" s="4">
        <v>3791</v>
      </c>
      <c r="B95" s="5" t="s">
        <v>236</v>
      </c>
      <c r="C95" s="4">
        <v>2000</v>
      </c>
      <c r="D95" s="5" t="s">
        <v>15</v>
      </c>
      <c r="E95" s="5" t="s">
        <v>56</v>
      </c>
      <c r="F95" s="5" t="s">
        <v>57</v>
      </c>
      <c r="G95" s="5" t="s">
        <v>58</v>
      </c>
      <c r="H95" s="5" t="s">
        <v>13</v>
      </c>
    </row>
    <row r="96" spans="1:8" x14ac:dyDescent="0.3">
      <c r="A96" s="4">
        <v>3247</v>
      </c>
      <c r="B96" s="5" t="s">
        <v>237</v>
      </c>
      <c r="C96" s="4">
        <v>2000</v>
      </c>
      <c r="D96" s="5" t="s">
        <v>15</v>
      </c>
      <c r="E96" s="5" t="s">
        <v>25</v>
      </c>
      <c r="F96" s="5" t="s">
        <v>38</v>
      </c>
      <c r="G96" s="5" t="s">
        <v>39</v>
      </c>
      <c r="H96" s="5" t="s">
        <v>13</v>
      </c>
    </row>
    <row r="97" spans="1:8" x14ac:dyDescent="0.3">
      <c r="A97" s="4">
        <v>2641</v>
      </c>
      <c r="B97" s="5" t="s">
        <v>238</v>
      </c>
      <c r="C97" s="4">
        <v>1999</v>
      </c>
      <c r="D97" s="5" t="s">
        <v>15</v>
      </c>
      <c r="E97" s="5" t="s">
        <v>52</v>
      </c>
      <c r="F97" s="5" t="s">
        <v>53</v>
      </c>
      <c r="G97" s="5" t="s">
        <v>54</v>
      </c>
      <c r="H97" s="5" t="s">
        <v>13</v>
      </c>
    </row>
    <row r="98" spans="1:8" x14ac:dyDescent="0.3">
      <c r="A98" s="4">
        <v>2648</v>
      </c>
      <c r="B98" s="5" t="s">
        <v>239</v>
      </c>
      <c r="C98" s="4">
        <v>1998</v>
      </c>
      <c r="D98" s="5" t="s">
        <v>9</v>
      </c>
      <c r="E98" s="5" t="s">
        <v>240</v>
      </c>
      <c r="F98" s="5" t="s">
        <v>241</v>
      </c>
      <c r="G98" s="5" t="s">
        <v>242</v>
      </c>
      <c r="H98" s="5" t="s">
        <v>32</v>
      </c>
    </row>
    <row r="99" spans="1:8" x14ac:dyDescent="0.3">
      <c r="A99" s="4">
        <v>2653</v>
      </c>
      <c r="B99" s="5" t="s">
        <v>243</v>
      </c>
      <c r="C99" s="4">
        <v>1996</v>
      </c>
      <c r="D99" s="5" t="s">
        <v>9</v>
      </c>
      <c r="E99" s="5" t="s">
        <v>104</v>
      </c>
      <c r="F99" s="5" t="s">
        <v>244</v>
      </c>
      <c r="G99" s="5" t="s">
        <v>106</v>
      </c>
      <c r="H99" s="5" t="s">
        <v>13</v>
      </c>
    </row>
    <row r="100" spans="1:8" x14ac:dyDescent="0.3">
      <c r="A100" s="4">
        <v>3251</v>
      </c>
      <c r="B100" s="5" t="s">
        <v>245</v>
      </c>
      <c r="C100" s="4">
        <v>1995</v>
      </c>
      <c r="D100" s="5" t="s">
        <v>15</v>
      </c>
      <c r="E100" s="5" t="s">
        <v>246</v>
      </c>
      <c r="F100" s="5" t="s">
        <v>247</v>
      </c>
      <c r="G100" s="5" t="s">
        <v>248</v>
      </c>
      <c r="H100" s="5" t="s">
        <v>32</v>
      </c>
    </row>
    <row r="101" spans="1:8" x14ac:dyDescent="0.3">
      <c r="A101" s="4">
        <v>3184</v>
      </c>
      <c r="B101" s="5" t="s">
        <v>249</v>
      </c>
      <c r="C101" s="4">
        <v>2000</v>
      </c>
      <c r="D101" s="5" t="s">
        <v>20</v>
      </c>
      <c r="E101" s="5" t="s">
        <v>10</v>
      </c>
      <c r="F101" s="5" t="s">
        <v>65</v>
      </c>
      <c r="G101" s="5" t="s">
        <v>66</v>
      </c>
      <c r="H101" s="5" t="s">
        <v>32</v>
      </c>
    </row>
    <row r="102" spans="1:8" x14ac:dyDescent="0.3">
      <c r="A102" s="4">
        <v>3868</v>
      </c>
      <c r="B102" s="5" t="s">
        <v>250</v>
      </c>
      <c r="C102" s="4">
        <v>2001</v>
      </c>
      <c r="D102" s="5" t="s">
        <v>15</v>
      </c>
      <c r="E102" s="5" t="s">
        <v>119</v>
      </c>
      <c r="F102" s="5" t="s">
        <v>120</v>
      </c>
      <c r="G102" s="5" t="s">
        <v>121</v>
      </c>
      <c r="H102" s="5" t="s">
        <v>13</v>
      </c>
    </row>
    <row r="103" spans="1:8" x14ac:dyDescent="0.3">
      <c r="A103" s="4">
        <v>3615</v>
      </c>
      <c r="B103" s="5" t="s">
        <v>251</v>
      </c>
      <c r="C103" s="4">
        <v>2000</v>
      </c>
      <c r="D103" s="5" t="s">
        <v>15</v>
      </c>
      <c r="E103" s="5" t="s">
        <v>25</v>
      </c>
      <c r="F103" s="5" t="s">
        <v>38</v>
      </c>
      <c r="G103" s="5" t="s">
        <v>252</v>
      </c>
      <c r="H103" s="5" t="s">
        <v>13</v>
      </c>
    </row>
    <row r="104" spans="1:8" x14ac:dyDescent="0.3">
      <c r="A104" s="4">
        <v>2671</v>
      </c>
      <c r="B104" s="5" t="s">
        <v>253</v>
      </c>
      <c r="C104" s="4">
        <v>1995</v>
      </c>
      <c r="D104" s="5" t="s">
        <v>9</v>
      </c>
      <c r="E104" s="5" t="s">
        <v>254</v>
      </c>
      <c r="F104" s="5" t="s">
        <v>255</v>
      </c>
      <c r="G104" s="5" t="s">
        <v>256</v>
      </c>
      <c r="H104" s="5" t="s">
        <v>13</v>
      </c>
    </row>
    <row r="105" spans="1:8" x14ac:dyDescent="0.3">
      <c r="A105" s="4">
        <v>3173</v>
      </c>
      <c r="B105" s="5" t="s">
        <v>257</v>
      </c>
      <c r="C105" s="4">
        <v>1997</v>
      </c>
      <c r="D105" s="5" t="s">
        <v>20</v>
      </c>
      <c r="E105" s="5" t="s">
        <v>44</v>
      </c>
      <c r="F105" s="5" t="s">
        <v>258</v>
      </c>
      <c r="G105" s="5" t="s">
        <v>259</v>
      </c>
      <c r="H105" s="5" t="s">
        <v>13</v>
      </c>
    </row>
    <row r="106" spans="1:8" x14ac:dyDescent="0.3">
      <c r="A106" s="4">
        <v>2675</v>
      </c>
      <c r="B106" s="5" t="s">
        <v>260</v>
      </c>
      <c r="C106" s="4">
        <v>1993</v>
      </c>
      <c r="D106" s="5" t="s">
        <v>9</v>
      </c>
      <c r="E106" s="5" t="s">
        <v>25</v>
      </c>
      <c r="F106" s="5" t="s">
        <v>38</v>
      </c>
      <c r="G106" s="5" t="s">
        <v>261</v>
      </c>
      <c r="H106" s="5" t="s">
        <v>13</v>
      </c>
    </row>
    <row r="107" spans="1:8" x14ac:dyDescent="0.3">
      <c r="A107" s="4">
        <v>2682</v>
      </c>
      <c r="B107" s="5" t="s">
        <v>262</v>
      </c>
      <c r="C107" s="4">
        <v>1992</v>
      </c>
      <c r="D107" s="5" t="s">
        <v>20</v>
      </c>
      <c r="E107" s="5" t="s">
        <v>25</v>
      </c>
      <c r="F107" s="5" t="s">
        <v>263</v>
      </c>
      <c r="G107" s="5" t="s">
        <v>190</v>
      </c>
      <c r="H107" s="5" t="s">
        <v>32</v>
      </c>
    </row>
    <row r="108" spans="1:8" x14ac:dyDescent="0.3">
      <c r="A108" s="4">
        <v>2689</v>
      </c>
      <c r="B108" s="5" t="s">
        <v>264</v>
      </c>
      <c r="C108" s="4">
        <v>1994</v>
      </c>
      <c r="D108" s="5" t="s">
        <v>9</v>
      </c>
      <c r="E108" s="5" t="s">
        <v>10</v>
      </c>
      <c r="F108" s="5" t="s">
        <v>11</v>
      </c>
      <c r="G108" s="5" t="s">
        <v>12</v>
      </c>
      <c r="H108" s="5" t="s">
        <v>13</v>
      </c>
    </row>
    <row r="109" spans="1:8" x14ac:dyDescent="0.3">
      <c r="A109" s="4">
        <v>2987</v>
      </c>
      <c r="B109" s="5" t="s">
        <v>265</v>
      </c>
      <c r="C109" s="4">
        <v>1997</v>
      </c>
      <c r="D109" s="5" t="s">
        <v>15</v>
      </c>
      <c r="E109" s="5" t="s">
        <v>16</v>
      </c>
      <c r="F109" s="5" t="s">
        <v>17</v>
      </c>
      <c r="G109" s="5" t="s">
        <v>18</v>
      </c>
      <c r="H109" s="5" t="s">
        <v>13</v>
      </c>
    </row>
    <row r="110" spans="1:8" x14ac:dyDescent="0.3">
      <c r="A110" s="4">
        <v>3112</v>
      </c>
      <c r="B110" s="5" t="s">
        <v>266</v>
      </c>
      <c r="C110" s="4">
        <v>1998</v>
      </c>
      <c r="D110" s="5" t="s">
        <v>15</v>
      </c>
      <c r="E110" s="5" t="s">
        <v>71</v>
      </c>
      <c r="F110" s="5" t="s">
        <v>205</v>
      </c>
      <c r="G110" s="5" t="s">
        <v>73</v>
      </c>
      <c r="H110" s="5" t="s">
        <v>13</v>
      </c>
    </row>
    <row r="111" spans="1:8" x14ac:dyDescent="0.3">
      <c r="A111" s="4">
        <v>2706</v>
      </c>
      <c r="B111" s="5" t="s">
        <v>267</v>
      </c>
      <c r="C111" s="4">
        <v>1992</v>
      </c>
      <c r="D111" s="5" t="s">
        <v>15</v>
      </c>
      <c r="E111" s="5" t="s">
        <v>48</v>
      </c>
      <c r="F111" s="5" t="s">
        <v>68</v>
      </c>
      <c r="G111" s="5" t="s">
        <v>268</v>
      </c>
      <c r="H111" s="5" t="s">
        <v>13</v>
      </c>
    </row>
    <row r="112" spans="1:8" x14ac:dyDescent="0.3">
      <c r="A112" s="4">
        <v>2707</v>
      </c>
      <c r="B112" s="5" t="s">
        <v>269</v>
      </c>
      <c r="C112" s="4">
        <v>1994</v>
      </c>
      <c r="D112" s="5" t="s">
        <v>20</v>
      </c>
      <c r="E112" s="5" t="s">
        <v>48</v>
      </c>
      <c r="F112" s="5" t="s">
        <v>49</v>
      </c>
      <c r="G112" s="5" t="s">
        <v>268</v>
      </c>
      <c r="H112" s="5" t="s">
        <v>13</v>
      </c>
    </row>
    <row r="113" spans="1:8" x14ac:dyDescent="0.3">
      <c r="A113" s="4">
        <v>2721</v>
      </c>
      <c r="B113" s="5" t="s">
        <v>270</v>
      </c>
      <c r="C113" s="4">
        <v>1998</v>
      </c>
      <c r="D113" s="5" t="s">
        <v>20</v>
      </c>
      <c r="E113" s="5" t="s">
        <v>10</v>
      </c>
      <c r="F113" s="5" t="s">
        <v>11</v>
      </c>
      <c r="G113" s="5" t="s">
        <v>12</v>
      </c>
      <c r="H113" s="5" t="s">
        <v>32</v>
      </c>
    </row>
    <row r="114" spans="1:8" x14ac:dyDescent="0.3">
      <c r="A114" s="4">
        <v>2722</v>
      </c>
      <c r="B114" s="5" t="s">
        <v>271</v>
      </c>
      <c r="C114" s="4">
        <v>1999</v>
      </c>
      <c r="D114" s="5" t="s">
        <v>20</v>
      </c>
      <c r="E114" s="5" t="s">
        <v>56</v>
      </c>
      <c r="F114" s="5" t="s">
        <v>57</v>
      </c>
      <c r="G114" s="5" t="s">
        <v>58</v>
      </c>
      <c r="H114" s="5" t="s">
        <v>13</v>
      </c>
    </row>
    <row r="115" spans="1:8" x14ac:dyDescent="0.3">
      <c r="A115" s="4">
        <v>2735</v>
      </c>
      <c r="B115" s="5" t="s">
        <v>272</v>
      </c>
      <c r="C115" s="4">
        <v>1999</v>
      </c>
      <c r="D115" s="5" t="s">
        <v>15</v>
      </c>
      <c r="E115" s="5" t="s">
        <v>52</v>
      </c>
      <c r="F115" s="5" t="s">
        <v>53</v>
      </c>
      <c r="G115" s="5" t="s">
        <v>54</v>
      </c>
      <c r="H115" s="5" t="s">
        <v>13</v>
      </c>
    </row>
    <row r="116" spans="1:8" x14ac:dyDescent="0.3">
      <c r="A116" s="4">
        <v>2736</v>
      </c>
      <c r="B116" s="5" t="s">
        <v>273</v>
      </c>
      <c r="C116" s="4">
        <v>1995</v>
      </c>
      <c r="D116" s="5" t="s">
        <v>9</v>
      </c>
      <c r="E116" s="5" t="s">
        <v>79</v>
      </c>
      <c r="F116" s="5" t="s">
        <v>80</v>
      </c>
      <c r="G116" s="5" t="s">
        <v>81</v>
      </c>
      <c r="H116" s="5" t="s">
        <v>13</v>
      </c>
    </row>
    <row r="117" spans="1:8" x14ac:dyDescent="0.3">
      <c r="A117" s="4">
        <v>2738</v>
      </c>
      <c r="B117" s="5" t="s">
        <v>274</v>
      </c>
      <c r="C117" s="4">
        <v>2000</v>
      </c>
      <c r="D117" s="5" t="s">
        <v>20</v>
      </c>
      <c r="E117" s="5" t="s">
        <v>21</v>
      </c>
      <c r="F117" s="5" t="s">
        <v>22</v>
      </c>
      <c r="G117" s="5" t="s">
        <v>23</v>
      </c>
      <c r="H117" s="5" t="s">
        <v>32</v>
      </c>
    </row>
    <row r="118" spans="1:8" x14ac:dyDescent="0.3">
      <c r="A118" s="4">
        <v>2739</v>
      </c>
      <c r="B118" s="5" t="s">
        <v>275</v>
      </c>
      <c r="C118" s="4">
        <v>1996</v>
      </c>
      <c r="D118" s="5" t="s">
        <v>20</v>
      </c>
      <c r="E118" s="5" t="s">
        <v>100</v>
      </c>
      <c r="F118" s="5" t="s">
        <v>101</v>
      </c>
      <c r="G118" s="5" t="s">
        <v>276</v>
      </c>
      <c r="H118" s="5" t="s">
        <v>32</v>
      </c>
    </row>
    <row r="119" spans="1:8" x14ac:dyDescent="0.3">
      <c r="A119" s="4">
        <v>2740</v>
      </c>
      <c r="B119" s="5" t="s">
        <v>277</v>
      </c>
      <c r="C119" s="4">
        <v>2000</v>
      </c>
      <c r="D119" s="5" t="s">
        <v>15</v>
      </c>
      <c r="E119" s="5" t="s">
        <v>48</v>
      </c>
      <c r="F119" s="5" t="s">
        <v>278</v>
      </c>
      <c r="G119" s="5" t="s">
        <v>279</v>
      </c>
      <c r="H119" s="5" t="s">
        <v>13</v>
      </c>
    </row>
    <row r="120" spans="1:8" x14ac:dyDescent="0.3">
      <c r="A120" s="4">
        <v>2744</v>
      </c>
      <c r="B120" s="5" t="s">
        <v>280</v>
      </c>
      <c r="C120" s="4">
        <v>1992</v>
      </c>
      <c r="D120" s="5" t="s">
        <v>9</v>
      </c>
      <c r="E120" s="5" t="s">
        <v>52</v>
      </c>
      <c r="F120" s="5" t="s">
        <v>207</v>
      </c>
      <c r="G120" s="5" t="s">
        <v>281</v>
      </c>
      <c r="H120" s="5" t="s">
        <v>13</v>
      </c>
    </row>
    <row r="121" spans="1:8" x14ac:dyDescent="0.3">
      <c r="A121" s="4">
        <v>3323</v>
      </c>
      <c r="B121" s="5" t="s">
        <v>282</v>
      </c>
      <c r="C121" s="4">
        <v>1999</v>
      </c>
      <c r="D121" s="5" t="s">
        <v>15</v>
      </c>
      <c r="E121" s="5" t="s">
        <v>60</v>
      </c>
      <c r="F121" s="5" t="s">
        <v>144</v>
      </c>
      <c r="G121" s="5" t="s">
        <v>61</v>
      </c>
      <c r="H121" s="5" t="s">
        <v>32</v>
      </c>
    </row>
    <row r="122" spans="1:8" x14ac:dyDescent="0.3">
      <c r="A122" s="4">
        <v>3114</v>
      </c>
      <c r="B122" s="5" t="s">
        <v>283</v>
      </c>
      <c r="C122" s="4">
        <v>2000</v>
      </c>
      <c r="D122" s="5" t="s">
        <v>15</v>
      </c>
      <c r="E122" s="5" t="s">
        <v>71</v>
      </c>
      <c r="F122" s="5" t="s">
        <v>72</v>
      </c>
      <c r="G122" s="5" t="s">
        <v>73</v>
      </c>
      <c r="H122" s="5" t="s">
        <v>13</v>
      </c>
    </row>
    <row r="123" spans="1:8" x14ac:dyDescent="0.3">
      <c r="A123" s="4">
        <v>3017</v>
      </c>
      <c r="B123" s="5" t="s">
        <v>284</v>
      </c>
      <c r="C123" s="4">
        <v>1999</v>
      </c>
      <c r="D123" s="5" t="s">
        <v>15</v>
      </c>
      <c r="E123" s="5" t="s">
        <v>104</v>
      </c>
      <c r="F123" s="5" t="s">
        <v>105</v>
      </c>
      <c r="G123" s="5" t="s">
        <v>285</v>
      </c>
      <c r="H123" s="5" t="s">
        <v>32</v>
      </c>
    </row>
    <row r="124" spans="1:8" x14ac:dyDescent="0.3">
      <c r="A124" s="4">
        <v>3044</v>
      </c>
      <c r="B124" s="5" t="s">
        <v>286</v>
      </c>
      <c r="C124" s="4">
        <v>1999</v>
      </c>
      <c r="D124" s="5" t="s">
        <v>15</v>
      </c>
      <c r="E124" s="5" t="s">
        <v>60</v>
      </c>
      <c r="F124" s="5" t="s">
        <v>144</v>
      </c>
      <c r="G124" s="5" t="s">
        <v>61</v>
      </c>
      <c r="H124" s="5" t="s">
        <v>13</v>
      </c>
    </row>
    <row r="125" spans="1:8" x14ac:dyDescent="0.3">
      <c r="A125" s="4">
        <v>2752</v>
      </c>
      <c r="B125" s="5" t="s">
        <v>287</v>
      </c>
      <c r="C125" s="4">
        <v>1999</v>
      </c>
      <c r="D125" s="5" t="s">
        <v>20</v>
      </c>
      <c r="E125" s="5" t="s">
        <v>10</v>
      </c>
      <c r="F125" s="5" t="s">
        <v>65</v>
      </c>
      <c r="G125" s="5" t="s">
        <v>66</v>
      </c>
      <c r="H125" s="5" t="s">
        <v>32</v>
      </c>
    </row>
    <row r="126" spans="1:8" x14ac:dyDescent="0.3">
      <c r="A126" s="4">
        <v>3052</v>
      </c>
      <c r="B126" s="5" t="s">
        <v>288</v>
      </c>
      <c r="C126" s="4">
        <v>1999</v>
      </c>
      <c r="D126" s="5" t="s">
        <v>15</v>
      </c>
      <c r="E126" s="5" t="s">
        <v>44</v>
      </c>
      <c r="F126" s="5" t="s">
        <v>289</v>
      </c>
      <c r="G126" s="5" t="s">
        <v>132</v>
      </c>
      <c r="H126" s="5" t="s">
        <v>13</v>
      </c>
    </row>
    <row r="127" spans="1:8" x14ac:dyDescent="0.3">
      <c r="A127" s="4">
        <v>3859</v>
      </c>
      <c r="B127" s="5" t="s">
        <v>290</v>
      </c>
      <c r="C127" s="4">
        <v>1999</v>
      </c>
      <c r="D127" s="5" t="s">
        <v>15</v>
      </c>
      <c r="E127" s="5" t="s">
        <v>119</v>
      </c>
      <c r="F127" s="5" t="s">
        <v>120</v>
      </c>
      <c r="G127" s="5" t="s">
        <v>121</v>
      </c>
      <c r="H127" s="5" t="s">
        <v>13</v>
      </c>
    </row>
    <row r="128" spans="1:8" x14ac:dyDescent="0.3">
      <c r="A128" s="4">
        <v>2777</v>
      </c>
      <c r="B128" s="5" t="s">
        <v>291</v>
      </c>
      <c r="C128" s="4">
        <v>1993</v>
      </c>
      <c r="D128" s="5" t="s">
        <v>9</v>
      </c>
      <c r="E128" s="5" t="s">
        <v>21</v>
      </c>
      <c r="F128" s="5" t="s">
        <v>292</v>
      </c>
      <c r="G128" s="5" t="s">
        <v>293</v>
      </c>
      <c r="H128" s="5" t="s">
        <v>32</v>
      </c>
    </row>
    <row r="129" spans="1:8" x14ac:dyDescent="0.3">
      <c r="A129" s="4">
        <v>2780</v>
      </c>
      <c r="B129" s="5" t="s">
        <v>294</v>
      </c>
      <c r="C129" s="4">
        <v>1998</v>
      </c>
      <c r="D129" s="5" t="s">
        <v>20</v>
      </c>
      <c r="E129" s="5" t="s">
        <v>44</v>
      </c>
      <c r="F129" s="5" t="s">
        <v>93</v>
      </c>
      <c r="G129" s="5" t="s">
        <v>94</v>
      </c>
      <c r="H129" s="5" t="s">
        <v>13</v>
      </c>
    </row>
    <row r="130" spans="1:8" x14ac:dyDescent="0.3">
      <c r="A130" s="4">
        <v>2791</v>
      </c>
      <c r="B130" s="5" t="s">
        <v>295</v>
      </c>
      <c r="C130" s="4">
        <v>1998</v>
      </c>
      <c r="D130" s="5" t="s">
        <v>20</v>
      </c>
      <c r="E130" s="5" t="s">
        <v>296</v>
      </c>
      <c r="F130" s="5" t="s">
        <v>297</v>
      </c>
      <c r="G130" s="5" t="s">
        <v>298</v>
      </c>
      <c r="H130" s="5" t="s">
        <v>13</v>
      </c>
    </row>
    <row r="131" spans="1:8" x14ac:dyDescent="0.3">
      <c r="A131" s="4">
        <v>3291</v>
      </c>
      <c r="B131" s="5" t="s">
        <v>299</v>
      </c>
      <c r="C131" s="4">
        <v>1994</v>
      </c>
      <c r="D131" s="5" t="s">
        <v>15</v>
      </c>
      <c r="E131" s="5" t="s">
        <v>48</v>
      </c>
      <c r="F131" s="5" t="s">
        <v>68</v>
      </c>
      <c r="G131" s="5" t="s">
        <v>50</v>
      </c>
      <c r="H131" s="5" t="s">
        <v>32</v>
      </c>
    </row>
    <row r="132" spans="1:8" x14ac:dyDescent="0.3">
      <c r="A132" s="4">
        <v>3244</v>
      </c>
      <c r="B132" s="5" t="s">
        <v>300</v>
      </c>
      <c r="C132" s="4">
        <v>1999</v>
      </c>
      <c r="D132" s="5" t="s">
        <v>15</v>
      </c>
      <c r="E132" s="5" t="s">
        <v>100</v>
      </c>
      <c r="F132" s="5" t="s">
        <v>110</v>
      </c>
      <c r="G132" s="5" t="s">
        <v>232</v>
      </c>
      <c r="H132" s="5" t="s">
        <v>32</v>
      </c>
    </row>
    <row r="133" spans="1:8" x14ac:dyDescent="0.3">
      <c r="A133" s="4">
        <v>2805</v>
      </c>
      <c r="B133" s="5" t="s">
        <v>301</v>
      </c>
      <c r="C133" s="4">
        <v>1993</v>
      </c>
      <c r="D133" s="5" t="s">
        <v>9</v>
      </c>
      <c r="E133" s="5" t="s">
        <v>52</v>
      </c>
      <c r="F133" s="5" t="s">
        <v>207</v>
      </c>
      <c r="G133" s="5" t="s">
        <v>208</v>
      </c>
      <c r="H133" s="5" t="s">
        <v>13</v>
      </c>
    </row>
    <row r="134" spans="1:8" x14ac:dyDescent="0.3">
      <c r="A134" s="4">
        <v>2810</v>
      </c>
      <c r="B134" s="5" t="s">
        <v>302</v>
      </c>
      <c r="C134" s="4">
        <v>1998</v>
      </c>
      <c r="D134" s="5" t="s">
        <v>20</v>
      </c>
      <c r="E134" s="5" t="s">
        <v>21</v>
      </c>
      <c r="F134" s="5" t="s">
        <v>22</v>
      </c>
      <c r="G134" s="5" t="s">
        <v>63</v>
      </c>
      <c r="H134" s="5" t="s">
        <v>13</v>
      </c>
    </row>
    <row r="135" spans="1:8" x14ac:dyDescent="0.3">
      <c r="A135" s="4">
        <v>3900</v>
      </c>
      <c r="B135" s="5" t="s">
        <v>303</v>
      </c>
      <c r="C135" s="4">
        <v>1992</v>
      </c>
      <c r="D135" s="5" t="s">
        <v>20</v>
      </c>
      <c r="E135" s="5" t="s">
        <v>100</v>
      </c>
      <c r="F135" s="5" t="s">
        <v>116</v>
      </c>
      <c r="G135" s="5" t="s">
        <v>117</v>
      </c>
      <c r="H135" s="5" t="s">
        <v>13</v>
      </c>
    </row>
    <row r="136" spans="1:8" x14ac:dyDescent="0.3">
      <c r="A136" s="4">
        <v>3142</v>
      </c>
      <c r="B136" s="5" t="s">
        <v>304</v>
      </c>
      <c r="C136" s="4">
        <v>1997</v>
      </c>
      <c r="D136" s="5" t="s">
        <v>15</v>
      </c>
      <c r="E136" s="5" t="s">
        <v>100</v>
      </c>
      <c r="F136" s="5" t="s">
        <v>108</v>
      </c>
      <c r="G136" s="5" t="s">
        <v>102</v>
      </c>
      <c r="H136" s="5" t="s">
        <v>13</v>
      </c>
    </row>
    <row r="137" spans="1:8" x14ac:dyDescent="0.3">
      <c r="A137" s="4">
        <v>2820</v>
      </c>
      <c r="B137" s="5" t="s">
        <v>305</v>
      </c>
      <c r="C137" s="4">
        <v>1995</v>
      </c>
      <c r="D137" s="5" t="s">
        <v>9</v>
      </c>
      <c r="E137" s="5" t="s">
        <v>25</v>
      </c>
      <c r="F137" s="5" t="s">
        <v>26</v>
      </c>
      <c r="G137" s="5" t="s">
        <v>27</v>
      </c>
      <c r="H137" s="5" t="s">
        <v>13</v>
      </c>
    </row>
    <row r="138" spans="1:8" x14ac:dyDescent="0.3">
      <c r="A138" s="4">
        <v>2821</v>
      </c>
      <c r="B138" s="5" t="s">
        <v>306</v>
      </c>
      <c r="C138" s="4">
        <v>1995</v>
      </c>
      <c r="D138" s="5" t="s">
        <v>9</v>
      </c>
      <c r="E138" s="5" t="s">
        <v>25</v>
      </c>
      <c r="F138" s="5" t="s">
        <v>26</v>
      </c>
      <c r="G138" s="5" t="s">
        <v>27</v>
      </c>
      <c r="H138" s="5" t="s">
        <v>32</v>
      </c>
    </row>
    <row r="139" spans="1:8" x14ac:dyDescent="0.3">
      <c r="A139" s="4">
        <v>2823</v>
      </c>
      <c r="B139" s="5" t="s">
        <v>307</v>
      </c>
      <c r="C139" s="4">
        <v>1995</v>
      </c>
      <c r="D139" s="5" t="s">
        <v>9</v>
      </c>
      <c r="E139" s="5" t="s">
        <v>56</v>
      </c>
      <c r="F139" s="5" t="s">
        <v>222</v>
      </c>
      <c r="G139" s="5" t="s">
        <v>86</v>
      </c>
      <c r="H139" s="5" t="s">
        <v>13</v>
      </c>
    </row>
    <row r="140" spans="1:8" x14ac:dyDescent="0.3">
      <c r="A140" s="4">
        <v>2830</v>
      </c>
      <c r="B140" s="5" t="s">
        <v>308</v>
      </c>
      <c r="C140" s="4">
        <v>1992</v>
      </c>
      <c r="D140" s="5" t="s">
        <v>9</v>
      </c>
      <c r="E140" s="5" t="s">
        <v>100</v>
      </c>
      <c r="F140" s="5" t="s">
        <v>309</v>
      </c>
      <c r="G140" s="5" t="s">
        <v>310</v>
      </c>
      <c r="H140" s="5" t="s">
        <v>32</v>
      </c>
    </row>
    <row r="141" spans="1:8" x14ac:dyDescent="0.3">
      <c r="A141" s="4">
        <v>3721</v>
      </c>
      <c r="B141" s="5" t="s">
        <v>311</v>
      </c>
      <c r="C141" s="4">
        <v>1999</v>
      </c>
      <c r="D141" s="5" t="s">
        <v>15</v>
      </c>
      <c r="E141" s="5" t="s">
        <v>71</v>
      </c>
      <c r="F141" s="5" t="s">
        <v>72</v>
      </c>
      <c r="G141" s="5" t="s">
        <v>83</v>
      </c>
      <c r="H141" s="5" t="s">
        <v>32</v>
      </c>
    </row>
    <row r="142" spans="1:8" x14ac:dyDescent="0.3">
      <c r="A142" s="4">
        <v>3611</v>
      </c>
      <c r="B142" s="5" t="s">
        <v>312</v>
      </c>
      <c r="C142" s="4">
        <v>2001</v>
      </c>
      <c r="D142" s="5" t="s">
        <v>15</v>
      </c>
      <c r="E142" s="5" t="s">
        <v>34</v>
      </c>
      <c r="F142" s="5" t="s">
        <v>35</v>
      </c>
      <c r="G142" s="5" t="s">
        <v>36</v>
      </c>
      <c r="H142" s="5" t="s">
        <v>13</v>
      </c>
    </row>
    <row r="143" spans="1:8" x14ac:dyDescent="0.3">
      <c r="A143" s="4">
        <v>3220</v>
      </c>
      <c r="B143" s="5" t="s">
        <v>313</v>
      </c>
      <c r="C143" s="4">
        <v>2000</v>
      </c>
      <c r="D143" s="5" t="s">
        <v>15</v>
      </c>
      <c r="E143" s="5" t="s">
        <v>21</v>
      </c>
      <c r="F143" s="5" t="s">
        <v>22</v>
      </c>
      <c r="G143" s="5" t="s">
        <v>63</v>
      </c>
      <c r="H143" s="5" t="s">
        <v>13</v>
      </c>
    </row>
    <row r="144" spans="1:8" x14ac:dyDescent="0.3">
      <c r="A144" s="4">
        <v>3078</v>
      </c>
      <c r="B144" s="5" t="s">
        <v>314</v>
      </c>
      <c r="C144" s="4">
        <v>1998</v>
      </c>
      <c r="D144" s="5" t="s">
        <v>15</v>
      </c>
      <c r="E144" s="5" t="s">
        <v>52</v>
      </c>
      <c r="F144" s="5" t="s">
        <v>53</v>
      </c>
      <c r="G144" s="5" t="s">
        <v>54</v>
      </c>
      <c r="H144" s="5" t="s">
        <v>32</v>
      </c>
    </row>
    <row r="145" spans="1:8" x14ac:dyDescent="0.3">
      <c r="A145" s="4">
        <v>3053</v>
      </c>
      <c r="B145" s="5" t="s">
        <v>315</v>
      </c>
      <c r="C145" s="4">
        <v>2000</v>
      </c>
      <c r="D145" s="5" t="s">
        <v>15</v>
      </c>
      <c r="E145" s="5" t="s">
        <v>21</v>
      </c>
      <c r="F145" s="5" t="s">
        <v>22</v>
      </c>
      <c r="G145" s="5" t="s">
        <v>23</v>
      </c>
      <c r="H145" s="5" t="s">
        <v>13</v>
      </c>
    </row>
    <row r="146" spans="1:8" x14ac:dyDescent="0.3">
      <c r="A146" s="4">
        <v>3229</v>
      </c>
      <c r="B146" s="5" t="s">
        <v>316</v>
      </c>
      <c r="C146" s="4">
        <v>1998</v>
      </c>
      <c r="D146" s="5" t="s">
        <v>15</v>
      </c>
      <c r="E146" s="5" t="s">
        <v>100</v>
      </c>
      <c r="F146" s="5" t="s">
        <v>110</v>
      </c>
      <c r="G146" s="5" t="s">
        <v>232</v>
      </c>
      <c r="H146" s="5" t="s">
        <v>13</v>
      </c>
    </row>
    <row r="147" spans="1:8" x14ac:dyDescent="0.3">
      <c r="A147" s="4">
        <v>2839</v>
      </c>
      <c r="B147" s="5" t="s">
        <v>317</v>
      </c>
      <c r="C147" s="4">
        <v>1992</v>
      </c>
      <c r="D147" s="5" t="s">
        <v>20</v>
      </c>
      <c r="E147" s="5" t="s">
        <v>10</v>
      </c>
      <c r="F147" s="5" t="s">
        <v>65</v>
      </c>
      <c r="G147" s="5" t="s">
        <v>77</v>
      </c>
      <c r="H147" s="5" t="s">
        <v>13</v>
      </c>
    </row>
    <row r="148" spans="1:8" x14ac:dyDescent="0.3">
      <c r="A148" s="4">
        <v>2842</v>
      </c>
      <c r="B148" s="5" t="s">
        <v>318</v>
      </c>
      <c r="C148" s="4">
        <v>2000</v>
      </c>
      <c r="D148" s="5" t="s">
        <v>15</v>
      </c>
      <c r="E148" s="5" t="s">
        <v>104</v>
      </c>
      <c r="F148" s="5" t="s">
        <v>105</v>
      </c>
      <c r="G148" s="5" t="s">
        <v>285</v>
      </c>
      <c r="H148" s="5" t="s">
        <v>13</v>
      </c>
    </row>
    <row r="149" spans="1:8" x14ac:dyDescent="0.3">
      <c r="A149" s="4">
        <v>3175</v>
      </c>
      <c r="B149" s="5" t="s">
        <v>319</v>
      </c>
      <c r="C149" s="4">
        <v>2001</v>
      </c>
      <c r="D149" s="5" t="s">
        <v>20</v>
      </c>
      <c r="E149" s="5" t="s">
        <v>296</v>
      </c>
      <c r="F149" s="5" t="s">
        <v>320</v>
      </c>
      <c r="G149" s="5" t="s">
        <v>256</v>
      </c>
      <c r="H149" s="5" t="s">
        <v>32</v>
      </c>
    </row>
    <row r="150" spans="1:8" x14ac:dyDescent="0.3">
      <c r="A150" s="4">
        <v>3141</v>
      </c>
      <c r="B150" s="5" t="s">
        <v>321</v>
      </c>
      <c r="C150" s="4">
        <v>1998</v>
      </c>
      <c r="D150" s="5" t="s">
        <v>15</v>
      </c>
      <c r="E150" s="5" t="s">
        <v>100</v>
      </c>
      <c r="F150" s="5" t="s">
        <v>108</v>
      </c>
      <c r="G150" s="5" t="s">
        <v>102</v>
      </c>
      <c r="H150" s="5" t="s">
        <v>13</v>
      </c>
    </row>
    <row r="151" spans="1:8" x14ac:dyDescent="0.3">
      <c r="A151" s="4">
        <v>2853</v>
      </c>
      <c r="B151" s="5" t="s">
        <v>322</v>
      </c>
      <c r="C151" s="4">
        <v>1995</v>
      </c>
      <c r="D151" s="5" t="s">
        <v>15</v>
      </c>
      <c r="E151" s="5" t="s">
        <v>52</v>
      </c>
      <c r="F151" s="5" t="s">
        <v>207</v>
      </c>
      <c r="G151" s="5" t="s">
        <v>208</v>
      </c>
      <c r="H151" s="5" t="s">
        <v>13</v>
      </c>
    </row>
    <row r="152" spans="1:8" x14ac:dyDescent="0.3">
      <c r="A152" s="4">
        <v>2864</v>
      </c>
      <c r="B152" s="5" t="s">
        <v>323</v>
      </c>
      <c r="C152" s="4">
        <v>1994</v>
      </c>
      <c r="D152" s="5" t="s">
        <v>9</v>
      </c>
      <c r="E152" s="5" t="s">
        <v>25</v>
      </c>
      <c r="F152" s="5" t="s">
        <v>324</v>
      </c>
      <c r="G152" s="5" t="s">
        <v>325</v>
      </c>
      <c r="H152" s="5" t="s">
        <v>32</v>
      </c>
    </row>
    <row r="153" spans="1:8" x14ac:dyDescent="0.3">
      <c r="A153" s="4">
        <v>3060</v>
      </c>
      <c r="B153" s="5" t="s">
        <v>326</v>
      </c>
      <c r="C153" s="4">
        <v>1999</v>
      </c>
      <c r="D153" s="5" t="s">
        <v>327</v>
      </c>
      <c r="E153" s="5" t="s">
        <v>34</v>
      </c>
      <c r="F153" s="5" t="s">
        <v>35</v>
      </c>
      <c r="G153" s="5" t="s">
        <v>36</v>
      </c>
      <c r="H153" s="5" t="s">
        <v>13</v>
      </c>
    </row>
    <row r="154" spans="1:8" x14ac:dyDescent="0.3">
      <c r="A154" s="4">
        <v>3322</v>
      </c>
      <c r="B154" s="5" t="s">
        <v>328</v>
      </c>
      <c r="C154" s="4">
        <v>1999</v>
      </c>
      <c r="D154" s="5" t="s">
        <v>15</v>
      </c>
      <c r="E154" s="5" t="s">
        <v>60</v>
      </c>
      <c r="F154" s="5" t="s">
        <v>144</v>
      </c>
      <c r="G154" s="5" t="s">
        <v>61</v>
      </c>
      <c r="H154" s="5" t="s">
        <v>13</v>
      </c>
    </row>
    <row r="155" spans="1:8" x14ac:dyDescent="0.3">
      <c r="A155" s="4">
        <v>3603</v>
      </c>
      <c r="B155" s="5" t="s">
        <v>329</v>
      </c>
      <c r="C155" s="4">
        <v>1999</v>
      </c>
      <c r="D155" s="5" t="s">
        <v>15</v>
      </c>
      <c r="E155" s="5" t="s">
        <v>100</v>
      </c>
      <c r="F155" s="5" t="s">
        <v>108</v>
      </c>
      <c r="G155" s="5" t="s">
        <v>102</v>
      </c>
      <c r="H155" s="5" t="s">
        <v>13</v>
      </c>
    </row>
    <row r="156" spans="1:8" x14ac:dyDescent="0.3">
      <c r="A156" s="4">
        <v>3187</v>
      </c>
      <c r="B156" s="5" t="s">
        <v>330</v>
      </c>
      <c r="C156" s="4">
        <v>2001</v>
      </c>
      <c r="D156" s="5" t="s">
        <v>20</v>
      </c>
      <c r="E156" s="5" t="s">
        <v>10</v>
      </c>
      <c r="F156" s="5" t="s">
        <v>65</v>
      </c>
      <c r="G156" s="5" t="s">
        <v>66</v>
      </c>
      <c r="H156" s="5" t="s">
        <v>13</v>
      </c>
    </row>
    <row r="157" spans="1:8" x14ac:dyDescent="0.3">
      <c r="A157" s="4">
        <v>3002</v>
      </c>
      <c r="B157" s="5" t="s">
        <v>331</v>
      </c>
      <c r="C157" s="4">
        <v>1999</v>
      </c>
      <c r="D157" s="5" t="s">
        <v>20</v>
      </c>
      <c r="E157" s="5" t="s">
        <v>56</v>
      </c>
      <c r="F157" s="5" t="s">
        <v>57</v>
      </c>
      <c r="G157" s="5" t="s">
        <v>58</v>
      </c>
      <c r="H157" s="5" t="s">
        <v>13</v>
      </c>
    </row>
    <row r="158" spans="1:8" x14ac:dyDescent="0.3">
      <c r="A158" s="4">
        <v>2906</v>
      </c>
      <c r="B158" s="5" t="s">
        <v>332</v>
      </c>
      <c r="C158" s="4">
        <v>1997</v>
      </c>
      <c r="D158" s="5" t="s">
        <v>20</v>
      </c>
      <c r="E158" s="5" t="s">
        <v>48</v>
      </c>
      <c r="F158" s="5" t="s">
        <v>211</v>
      </c>
      <c r="G158" s="5" t="s">
        <v>172</v>
      </c>
      <c r="H158" s="5" t="s">
        <v>32</v>
      </c>
    </row>
    <row r="159" spans="1:8" x14ac:dyDescent="0.3">
      <c r="A159" s="4">
        <v>2910</v>
      </c>
      <c r="B159" s="5" t="s">
        <v>333</v>
      </c>
      <c r="C159" s="4">
        <v>1994</v>
      </c>
      <c r="D159" s="5" t="s">
        <v>20</v>
      </c>
      <c r="E159" s="5" t="s">
        <v>48</v>
      </c>
      <c r="F159" s="5" t="s">
        <v>334</v>
      </c>
      <c r="G159" s="5" t="s">
        <v>335</v>
      </c>
      <c r="H159" s="5" t="s">
        <v>13</v>
      </c>
    </row>
    <row r="160" spans="1:8" x14ac:dyDescent="0.3">
      <c r="A160" s="4">
        <v>2913</v>
      </c>
      <c r="B160" s="5" t="s">
        <v>336</v>
      </c>
      <c r="C160" s="4">
        <v>2000</v>
      </c>
      <c r="D160" s="5" t="s">
        <v>20</v>
      </c>
      <c r="E160" s="5" t="s">
        <v>104</v>
      </c>
      <c r="F160" s="5" t="s">
        <v>337</v>
      </c>
      <c r="G160" s="5" t="s">
        <v>242</v>
      </c>
      <c r="H160" s="5" t="s">
        <v>32</v>
      </c>
    </row>
    <row r="161" spans="1:8" x14ac:dyDescent="0.3">
      <c r="A161" s="4">
        <v>2915</v>
      </c>
      <c r="B161" s="5" t="s">
        <v>338</v>
      </c>
      <c r="C161" s="4">
        <v>1994</v>
      </c>
      <c r="D161" s="5" t="s">
        <v>20</v>
      </c>
      <c r="E161" s="5" t="s">
        <v>16</v>
      </c>
      <c r="F161" s="5" t="s">
        <v>17</v>
      </c>
      <c r="G161" s="5" t="s">
        <v>18</v>
      </c>
      <c r="H161" s="5" t="s">
        <v>32</v>
      </c>
    </row>
    <row r="162" spans="1:8" x14ac:dyDescent="0.3">
      <c r="A162" s="4">
        <v>2931</v>
      </c>
      <c r="B162" s="5" t="s">
        <v>339</v>
      </c>
      <c r="C162" s="4">
        <v>1998</v>
      </c>
      <c r="D162" s="5" t="s">
        <v>15</v>
      </c>
      <c r="E162" s="5" t="s">
        <v>71</v>
      </c>
      <c r="F162" s="5" t="s">
        <v>72</v>
      </c>
      <c r="G162" s="5" t="s">
        <v>340</v>
      </c>
      <c r="H162" s="5" t="s">
        <v>13</v>
      </c>
    </row>
    <row r="163" spans="1:8" x14ac:dyDescent="0.3">
      <c r="A163" s="4">
        <v>2932</v>
      </c>
      <c r="B163" s="5" t="s">
        <v>341</v>
      </c>
      <c r="C163" s="4">
        <v>1995</v>
      </c>
      <c r="D163" s="5" t="s">
        <v>9</v>
      </c>
      <c r="E163" s="5" t="s">
        <v>89</v>
      </c>
      <c r="F163" s="5" t="s">
        <v>90</v>
      </c>
      <c r="G163" s="5" t="s">
        <v>91</v>
      </c>
      <c r="H163" s="5" t="s">
        <v>13</v>
      </c>
    </row>
    <row r="164" spans="1:8" x14ac:dyDescent="0.3">
      <c r="A164" s="6">
        <v>2934</v>
      </c>
      <c r="B164" s="7" t="s">
        <v>342</v>
      </c>
      <c r="C164" s="6">
        <v>1996</v>
      </c>
      <c r="D164" s="7" t="s">
        <v>9</v>
      </c>
      <c r="E164" s="7" t="s">
        <v>104</v>
      </c>
      <c r="F164" s="7" t="s">
        <v>244</v>
      </c>
      <c r="G164" s="7" t="s">
        <v>106</v>
      </c>
      <c r="H164" s="7" t="s">
        <v>13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/>
  </sheetViews>
  <sheetFormatPr defaultRowHeight="14.4" x14ac:dyDescent="0.3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 x14ac:dyDescent="0.3">
      <c r="A1" s="9" t="s">
        <v>441</v>
      </c>
      <c r="B1" s="10"/>
      <c r="C1" s="10"/>
      <c r="D1" s="10"/>
      <c r="E1" s="10"/>
      <c r="F1" s="10"/>
      <c r="G1" s="10"/>
      <c r="H1" s="10"/>
      <c r="I1" s="10"/>
    </row>
    <row r="2" spans="1:9" ht="18" x14ac:dyDescent="0.3">
      <c r="A2" s="11" t="s">
        <v>442</v>
      </c>
      <c r="B2" s="11"/>
      <c r="C2" s="11"/>
      <c r="D2" s="11"/>
      <c r="E2" s="11"/>
      <c r="F2" s="11"/>
      <c r="G2" s="11"/>
      <c r="H2" s="11"/>
      <c r="I2" s="11"/>
    </row>
    <row r="3" spans="1:9" x14ac:dyDescent="0.3">
      <c r="A3" s="12" t="s">
        <v>443</v>
      </c>
      <c r="B3" s="12"/>
      <c r="C3" s="13" t="s">
        <v>444</v>
      </c>
      <c r="D3" s="13"/>
      <c r="E3" s="13"/>
      <c r="F3" s="13"/>
      <c r="G3" s="13"/>
      <c r="H3" s="13"/>
      <c r="I3" s="13"/>
    </row>
    <row r="4" spans="1:9" ht="21" x14ac:dyDescent="0.3">
      <c r="A4" s="14" t="s">
        <v>721</v>
      </c>
      <c r="B4" s="14"/>
      <c r="C4" s="14"/>
      <c r="D4" s="14"/>
      <c r="E4" s="14"/>
      <c r="F4" s="14"/>
      <c r="G4" s="14"/>
      <c r="H4" s="14"/>
      <c r="I4" s="14"/>
    </row>
    <row r="6" spans="1:9" ht="28.8" customHeight="1" x14ac:dyDescent="0.3">
      <c r="A6" s="45" t="s">
        <v>722</v>
      </c>
      <c r="B6" s="45" t="s">
        <v>723</v>
      </c>
      <c r="C6" s="45" t="s">
        <v>724</v>
      </c>
      <c r="D6" s="45" t="s">
        <v>4</v>
      </c>
      <c r="E6" s="45" t="s">
        <v>5</v>
      </c>
      <c r="F6" s="45" t="s">
        <v>6</v>
      </c>
      <c r="G6" s="45" t="s">
        <v>725</v>
      </c>
      <c r="H6" s="45" t="s">
        <v>726</v>
      </c>
      <c r="I6" s="45" t="s">
        <v>447</v>
      </c>
    </row>
    <row r="7" spans="1:9" ht="43.2" x14ac:dyDescent="0.3">
      <c r="A7" s="43" t="s">
        <v>55</v>
      </c>
      <c r="B7" s="43">
        <v>1998</v>
      </c>
      <c r="C7" s="43" t="s">
        <v>20</v>
      </c>
      <c r="D7" s="43" t="s">
        <v>56</v>
      </c>
      <c r="E7" s="43" t="s">
        <v>57</v>
      </c>
      <c r="F7" s="43" t="s">
        <v>58</v>
      </c>
      <c r="G7" s="43" t="s">
        <v>20</v>
      </c>
      <c r="H7" s="43" t="s">
        <v>357</v>
      </c>
      <c r="I7" s="44" t="s">
        <v>727</v>
      </c>
    </row>
    <row r="8" spans="1:9" ht="57.6" x14ac:dyDescent="0.3">
      <c r="A8" s="43" t="s">
        <v>92</v>
      </c>
      <c r="B8" s="43">
        <v>1998</v>
      </c>
      <c r="C8" s="43" t="s">
        <v>20</v>
      </c>
      <c r="D8" s="43" t="s">
        <v>44</v>
      </c>
      <c r="E8" s="43" t="s">
        <v>93</v>
      </c>
      <c r="F8" s="43" t="s">
        <v>94</v>
      </c>
      <c r="G8" s="43" t="s">
        <v>20</v>
      </c>
      <c r="H8" s="43" t="s">
        <v>728</v>
      </c>
      <c r="I8" s="44" t="s">
        <v>729</v>
      </c>
    </row>
    <row r="9" spans="1:9" ht="43.2" x14ac:dyDescent="0.3">
      <c r="A9" s="43" t="s">
        <v>96</v>
      </c>
      <c r="B9" s="43">
        <v>1996</v>
      </c>
      <c r="C9" s="43" t="s">
        <v>20</v>
      </c>
      <c r="D9" s="43" t="s">
        <v>56</v>
      </c>
      <c r="E9" s="43" t="s">
        <v>97</v>
      </c>
      <c r="F9" s="43" t="s">
        <v>86</v>
      </c>
      <c r="G9" s="43" t="s">
        <v>20</v>
      </c>
      <c r="H9" s="43" t="s">
        <v>728</v>
      </c>
      <c r="I9" s="44" t="s">
        <v>15</v>
      </c>
    </row>
    <row r="10" spans="1:9" ht="72" x14ac:dyDescent="0.3">
      <c r="A10" s="43" t="s">
        <v>128</v>
      </c>
      <c r="B10" s="43">
        <v>1997</v>
      </c>
      <c r="C10" s="43" t="s">
        <v>20</v>
      </c>
      <c r="D10" s="43" t="s">
        <v>52</v>
      </c>
      <c r="E10" s="43" t="s">
        <v>129</v>
      </c>
      <c r="F10" s="43" t="s">
        <v>54</v>
      </c>
      <c r="G10" s="43" t="s">
        <v>20</v>
      </c>
      <c r="H10" s="43" t="s">
        <v>730</v>
      </c>
      <c r="I10" s="44" t="s">
        <v>729</v>
      </c>
    </row>
    <row r="11" spans="1:9" ht="43.2" x14ac:dyDescent="0.3">
      <c r="A11" s="43" t="s">
        <v>170</v>
      </c>
      <c r="B11" s="43">
        <v>1997</v>
      </c>
      <c r="C11" s="43" t="s">
        <v>20</v>
      </c>
      <c r="D11" s="43" t="s">
        <v>48</v>
      </c>
      <c r="E11" s="43" t="s">
        <v>171</v>
      </c>
      <c r="F11" s="43" t="s">
        <v>172</v>
      </c>
      <c r="G11" s="43" t="s">
        <v>20</v>
      </c>
      <c r="H11" s="43" t="s">
        <v>731</v>
      </c>
      <c r="I11" s="44" t="s">
        <v>732</v>
      </c>
    </row>
    <row r="12" spans="1:9" ht="43.2" x14ac:dyDescent="0.3">
      <c r="A12" s="43" t="s">
        <v>179</v>
      </c>
      <c r="B12" s="43">
        <v>1994</v>
      </c>
      <c r="C12" s="43" t="s">
        <v>20</v>
      </c>
      <c r="D12" s="43" t="s">
        <v>56</v>
      </c>
      <c r="E12" s="43" t="s">
        <v>180</v>
      </c>
      <c r="F12" s="43" t="s">
        <v>58</v>
      </c>
      <c r="G12" s="43" t="s">
        <v>20</v>
      </c>
      <c r="H12" s="43" t="s">
        <v>731</v>
      </c>
      <c r="I12" s="44" t="s">
        <v>733</v>
      </c>
    </row>
    <row r="13" spans="1:9" ht="43.2" x14ac:dyDescent="0.3">
      <c r="A13" s="43" t="s">
        <v>193</v>
      </c>
      <c r="B13" s="43">
        <v>1998</v>
      </c>
      <c r="C13" s="43" t="s">
        <v>20</v>
      </c>
      <c r="D13" s="43" t="s">
        <v>100</v>
      </c>
      <c r="E13" s="43" t="s">
        <v>101</v>
      </c>
      <c r="F13" s="43" t="s">
        <v>102</v>
      </c>
      <c r="G13" s="43" t="s">
        <v>20</v>
      </c>
      <c r="H13" s="43" t="s">
        <v>734</v>
      </c>
      <c r="I13" s="44" t="s">
        <v>735</v>
      </c>
    </row>
    <row r="14" spans="1:9" ht="57.6" x14ac:dyDescent="0.3">
      <c r="A14" s="43" t="s">
        <v>203</v>
      </c>
      <c r="B14" s="43">
        <v>1998</v>
      </c>
      <c r="C14" s="43" t="s">
        <v>20</v>
      </c>
      <c r="D14" s="43" t="s">
        <v>134</v>
      </c>
      <c r="E14" s="43" t="s">
        <v>197</v>
      </c>
      <c r="F14" s="43" t="s">
        <v>198</v>
      </c>
      <c r="G14" s="43" t="s">
        <v>20</v>
      </c>
      <c r="H14" s="43" t="s">
        <v>438</v>
      </c>
      <c r="I14" s="44" t="s">
        <v>736</v>
      </c>
    </row>
    <row r="15" spans="1:9" ht="72" x14ac:dyDescent="0.3">
      <c r="A15" s="43" t="s">
        <v>206</v>
      </c>
      <c r="B15" s="43">
        <v>1995</v>
      </c>
      <c r="C15" s="43" t="s">
        <v>20</v>
      </c>
      <c r="D15" s="43" t="s">
        <v>52</v>
      </c>
      <c r="E15" s="43" t="s">
        <v>207</v>
      </c>
      <c r="F15" s="43" t="s">
        <v>208</v>
      </c>
      <c r="G15" s="43" t="s">
        <v>20</v>
      </c>
      <c r="H15" s="43" t="s">
        <v>730</v>
      </c>
      <c r="I15" s="44" t="s">
        <v>729</v>
      </c>
    </row>
    <row r="16" spans="1:9" ht="57.6" x14ac:dyDescent="0.3">
      <c r="A16" s="43" t="s">
        <v>209</v>
      </c>
      <c r="B16" s="43">
        <v>1999</v>
      </c>
      <c r="C16" s="43" t="s">
        <v>15</v>
      </c>
      <c r="D16" s="43" t="s">
        <v>161</v>
      </c>
      <c r="E16" s="43" t="s">
        <v>162</v>
      </c>
      <c r="F16" s="43" t="s">
        <v>163</v>
      </c>
      <c r="G16" s="43" t="s">
        <v>20</v>
      </c>
      <c r="H16" s="43" t="s">
        <v>730</v>
      </c>
      <c r="I16" s="44" t="s">
        <v>327</v>
      </c>
    </row>
    <row r="17" spans="1:9" x14ac:dyDescent="0.3">
      <c r="A17" s="43" t="s">
        <v>225</v>
      </c>
      <c r="B17" s="43">
        <v>1997</v>
      </c>
      <c r="C17" s="43" t="s">
        <v>20</v>
      </c>
      <c r="D17" s="43" t="s">
        <v>25</v>
      </c>
      <c r="E17" s="43" t="s">
        <v>158</v>
      </c>
      <c r="F17" s="43" t="s">
        <v>42</v>
      </c>
      <c r="G17" s="43" t="s">
        <v>9</v>
      </c>
      <c r="H17" s="43" t="s">
        <v>346</v>
      </c>
      <c r="I17" s="44" t="s">
        <v>327</v>
      </c>
    </row>
    <row r="18" spans="1:9" ht="72" x14ac:dyDescent="0.3">
      <c r="A18" s="43" t="s">
        <v>229</v>
      </c>
      <c r="B18" s="43">
        <v>1996</v>
      </c>
      <c r="C18" s="43" t="s">
        <v>20</v>
      </c>
      <c r="D18" s="43" t="s">
        <v>100</v>
      </c>
      <c r="E18" s="43" t="s">
        <v>230</v>
      </c>
      <c r="F18" s="43" t="s">
        <v>117</v>
      </c>
      <c r="G18" s="43" t="s">
        <v>20</v>
      </c>
      <c r="H18" s="43" t="s">
        <v>438</v>
      </c>
      <c r="I18" s="44" t="s">
        <v>737</v>
      </c>
    </row>
    <row r="19" spans="1:9" ht="57.6" x14ac:dyDescent="0.3">
      <c r="A19" s="43" t="s">
        <v>294</v>
      </c>
      <c r="B19" s="43">
        <v>1998</v>
      </c>
      <c r="C19" s="43" t="s">
        <v>20</v>
      </c>
      <c r="D19" s="43" t="s">
        <v>44</v>
      </c>
      <c r="E19" s="43" t="s">
        <v>93</v>
      </c>
      <c r="F19" s="43" t="s">
        <v>94</v>
      </c>
      <c r="G19" s="43" t="s">
        <v>20</v>
      </c>
      <c r="H19" s="43" t="s">
        <v>731</v>
      </c>
      <c r="I19" s="44" t="s">
        <v>738</v>
      </c>
    </row>
    <row r="20" spans="1:9" ht="28.8" x14ac:dyDescent="0.3">
      <c r="A20" s="43" t="s">
        <v>333</v>
      </c>
      <c r="B20" s="43">
        <v>1994</v>
      </c>
      <c r="C20" s="43" t="s">
        <v>20</v>
      </c>
      <c r="D20" s="43" t="s">
        <v>48</v>
      </c>
      <c r="E20" s="43" t="s">
        <v>334</v>
      </c>
      <c r="F20" s="43" t="s">
        <v>335</v>
      </c>
      <c r="G20" s="43" t="s">
        <v>9</v>
      </c>
      <c r="H20" s="43" t="s">
        <v>346</v>
      </c>
      <c r="I20" s="44" t="s">
        <v>15</v>
      </c>
    </row>
    <row r="21" spans="1:9" ht="57.6" x14ac:dyDescent="0.3">
      <c r="A21" s="43" t="s">
        <v>336</v>
      </c>
      <c r="B21" s="43">
        <v>2000</v>
      </c>
      <c r="C21" s="43" t="s">
        <v>20</v>
      </c>
      <c r="D21" s="43" t="s">
        <v>104</v>
      </c>
      <c r="E21" s="43" t="s">
        <v>337</v>
      </c>
      <c r="F21" s="43" t="s">
        <v>242</v>
      </c>
      <c r="G21" s="43" t="s">
        <v>20</v>
      </c>
      <c r="H21" s="43" t="s">
        <v>739</v>
      </c>
      <c r="I21" s="44" t="s">
        <v>738</v>
      </c>
    </row>
    <row r="22" spans="1:9" ht="43.2" x14ac:dyDescent="0.3">
      <c r="A22" s="43" t="s">
        <v>331</v>
      </c>
      <c r="B22" s="43">
        <v>1999</v>
      </c>
      <c r="C22" s="43" t="s">
        <v>20</v>
      </c>
      <c r="D22" s="43" t="s">
        <v>56</v>
      </c>
      <c r="E22" s="43" t="s">
        <v>57</v>
      </c>
      <c r="F22" s="43" t="s">
        <v>58</v>
      </c>
      <c r="G22" s="43" t="s">
        <v>20</v>
      </c>
      <c r="H22" s="43" t="s">
        <v>357</v>
      </c>
      <c r="I22" s="44" t="s">
        <v>727</v>
      </c>
    </row>
    <row r="23" spans="1:9" x14ac:dyDescent="0.3">
      <c r="A23" s="43" t="s">
        <v>188</v>
      </c>
      <c r="B23" s="43">
        <v>1996</v>
      </c>
      <c r="C23" s="43" t="s">
        <v>20</v>
      </c>
      <c r="D23" s="43" t="s">
        <v>25</v>
      </c>
      <c r="E23" s="43" t="s">
        <v>189</v>
      </c>
      <c r="F23" s="43" t="s">
        <v>190</v>
      </c>
      <c r="G23" s="43" t="s">
        <v>20</v>
      </c>
      <c r="H23" s="43" t="s">
        <v>730</v>
      </c>
      <c r="I23" s="44" t="s">
        <v>327</v>
      </c>
    </row>
    <row r="24" spans="1:9" ht="28.8" x14ac:dyDescent="0.3">
      <c r="A24" s="43" t="s">
        <v>107</v>
      </c>
      <c r="B24" s="43">
        <v>1998</v>
      </c>
      <c r="C24" s="43" t="s">
        <v>15</v>
      </c>
      <c r="D24" s="43" t="s">
        <v>100</v>
      </c>
      <c r="E24" s="43" t="s">
        <v>108</v>
      </c>
      <c r="F24" s="43" t="s">
        <v>102</v>
      </c>
      <c r="G24" s="43" t="s">
        <v>20</v>
      </c>
      <c r="H24" s="43" t="s">
        <v>357</v>
      </c>
      <c r="I24" s="44" t="s">
        <v>737</v>
      </c>
    </row>
    <row r="25" spans="1:9" ht="28.8" x14ac:dyDescent="0.3">
      <c r="A25" s="43" t="s">
        <v>321</v>
      </c>
      <c r="B25" s="43">
        <v>1998</v>
      </c>
      <c r="C25" s="43" t="s">
        <v>15</v>
      </c>
      <c r="D25" s="43" t="s">
        <v>100</v>
      </c>
      <c r="E25" s="43" t="s">
        <v>108</v>
      </c>
      <c r="F25" s="43" t="s">
        <v>102</v>
      </c>
      <c r="G25" s="43" t="s">
        <v>20</v>
      </c>
      <c r="H25" s="43" t="s">
        <v>357</v>
      </c>
      <c r="I25" s="44" t="s">
        <v>737</v>
      </c>
    </row>
    <row r="26" spans="1:9" ht="28.8" x14ac:dyDescent="0.3">
      <c r="A26" s="43" t="s">
        <v>257</v>
      </c>
      <c r="B26" s="43">
        <v>1997</v>
      </c>
      <c r="C26" s="43" t="s">
        <v>20</v>
      </c>
      <c r="D26" s="43" t="s">
        <v>44</v>
      </c>
      <c r="E26" s="43" t="s">
        <v>258</v>
      </c>
      <c r="F26" s="43" t="s">
        <v>259</v>
      </c>
      <c r="G26" s="43" t="s">
        <v>20</v>
      </c>
      <c r="H26" s="43" t="s">
        <v>728</v>
      </c>
      <c r="I26" s="44" t="s">
        <v>729</v>
      </c>
    </row>
    <row r="27" spans="1:9" ht="43.2" x14ac:dyDescent="0.3">
      <c r="A27" s="46" t="s">
        <v>319</v>
      </c>
      <c r="B27" s="46">
        <v>2001</v>
      </c>
      <c r="C27" s="46" t="s">
        <v>20</v>
      </c>
      <c r="D27" s="46" t="s">
        <v>296</v>
      </c>
      <c r="E27" s="46" t="s">
        <v>320</v>
      </c>
      <c r="F27" s="46" t="s">
        <v>256</v>
      </c>
      <c r="G27" s="46" t="s">
        <v>20</v>
      </c>
      <c r="H27" s="46" t="s">
        <v>440</v>
      </c>
      <c r="I27" s="47" t="s">
        <v>736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4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2" width="3.109375" style="1" customWidth="1"/>
    <col min="33" max="33" width="7.109375" style="1" customWidth="1"/>
    <col min="34" max="34" width="4.88671875" style="1" customWidth="1"/>
    <col min="35" max="35" width="7.109375" style="1" customWidth="1"/>
    <col min="36" max="16384" width="8.88671875" style="1"/>
  </cols>
  <sheetData>
    <row r="1" spans="1:36" ht="15.6" x14ac:dyDescent="0.3">
      <c r="A1" s="9" t="s">
        <v>441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8" x14ac:dyDescent="0.3">
      <c r="A2" s="11" t="s">
        <v>442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x14ac:dyDescent="0.3">
      <c r="A3" s="12" t="s">
        <v>443</v>
      </c>
      <c r="B3" s="12"/>
      <c r="C3" s="13" t="s">
        <v>444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36" ht="21" x14ac:dyDescent="0.3">
      <c r="A4" s="14" t="s">
        <v>710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 ht="23.4" x14ac:dyDescent="0.3">
      <c r="A5" s="15" t="s">
        <v>507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7" spans="1:36" ht="18" x14ac:dyDescent="0.3">
      <c r="A7" s="11" t="s">
        <v>448</v>
      </c>
      <c r="B7" s="11"/>
      <c r="C7" s="11"/>
      <c r="D7" s="11"/>
      <c r="E7" s="11"/>
      <c r="F7" s="11"/>
      <c r="G7" s="11"/>
      <c r="H7" s="11"/>
      <c r="I7" s="11"/>
      <c r="J7" s="11"/>
    </row>
    <row r="8" spans="1:36" x14ac:dyDescent="0.3">
      <c r="A8" s="18" t="s">
        <v>447</v>
      </c>
      <c r="B8" s="18" t="s">
        <v>1</v>
      </c>
      <c r="C8" s="18" t="s">
        <v>2</v>
      </c>
      <c r="D8" s="18" t="s">
        <v>344</v>
      </c>
      <c r="E8" s="18" t="s">
        <v>345</v>
      </c>
      <c r="F8" s="18" t="s">
        <v>3</v>
      </c>
      <c r="G8" s="18" t="s">
        <v>4</v>
      </c>
      <c r="H8" s="18" t="s">
        <v>5</v>
      </c>
      <c r="I8" s="18" t="s">
        <v>6</v>
      </c>
      <c r="J8" s="18">
        <v>1</v>
      </c>
      <c r="K8" s="18">
        <v>2</v>
      </c>
      <c r="L8" s="18">
        <v>3</v>
      </c>
      <c r="M8" s="18">
        <v>4</v>
      </c>
      <c r="N8" s="18">
        <v>5</v>
      </c>
      <c r="O8" s="18">
        <v>6</v>
      </c>
      <c r="P8" s="18">
        <v>7</v>
      </c>
      <c r="Q8" s="18">
        <v>8</v>
      </c>
      <c r="R8" s="18">
        <v>9</v>
      </c>
      <c r="S8" s="18">
        <v>10</v>
      </c>
      <c r="T8" s="18">
        <v>11</v>
      </c>
      <c r="U8" s="18">
        <v>12</v>
      </c>
      <c r="V8" s="18">
        <v>13</v>
      </c>
      <c r="W8" s="18">
        <v>14</v>
      </c>
      <c r="X8" s="18">
        <v>15</v>
      </c>
      <c r="Y8" s="18">
        <v>16</v>
      </c>
      <c r="Z8" s="18">
        <v>17</v>
      </c>
      <c r="AA8" s="18">
        <v>18</v>
      </c>
      <c r="AB8" s="18">
        <v>19</v>
      </c>
      <c r="AC8" s="18">
        <v>20</v>
      </c>
      <c r="AD8" s="18">
        <v>21</v>
      </c>
      <c r="AE8" s="18">
        <v>22</v>
      </c>
      <c r="AF8" s="18" t="s">
        <v>711</v>
      </c>
      <c r="AG8" s="18" t="s">
        <v>450</v>
      </c>
      <c r="AH8" s="18" t="s">
        <v>451</v>
      </c>
      <c r="AI8" s="18" t="s">
        <v>452</v>
      </c>
      <c r="AJ8" s="18" t="s">
        <v>455</v>
      </c>
    </row>
    <row r="9" spans="1:36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 ht="43.2" x14ac:dyDescent="0.3">
      <c r="A10" s="31">
        <v>1</v>
      </c>
      <c r="B10" s="28" t="s">
        <v>125</v>
      </c>
      <c r="C10" s="28">
        <v>1994</v>
      </c>
      <c r="D10" s="33">
        <v>1996</v>
      </c>
      <c r="E10" s="33">
        <v>1994</v>
      </c>
      <c r="F10" s="28" t="s">
        <v>9</v>
      </c>
      <c r="G10" s="28" t="s">
        <v>56</v>
      </c>
      <c r="H10" s="28" t="s">
        <v>126</v>
      </c>
      <c r="I10" s="28" t="s">
        <v>58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31"/>
      <c r="AG10" s="35">
        <v>116.33999633789062</v>
      </c>
      <c r="AH10" s="31">
        <f t="shared" ref="AH10:AH12" si="0">SUM(J10:AF12)</f>
        <v>2</v>
      </c>
      <c r="AI10" s="35">
        <f t="shared" ref="AI10:AI12" si="1">AG10+AH10</f>
        <v>118.33999633789063</v>
      </c>
      <c r="AJ10" s="35">
        <f t="shared" ref="AJ10:AJ12" si="2">IF( AND(ISNUMBER(AI$10),ISNUMBER(AI10)),(AI10-AI$10)/AI$10*100,"")</f>
        <v>0</v>
      </c>
    </row>
    <row r="11" spans="1:36" ht="57.6" x14ac:dyDescent="0.3">
      <c r="A11" s="32"/>
      <c r="B11" s="8" t="s">
        <v>179</v>
      </c>
      <c r="C11" s="8">
        <v>1994</v>
      </c>
      <c r="D11" s="34"/>
      <c r="E11" s="34"/>
      <c r="F11" s="8" t="s">
        <v>20</v>
      </c>
      <c r="G11" s="8" t="s">
        <v>56</v>
      </c>
      <c r="H11" s="8" t="s">
        <v>180</v>
      </c>
      <c r="I11" s="8" t="s">
        <v>58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2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32"/>
      <c r="AG11" s="36"/>
      <c r="AH11" s="32"/>
      <c r="AI11" s="36"/>
      <c r="AJ11" s="36"/>
    </row>
    <row r="12" spans="1:36" ht="43.2" x14ac:dyDescent="0.3">
      <c r="A12" s="38"/>
      <c r="B12" s="39" t="s">
        <v>96</v>
      </c>
      <c r="C12" s="39">
        <v>1996</v>
      </c>
      <c r="D12" s="40"/>
      <c r="E12" s="40"/>
      <c r="F12" s="39" t="s">
        <v>20</v>
      </c>
      <c r="G12" s="39" t="s">
        <v>56</v>
      </c>
      <c r="H12" s="39" t="s">
        <v>97</v>
      </c>
      <c r="I12" s="39" t="s">
        <v>86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38"/>
      <c r="AG12" s="42"/>
      <c r="AH12" s="38"/>
      <c r="AI12" s="42"/>
      <c r="AJ12" s="42"/>
    </row>
    <row r="13" spans="1:36" ht="57.6" x14ac:dyDescent="0.3">
      <c r="A13" s="31">
        <v>2</v>
      </c>
      <c r="B13" s="37" t="s">
        <v>170</v>
      </c>
      <c r="C13" s="37">
        <v>1997</v>
      </c>
      <c r="D13" s="33">
        <v>1997</v>
      </c>
      <c r="E13" s="33">
        <v>1994</v>
      </c>
      <c r="F13" s="37" t="s">
        <v>20</v>
      </c>
      <c r="G13" s="37" t="s">
        <v>48</v>
      </c>
      <c r="H13" s="37" t="s">
        <v>171</v>
      </c>
      <c r="I13" s="37" t="s">
        <v>172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31"/>
      <c r="AG13" s="35">
        <v>117.25</v>
      </c>
      <c r="AH13" s="31">
        <f t="shared" ref="AH13:AH15" si="3">SUM(J13:AF15)</f>
        <v>2</v>
      </c>
      <c r="AI13" s="35">
        <f t="shared" ref="AI13:AI15" si="4">AG13+AH13</f>
        <v>119.25</v>
      </c>
      <c r="AJ13" s="35">
        <f t="shared" ref="AJ13:AJ15" si="5">IF( AND(ISNUMBER(AI$13),ISNUMBER(AI13)),(AI13-AI$13)/AI$13*100,"")</f>
        <v>0</v>
      </c>
    </row>
    <row r="14" spans="1:36" ht="28.8" x14ac:dyDescent="0.3">
      <c r="A14" s="32"/>
      <c r="B14" s="8" t="s">
        <v>333</v>
      </c>
      <c r="C14" s="8">
        <v>1994</v>
      </c>
      <c r="D14" s="34"/>
      <c r="E14" s="34"/>
      <c r="F14" s="8" t="s">
        <v>20</v>
      </c>
      <c r="G14" s="8" t="s">
        <v>48</v>
      </c>
      <c r="H14" s="8" t="s">
        <v>334</v>
      </c>
      <c r="I14" s="8" t="s">
        <v>335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2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32"/>
      <c r="AG14" s="36"/>
      <c r="AH14" s="32"/>
      <c r="AI14" s="36"/>
      <c r="AJ14" s="36"/>
    </row>
    <row r="15" spans="1:36" ht="43.2" x14ac:dyDescent="0.3">
      <c r="A15" s="38"/>
      <c r="B15" s="39" t="s">
        <v>219</v>
      </c>
      <c r="C15" s="39">
        <v>1996</v>
      </c>
      <c r="D15" s="40"/>
      <c r="E15" s="40"/>
      <c r="F15" s="39" t="s">
        <v>9</v>
      </c>
      <c r="G15" s="39" t="s">
        <v>48</v>
      </c>
      <c r="H15" s="39" t="s">
        <v>202</v>
      </c>
      <c r="I15" s="39" t="s">
        <v>172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38"/>
      <c r="AG15" s="42"/>
      <c r="AH15" s="38"/>
      <c r="AI15" s="42"/>
      <c r="AJ15" s="42"/>
    </row>
    <row r="16" spans="1:36" ht="72" x14ac:dyDescent="0.3">
      <c r="A16" s="31">
        <v>3</v>
      </c>
      <c r="B16" s="37" t="s">
        <v>294</v>
      </c>
      <c r="C16" s="37">
        <v>1998</v>
      </c>
      <c r="D16" s="33">
        <v>1998</v>
      </c>
      <c r="E16" s="33">
        <v>1997</v>
      </c>
      <c r="F16" s="37" t="s">
        <v>20</v>
      </c>
      <c r="G16" s="37" t="s">
        <v>44</v>
      </c>
      <c r="H16" s="37" t="s">
        <v>93</v>
      </c>
      <c r="I16" s="37" t="s">
        <v>94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31"/>
      <c r="AG16" s="35">
        <v>131.72999572753906</v>
      </c>
      <c r="AH16" s="31">
        <f t="shared" ref="AH16:AH18" si="6">SUM(J16:AF18)</f>
        <v>12</v>
      </c>
      <c r="AI16" s="35">
        <f t="shared" ref="AI16:AI18" si="7">AG16+AH16</f>
        <v>143.72999572753906</v>
      </c>
      <c r="AJ16" s="35">
        <f t="shared" ref="AJ16:AJ18" si="8">IF( AND(ISNUMBER(AI$16),ISNUMBER(AI16)),(AI16-AI$16)/AI$16*100,"")</f>
        <v>0</v>
      </c>
    </row>
    <row r="17" spans="1:36" ht="72" x14ac:dyDescent="0.3">
      <c r="A17" s="32"/>
      <c r="B17" s="8" t="s">
        <v>92</v>
      </c>
      <c r="C17" s="8">
        <v>1998</v>
      </c>
      <c r="D17" s="34"/>
      <c r="E17" s="34"/>
      <c r="F17" s="8" t="s">
        <v>20</v>
      </c>
      <c r="G17" s="8" t="s">
        <v>44</v>
      </c>
      <c r="H17" s="8" t="s">
        <v>93</v>
      </c>
      <c r="I17" s="8" t="s">
        <v>94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32"/>
      <c r="AG17" s="36"/>
      <c r="AH17" s="32"/>
      <c r="AI17" s="36"/>
      <c r="AJ17" s="36"/>
    </row>
    <row r="18" spans="1:36" ht="43.2" x14ac:dyDescent="0.3">
      <c r="A18" s="38"/>
      <c r="B18" s="39" t="s">
        <v>257</v>
      </c>
      <c r="C18" s="39">
        <v>1997</v>
      </c>
      <c r="D18" s="40"/>
      <c r="E18" s="40"/>
      <c r="F18" s="39" t="s">
        <v>20</v>
      </c>
      <c r="G18" s="39" t="s">
        <v>44</v>
      </c>
      <c r="H18" s="39" t="s">
        <v>258</v>
      </c>
      <c r="I18" s="39" t="s">
        <v>259</v>
      </c>
      <c r="J18" s="41">
        <v>0</v>
      </c>
      <c r="K18" s="41">
        <v>0</v>
      </c>
      <c r="L18" s="41">
        <v>0</v>
      </c>
      <c r="M18" s="41">
        <v>2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2</v>
      </c>
      <c r="T18" s="41">
        <v>2</v>
      </c>
      <c r="U18" s="41">
        <v>2</v>
      </c>
      <c r="V18" s="41">
        <v>0</v>
      </c>
      <c r="W18" s="41">
        <v>0</v>
      </c>
      <c r="X18" s="41">
        <v>0</v>
      </c>
      <c r="Y18" s="41">
        <v>0</v>
      </c>
      <c r="Z18" s="41">
        <v>2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38"/>
      <c r="AG18" s="42"/>
      <c r="AH18" s="38"/>
      <c r="AI18" s="42"/>
      <c r="AJ18" s="42"/>
    </row>
    <row r="19" spans="1:36" ht="43.2" x14ac:dyDescent="0.3">
      <c r="A19" s="31">
        <v>4</v>
      </c>
      <c r="B19" s="37" t="s">
        <v>99</v>
      </c>
      <c r="C19" s="37">
        <v>1998</v>
      </c>
      <c r="D19" s="33">
        <v>1999</v>
      </c>
      <c r="E19" s="33">
        <v>1998</v>
      </c>
      <c r="F19" s="37">
        <v>1</v>
      </c>
      <c r="G19" s="37" t="s">
        <v>100</v>
      </c>
      <c r="H19" s="37" t="s">
        <v>101</v>
      </c>
      <c r="I19" s="37" t="s">
        <v>102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31"/>
      <c r="AG19" s="35">
        <v>137</v>
      </c>
      <c r="AH19" s="31">
        <f t="shared" ref="AH19:AH21" si="9">SUM(J19:AF21)</f>
        <v>8</v>
      </c>
      <c r="AI19" s="35">
        <f t="shared" ref="AI19:AI21" si="10">AG19+AH19</f>
        <v>145</v>
      </c>
      <c r="AJ19" s="35">
        <f t="shared" ref="AJ19:AJ21" si="11">IF( AND(ISNUMBER(AI$19),ISNUMBER(AI19)),(AI19-AI$19)/AI$19*100,"")</f>
        <v>0</v>
      </c>
    </row>
    <row r="20" spans="1:36" ht="43.2" x14ac:dyDescent="0.3">
      <c r="A20" s="32"/>
      <c r="B20" s="8" t="s">
        <v>107</v>
      </c>
      <c r="C20" s="8">
        <v>1998</v>
      </c>
      <c r="D20" s="34"/>
      <c r="E20" s="34"/>
      <c r="F20" s="8">
        <v>1</v>
      </c>
      <c r="G20" s="8" t="s">
        <v>100</v>
      </c>
      <c r="H20" s="8" t="s">
        <v>108</v>
      </c>
      <c r="I20" s="8" t="s">
        <v>102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2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2</v>
      </c>
      <c r="AC20" s="4">
        <v>0</v>
      </c>
      <c r="AD20" s="4">
        <v>0</v>
      </c>
      <c r="AE20" s="4">
        <v>0</v>
      </c>
      <c r="AF20" s="32"/>
      <c r="AG20" s="36"/>
      <c r="AH20" s="32"/>
      <c r="AI20" s="36"/>
      <c r="AJ20" s="36"/>
    </row>
    <row r="21" spans="1:36" ht="43.2" x14ac:dyDescent="0.3">
      <c r="A21" s="38"/>
      <c r="B21" s="39" t="s">
        <v>329</v>
      </c>
      <c r="C21" s="39">
        <v>1999</v>
      </c>
      <c r="D21" s="40"/>
      <c r="E21" s="40"/>
      <c r="F21" s="39">
        <v>1</v>
      </c>
      <c r="G21" s="39" t="s">
        <v>100</v>
      </c>
      <c r="H21" s="39" t="s">
        <v>108</v>
      </c>
      <c r="I21" s="39" t="s">
        <v>102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2</v>
      </c>
      <c r="X21" s="41">
        <v>0</v>
      </c>
      <c r="Y21" s="41">
        <v>0</v>
      </c>
      <c r="Z21" s="41">
        <v>2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38"/>
      <c r="AG21" s="42"/>
      <c r="AH21" s="38"/>
      <c r="AI21" s="42"/>
      <c r="AJ21" s="42"/>
    </row>
    <row r="22" spans="1:36" ht="43.2" x14ac:dyDescent="0.3">
      <c r="A22" s="31">
        <v>5</v>
      </c>
      <c r="B22" s="37" t="s">
        <v>280</v>
      </c>
      <c r="C22" s="37">
        <v>1992</v>
      </c>
      <c r="D22" s="33">
        <v>1998</v>
      </c>
      <c r="E22" s="33">
        <v>1992</v>
      </c>
      <c r="F22" s="37" t="s">
        <v>9</v>
      </c>
      <c r="G22" s="37" t="s">
        <v>52</v>
      </c>
      <c r="H22" s="37" t="s">
        <v>207</v>
      </c>
      <c r="I22" s="37" t="s">
        <v>281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31"/>
      <c r="AG22" s="35">
        <v>139.52999877929687</v>
      </c>
      <c r="AH22" s="31">
        <f t="shared" ref="AH22:AH24" si="12">SUM(J22:AF24)</f>
        <v>8</v>
      </c>
      <c r="AI22" s="35">
        <f t="shared" ref="AI22:AI24" si="13">AG22+AH22</f>
        <v>147.52999877929687</v>
      </c>
      <c r="AJ22" s="35">
        <f t="shared" ref="AJ22:AJ24" si="14">IF( AND(ISNUMBER(AI$22),ISNUMBER(AI22)),(AI22-AI$22)/AI$22*100,"")</f>
        <v>0</v>
      </c>
    </row>
    <row r="23" spans="1:36" ht="72" x14ac:dyDescent="0.3">
      <c r="A23" s="32"/>
      <c r="B23" s="8" t="s">
        <v>322</v>
      </c>
      <c r="C23" s="8">
        <v>1995</v>
      </c>
      <c r="D23" s="34"/>
      <c r="E23" s="34"/>
      <c r="F23" s="8">
        <v>1</v>
      </c>
      <c r="G23" s="8" t="s">
        <v>52</v>
      </c>
      <c r="H23" s="8" t="s">
        <v>207</v>
      </c>
      <c r="I23" s="8" t="s">
        <v>208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2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32"/>
      <c r="AG23" s="36"/>
      <c r="AH23" s="32"/>
      <c r="AI23" s="36"/>
      <c r="AJ23" s="36"/>
    </row>
    <row r="24" spans="1:36" ht="72" x14ac:dyDescent="0.3">
      <c r="A24" s="38"/>
      <c r="B24" s="39" t="s">
        <v>220</v>
      </c>
      <c r="C24" s="39">
        <v>1998</v>
      </c>
      <c r="D24" s="40"/>
      <c r="E24" s="40"/>
      <c r="F24" s="39">
        <v>1</v>
      </c>
      <c r="G24" s="39" t="s">
        <v>52</v>
      </c>
      <c r="H24" s="39" t="s">
        <v>53</v>
      </c>
      <c r="I24" s="39" t="s">
        <v>54</v>
      </c>
      <c r="J24" s="41">
        <v>0</v>
      </c>
      <c r="K24" s="41">
        <v>0</v>
      </c>
      <c r="L24" s="41">
        <v>0</v>
      </c>
      <c r="M24" s="41">
        <v>0</v>
      </c>
      <c r="N24" s="41">
        <v>2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2</v>
      </c>
      <c r="W24" s="41">
        <v>0</v>
      </c>
      <c r="X24" s="41">
        <v>0</v>
      </c>
      <c r="Y24" s="41">
        <v>0</v>
      </c>
      <c r="Z24" s="41">
        <v>2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38"/>
      <c r="AG24" s="42"/>
      <c r="AH24" s="38"/>
      <c r="AI24" s="42"/>
      <c r="AJ24" s="42"/>
    </row>
    <row r="25" spans="1:36" ht="57.6" x14ac:dyDescent="0.3">
      <c r="A25" s="31">
        <v>6</v>
      </c>
      <c r="B25" s="37" t="s">
        <v>218</v>
      </c>
      <c r="C25" s="37">
        <v>2000</v>
      </c>
      <c r="D25" s="33">
        <v>2000</v>
      </c>
      <c r="E25" s="33">
        <v>1995</v>
      </c>
      <c r="F25" s="37" t="s">
        <v>20</v>
      </c>
      <c r="G25" s="37" t="s">
        <v>56</v>
      </c>
      <c r="H25" s="37" t="s">
        <v>57</v>
      </c>
      <c r="I25" s="37" t="s">
        <v>58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2</v>
      </c>
      <c r="P25" s="2">
        <v>0</v>
      </c>
      <c r="Q25" s="2">
        <v>0</v>
      </c>
      <c r="R25" s="2">
        <v>0</v>
      </c>
      <c r="S25" s="2">
        <v>2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31"/>
      <c r="AG25" s="35">
        <v>139.94000244140625</v>
      </c>
      <c r="AH25" s="31">
        <f t="shared" ref="AH25:AH27" si="15">SUM(J25:AF27)</f>
        <v>12</v>
      </c>
      <c r="AI25" s="35">
        <f t="shared" ref="AI25:AI27" si="16">AG25+AH25</f>
        <v>151.94000244140625</v>
      </c>
      <c r="AJ25" s="35">
        <f t="shared" ref="AJ25:AJ27" si="17">IF( AND(ISNUMBER(AI$25),ISNUMBER(AI25)),(AI25-AI$25)/AI$25*100,"")</f>
        <v>0</v>
      </c>
    </row>
    <row r="26" spans="1:36" ht="57.6" x14ac:dyDescent="0.3">
      <c r="A26" s="32"/>
      <c r="B26" s="8" t="s">
        <v>221</v>
      </c>
      <c r="C26" s="8">
        <v>1995</v>
      </c>
      <c r="D26" s="34"/>
      <c r="E26" s="34"/>
      <c r="F26" s="8" t="s">
        <v>20</v>
      </c>
      <c r="G26" s="8" t="s">
        <v>56</v>
      </c>
      <c r="H26" s="8" t="s">
        <v>222</v>
      </c>
      <c r="I26" s="8" t="s">
        <v>86</v>
      </c>
      <c r="J26" s="4">
        <v>0</v>
      </c>
      <c r="K26" s="4">
        <v>0</v>
      </c>
      <c r="L26" s="4">
        <v>0</v>
      </c>
      <c r="M26" s="4">
        <v>0</v>
      </c>
      <c r="N26" s="4">
        <v>2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32"/>
      <c r="AG26" s="36"/>
      <c r="AH26" s="32"/>
      <c r="AI26" s="36"/>
      <c r="AJ26" s="36"/>
    </row>
    <row r="27" spans="1:36" ht="57.6" x14ac:dyDescent="0.3">
      <c r="A27" s="38"/>
      <c r="B27" s="39" t="s">
        <v>271</v>
      </c>
      <c r="C27" s="39">
        <v>1999</v>
      </c>
      <c r="D27" s="40"/>
      <c r="E27" s="40"/>
      <c r="F27" s="39" t="s">
        <v>20</v>
      </c>
      <c r="G27" s="39" t="s">
        <v>56</v>
      </c>
      <c r="H27" s="39" t="s">
        <v>57</v>
      </c>
      <c r="I27" s="39" t="s">
        <v>58</v>
      </c>
      <c r="J27" s="41">
        <v>0</v>
      </c>
      <c r="K27" s="41">
        <v>0</v>
      </c>
      <c r="L27" s="41">
        <v>0</v>
      </c>
      <c r="M27" s="41">
        <v>2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2</v>
      </c>
      <c r="V27" s="41">
        <v>0</v>
      </c>
      <c r="W27" s="41">
        <v>0</v>
      </c>
      <c r="X27" s="41">
        <v>0</v>
      </c>
      <c r="Y27" s="41">
        <v>0</v>
      </c>
      <c r="Z27" s="41">
        <v>2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38"/>
      <c r="AG27" s="42"/>
      <c r="AH27" s="38"/>
      <c r="AI27" s="42"/>
      <c r="AJ27" s="42"/>
    </row>
    <row r="28" spans="1:36" ht="43.2" x14ac:dyDescent="0.3">
      <c r="A28" s="31">
        <v>7</v>
      </c>
      <c r="B28" s="37" t="s">
        <v>82</v>
      </c>
      <c r="C28" s="37">
        <v>1995</v>
      </c>
      <c r="D28" s="33">
        <v>2000</v>
      </c>
      <c r="E28" s="33">
        <v>1995</v>
      </c>
      <c r="F28" s="37" t="s">
        <v>20</v>
      </c>
      <c r="G28" s="37" t="s">
        <v>71</v>
      </c>
      <c r="H28" s="37" t="s">
        <v>72</v>
      </c>
      <c r="I28" s="37" t="s">
        <v>83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2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2</v>
      </c>
      <c r="AB28" s="2">
        <v>0</v>
      </c>
      <c r="AC28" s="2">
        <v>0</v>
      </c>
      <c r="AD28" s="2">
        <v>0</v>
      </c>
      <c r="AE28" s="2">
        <v>0</v>
      </c>
      <c r="AF28" s="31"/>
      <c r="AG28" s="35">
        <v>151.03999328613281</v>
      </c>
      <c r="AH28" s="31">
        <f t="shared" ref="AH28:AH30" si="18">SUM(J28:AF30)</f>
        <v>12</v>
      </c>
      <c r="AI28" s="35">
        <f t="shared" ref="AI28:AI30" si="19">AG28+AH28</f>
        <v>163.03999328613281</v>
      </c>
      <c r="AJ28" s="35">
        <f t="shared" ref="AJ28:AJ30" si="20">IF( AND(ISNUMBER(AI$28),ISNUMBER(AI28)),(AI28-AI$28)/AI$28*100,"")</f>
        <v>0</v>
      </c>
    </row>
    <row r="29" spans="1:36" ht="43.2" x14ac:dyDescent="0.3">
      <c r="A29" s="32"/>
      <c r="B29" s="8" t="s">
        <v>339</v>
      </c>
      <c r="C29" s="8">
        <v>1998</v>
      </c>
      <c r="D29" s="34"/>
      <c r="E29" s="34"/>
      <c r="F29" s="8">
        <v>1</v>
      </c>
      <c r="G29" s="8" t="s">
        <v>71</v>
      </c>
      <c r="H29" s="8" t="s">
        <v>72</v>
      </c>
      <c r="I29" s="8" t="s">
        <v>340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2</v>
      </c>
      <c r="U29" s="4">
        <v>0</v>
      </c>
      <c r="V29" s="4">
        <v>2</v>
      </c>
      <c r="W29" s="4">
        <v>0</v>
      </c>
      <c r="X29" s="4">
        <v>0</v>
      </c>
      <c r="Y29" s="4">
        <v>2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32"/>
      <c r="AG29" s="36"/>
      <c r="AH29" s="32"/>
      <c r="AI29" s="36"/>
      <c r="AJ29" s="36"/>
    </row>
    <row r="30" spans="1:36" ht="43.2" x14ac:dyDescent="0.3">
      <c r="A30" s="38"/>
      <c r="B30" s="39" t="s">
        <v>283</v>
      </c>
      <c r="C30" s="39">
        <v>2000</v>
      </c>
      <c r="D30" s="40"/>
      <c r="E30" s="40"/>
      <c r="F30" s="39">
        <v>1</v>
      </c>
      <c r="G30" s="39" t="s">
        <v>71</v>
      </c>
      <c r="H30" s="39" t="s">
        <v>72</v>
      </c>
      <c r="I30" s="39" t="s">
        <v>73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2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38"/>
      <c r="AG30" s="42"/>
      <c r="AH30" s="38"/>
      <c r="AI30" s="42"/>
      <c r="AJ30" s="42"/>
    </row>
    <row r="31" spans="1:36" ht="43.2" x14ac:dyDescent="0.3">
      <c r="A31" s="31">
        <v>8</v>
      </c>
      <c r="B31" s="37" t="s">
        <v>264</v>
      </c>
      <c r="C31" s="37">
        <v>1994</v>
      </c>
      <c r="D31" s="33">
        <v>1998</v>
      </c>
      <c r="E31" s="33">
        <v>1994</v>
      </c>
      <c r="F31" s="37" t="s">
        <v>9</v>
      </c>
      <c r="G31" s="37" t="s">
        <v>10</v>
      </c>
      <c r="H31" s="37" t="s">
        <v>11</v>
      </c>
      <c r="I31" s="37" t="s">
        <v>12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2</v>
      </c>
      <c r="S31" s="2">
        <v>0</v>
      </c>
      <c r="T31" s="2">
        <v>0</v>
      </c>
      <c r="U31" s="2">
        <v>2</v>
      </c>
      <c r="V31" s="2">
        <v>0</v>
      </c>
      <c r="W31" s="2">
        <v>0</v>
      </c>
      <c r="X31" s="2">
        <v>0</v>
      </c>
      <c r="Y31" s="2">
        <v>0</v>
      </c>
      <c r="Z31" s="2">
        <v>2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31"/>
      <c r="AG31" s="35">
        <v>152.50999450683594</v>
      </c>
      <c r="AH31" s="31">
        <f t="shared" ref="AH31:AH33" si="21">SUM(J31:AF33)</f>
        <v>14</v>
      </c>
      <c r="AI31" s="35">
        <f t="shared" ref="AI31:AI33" si="22">AG31+AH31</f>
        <v>166.50999450683594</v>
      </c>
      <c r="AJ31" s="35">
        <f t="shared" ref="AJ31:AJ33" si="23">IF( AND(ISNUMBER(AI$31),ISNUMBER(AI31)),(AI31-AI$31)/AI$31*100,"")</f>
        <v>0</v>
      </c>
    </row>
    <row r="32" spans="1:36" ht="43.2" x14ac:dyDescent="0.3">
      <c r="A32" s="32"/>
      <c r="B32" s="8" t="s">
        <v>235</v>
      </c>
      <c r="C32" s="8">
        <v>1998</v>
      </c>
      <c r="D32" s="34"/>
      <c r="E32" s="34"/>
      <c r="F32" s="8" t="s">
        <v>20</v>
      </c>
      <c r="G32" s="8" t="s">
        <v>10</v>
      </c>
      <c r="H32" s="8" t="s">
        <v>65</v>
      </c>
      <c r="I32" s="8" t="s">
        <v>66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2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2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32"/>
      <c r="AG32" s="36"/>
      <c r="AH32" s="32"/>
      <c r="AI32" s="36"/>
      <c r="AJ32" s="36"/>
    </row>
    <row r="33" spans="1:36" ht="43.2" x14ac:dyDescent="0.3">
      <c r="A33" s="38"/>
      <c r="B33" s="39" t="s">
        <v>64</v>
      </c>
      <c r="C33" s="39">
        <v>1998</v>
      </c>
      <c r="D33" s="40"/>
      <c r="E33" s="40"/>
      <c r="F33" s="39" t="s">
        <v>20</v>
      </c>
      <c r="G33" s="39" t="s">
        <v>10</v>
      </c>
      <c r="H33" s="39" t="s">
        <v>65</v>
      </c>
      <c r="I33" s="39" t="s">
        <v>66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2</v>
      </c>
      <c r="Q33" s="41">
        <v>0</v>
      </c>
      <c r="R33" s="41">
        <v>0</v>
      </c>
      <c r="S33" s="41">
        <v>0</v>
      </c>
      <c r="T33" s="41">
        <v>0</v>
      </c>
      <c r="U33" s="41">
        <v>2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38"/>
      <c r="AG33" s="42"/>
      <c r="AH33" s="38"/>
      <c r="AI33" s="42"/>
      <c r="AJ33" s="42"/>
    </row>
    <row r="34" spans="1:36" x14ac:dyDescent="0.3">
      <c r="A34" s="31">
        <v>9</v>
      </c>
      <c r="B34" s="37" t="s">
        <v>157</v>
      </c>
      <c r="C34" s="37">
        <v>1997</v>
      </c>
      <c r="D34" s="33">
        <v>2000</v>
      </c>
      <c r="E34" s="33">
        <v>1997</v>
      </c>
      <c r="F34" s="37" t="s">
        <v>20</v>
      </c>
      <c r="G34" s="37" t="s">
        <v>25</v>
      </c>
      <c r="H34" s="37" t="s">
        <v>158</v>
      </c>
      <c r="I34" s="37" t="s">
        <v>42</v>
      </c>
      <c r="J34" s="2">
        <v>0</v>
      </c>
      <c r="K34" s="2">
        <v>0</v>
      </c>
      <c r="L34" s="2">
        <v>0</v>
      </c>
      <c r="M34" s="2">
        <v>2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31"/>
      <c r="AG34" s="35">
        <v>150.1199951171875</v>
      </c>
      <c r="AH34" s="31">
        <f t="shared" ref="AH34:AH36" si="24">SUM(J34:AF36)</f>
        <v>26</v>
      </c>
      <c r="AI34" s="35">
        <f t="shared" ref="AI34:AI36" si="25">AG34+AH34</f>
        <v>176.1199951171875</v>
      </c>
      <c r="AJ34" s="35">
        <f t="shared" ref="AJ34:AJ36" si="26">IF( AND(ISNUMBER(AI$34),ISNUMBER(AI34)),(AI34-AI$34)/AI$34*100,"")</f>
        <v>0</v>
      </c>
    </row>
    <row r="35" spans="1:36" ht="57.6" x14ac:dyDescent="0.3">
      <c r="A35" s="32"/>
      <c r="B35" s="8" t="s">
        <v>212</v>
      </c>
      <c r="C35" s="8">
        <v>1999</v>
      </c>
      <c r="D35" s="34"/>
      <c r="E35" s="34"/>
      <c r="F35" s="8">
        <v>1</v>
      </c>
      <c r="G35" s="8" t="s">
        <v>25</v>
      </c>
      <c r="H35" s="8" t="s">
        <v>38</v>
      </c>
      <c r="I35" s="8" t="s">
        <v>213</v>
      </c>
      <c r="J35" s="4">
        <v>0</v>
      </c>
      <c r="K35" s="4">
        <v>2</v>
      </c>
      <c r="L35" s="4">
        <v>0</v>
      </c>
      <c r="M35" s="4">
        <v>2</v>
      </c>
      <c r="N35" s="4">
        <v>0</v>
      </c>
      <c r="O35" s="4">
        <v>0</v>
      </c>
      <c r="P35" s="4">
        <v>2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2</v>
      </c>
      <c r="W35" s="4">
        <v>0</v>
      </c>
      <c r="X35" s="4">
        <v>0</v>
      </c>
      <c r="Y35" s="4">
        <v>0</v>
      </c>
      <c r="Z35" s="4">
        <v>2</v>
      </c>
      <c r="AA35" s="4">
        <v>0</v>
      </c>
      <c r="AB35" s="4">
        <v>0</v>
      </c>
      <c r="AC35" s="4">
        <v>2</v>
      </c>
      <c r="AD35" s="4">
        <v>0</v>
      </c>
      <c r="AE35" s="4">
        <v>0</v>
      </c>
      <c r="AF35" s="32"/>
      <c r="AG35" s="36"/>
      <c r="AH35" s="32"/>
      <c r="AI35" s="36"/>
      <c r="AJ35" s="36"/>
    </row>
    <row r="36" spans="1:36" ht="57.6" x14ac:dyDescent="0.3">
      <c r="A36" s="38"/>
      <c r="B36" s="39" t="s">
        <v>237</v>
      </c>
      <c r="C36" s="39">
        <v>2000</v>
      </c>
      <c r="D36" s="40"/>
      <c r="E36" s="40"/>
      <c r="F36" s="39">
        <v>1</v>
      </c>
      <c r="G36" s="39" t="s">
        <v>25</v>
      </c>
      <c r="H36" s="39" t="s">
        <v>38</v>
      </c>
      <c r="I36" s="39" t="s">
        <v>39</v>
      </c>
      <c r="J36" s="41">
        <v>0</v>
      </c>
      <c r="K36" s="41">
        <v>0</v>
      </c>
      <c r="L36" s="41">
        <v>0</v>
      </c>
      <c r="M36" s="41">
        <v>2</v>
      </c>
      <c r="N36" s="41">
        <v>0</v>
      </c>
      <c r="O36" s="41">
        <v>0</v>
      </c>
      <c r="P36" s="41">
        <v>2</v>
      </c>
      <c r="Q36" s="41">
        <v>0</v>
      </c>
      <c r="R36" s="41">
        <v>0</v>
      </c>
      <c r="S36" s="41">
        <v>0</v>
      </c>
      <c r="T36" s="41">
        <v>0</v>
      </c>
      <c r="U36" s="41">
        <v>2</v>
      </c>
      <c r="V36" s="41">
        <v>0</v>
      </c>
      <c r="W36" s="41">
        <v>2</v>
      </c>
      <c r="X36" s="41">
        <v>0</v>
      </c>
      <c r="Y36" s="41">
        <v>0</v>
      </c>
      <c r="Z36" s="41">
        <v>2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38"/>
      <c r="AG36" s="42"/>
      <c r="AH36" s="38"/>
      <c r="AI36" s="42"/>
      <c r="AJ36" s="42"/>
    </row>
    <row r="37" spans="1:36" ht="28.8" x14ac:dyDescent="0.3">
      <c r="A37" s="31">
        <v>10</v>
      </c>
      <c r="B37" s="37" t="s">
        <v>19</v>
      </c>
      <c r="C37" s="37">
        <v>1997</v>
      </c>
      <c r="D37" s="33">
        <v>2000</v>
      </c>
      <c r="E37" s="33">
        <v>1997</v>
      </c>
      <c r="F37" s="37" t="s">
        <v>20</v>
      </c>
      <c r="G37" s="37" t="s">
        <v>21</v>
      </c>
      <c r="H37" s="37" t="s">
        <v>22</v>
      </c>
      <c r="I37" s="37" t="s">
        <v>23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31"/>
      <c r="AG37" s="35">
        <v>175</v>
      </c>
      <c r="AH37" s="31">
        <f t="shared" ref="AH37:AH39" si="27">SUM(J37:AF39)</f>
        <v>8</v>
      </c>
      <c r="AI37" s="35">
        <f t="shared" ref="AI37:AI39" si="28">AG37+AH37</f>
        <v>183</v>
      </c>
      <c r="AJ37" s="35">
        <f t="shared" ref="AJ37:AJ39" si="29">IF( AND(ISNUMBER(AI$37),ISNUMBER(AI37)),(AI37-AI$37)/AI$37*100,"")</f>
        <v>0</v>
      </c>
    </row>
    <row r="38" spans="1:36" ht="28.8" x14ac:dyDescent="0.3">
      <c r="A38" s="32"/>
      <c r="B38" s="8" t="s">
        <v>313</v>
      </c>
      <c r="C38" s="8">
        <v>2000</v>
      </c>
      <c r="D38" s="34"/>
      <c r="E38" s="34"/>
      <c r="F38" s="8">
        <v>1</v>
      </c>
      <c r="G38" s="8" t="s">
        <v>21</v>
      </c>
      <c r="H38" s="8" t="s">
        <v>22</v>
      </c>
      <c r="I38" s="8" t="s">
        <v>63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2</v>
      </c>
      <c r="R38" s="4">
        <v>0</v>
      </c>
      <c r="S38" s="4">
        <v>0</v>
      </c>
      <c r="T38" s="4">
        <v>2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32"/>
      <c r="AG38" s="36"/>
      <c r="AH38" s="32"/>
      <c r="AI38" s="36"/>
      <c r="AJ38" s="36"/>
    </row>
    <row r="39" spans="1:36" ht="28.8" x14ac:dyDescent="0.3">
      <c r="A39" s="38"/>
      <c r="B39" s="39" t="s">
        <v>315</v>
      </c>
      <c r="C39" s="39">
        <v>2000</v>
      </c>
      <c r="D39" s="40"/>
      <c r="E39" s="40"/>
      <c r="F39" s="39">
        <v>1</v>
      </c>
      <c r="G39" s="39" t="s">
        <v>21</v>
      </c>
      <c r="H39" s="39" t="s">
        <v>22</v>
      </c>
      <c r="I39" s="39" t="s">
        <v>23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2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2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38"/>
      <c r="AG39" s="42"/>
      <c r="AH39" s="38"/>
      <c r="AI39" s="42"/>
      <c r="AJ39" s="42"/>
    </row>
    <row r="40" spans="1:36" x14ac:dyDescent="0.3">
      <c r="A40" s="31">
        <v>11</v>
      </c>
      <c r="B40" s="37" t="s">
        <v>225</v>
      </c>
      <c r="C40" s="37">
        <v>1997</v>
      </c>
      <c r="D40" s="33">
        <v>1998</v>
      </c>
      <c r="E40" s="33">
        <v>1997</v>
      </c>
      <c r="F40" s="37" t="s">
        <v>20</v>
      </c>
      <c r="G40" s="37" t="s">
        <v>25</v>
      </c>
      <c r="H40" s="37" t="s">
        <v>158</v>
      </c>
      <c r="I40" s="37" t="s">
        <v>42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50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2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31"/>
      <c r="AG40" s="35">
        <v>128.96000671386719</v>
      </c>
      <c r="AH40" s="31">
        <f t="shared" ref="AH40:AH42" si="30">SUM(J40:AF42)</f>
        <v>56</v>
      </c>
      <c r="AI40" s="35">
        <f t="shared" ref="AI40:AI42" si="31">AG40+AH40</f>
        <v>184.96000671386719</v>
      </c>
      <c r="AJ40" s="35">
        <f t="shared" ref="AJ40:AJ42" si="32">IF( AND(ISNUMBER(AI$40),ISNUMBER(AI40)),(AI40-AI$40)/AI$40*100,"")</f>
        <v>0</v>
      </c>
    </row>
    <row r="41" spans="1:36" ht="72" x14ac:dyDescent="0.3">
      <c r="A41" s="32"/>
      <c r="B41" s="8" t="s">
        <v>160</v>
      </c>
      <c r="C41" s="8">
        <v>1998</v>
      </c>
      <c r="D41" s="34"/>
      <c r="E41" s="34"/>
      <c r="F41" s="8" t="s">
        <v>20</v>
      </c>
      <c r="G41" s="8" t="s">
        <v>161</v>
      </c>
      <c r="H41" s="8" t="s">
        <v>162</v>
      </c>
      <c r="I41" s="8" t="s">
        <v>163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2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32"/>
      <c r="AG41" s="36"/>
      <c r="AH41" s="32"/>
      <c r="AI41" s="36"/>
      <c r="AJ41" s="36"/>
    </row>
    <row r="42" spans="1:36" ht="28.8" x14ac:dyDescent="0.3">
      <c r="A42" s="38"/>
      <c r="B42" s="39" t="s">
        <v>40</v>
      </c>
      <c r="C42" s="39">
        <v>1998</v>
      </c>
      <c r="D42" s="40"/>
      <c r="E42" s="40"/>
      <c r="F42" s="39" t="s">
        <v>20</v>
      </c>
      <c r="G42" s="39" t="s">
        <v>25</v>
      </c>
      <c r="H42" s="39" t="s">
        <v>41</v>
      </c>
      <c r="I42" s="39" t="s">
        <v>42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2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38"/>
      <c r="AG42" s="42"/>
      <c r="AH42" s="38"/>
      <c r="AI42" s="42"/>
      <c r="AJ42" s="42"/>
    </row>
    <row r="43" spans="1:36" ht="28.8" x14ac:dyDescent="0.3">
      <c r="A43" s="31">
        <v>12</v>
      </c>
      <c r="B43" s="37" t="s">
        <v>265</v>
      </c>
      <c r="C43" s="37">
        <v>1997</v>
      </c>
      <c r="D43" s="33">
        <v>2001</v>
      </c>
      <c r="E43" s="33">
        <v>1997</v>
      </c>
      <c r="F43" s="37">
        <v>1</v>
      </c>
      <c r="G43" s="37" t="s">
        <v>16</v>
      </c>
      <c r="H43" s="37" t="s">
        <v>17</v>
      </c>
      <c r="I43" s="37" t="s">
        <v>18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2</v>
      </c>
      <c r="AB43" s="2">
        <v>0</v>
      </c>
      <c r="AC43" s="2">
        <v>0</v>
      </c>
      <c r="AD43" s="2">
        <v>0</v>
      </c>
      <c r="AE43" s="2">
        <v>0</v>
      </c>
      <c r="AF43" s="31"/>
      <c r="AG43" s="35">
        <v>179.58000183105469</v>
      </c>
      <c r="AH43" s="31">
        <f t="shared" ref="AH43:AH45" si="33">SUM(J43:AF45)</f>
        <v>12</v>
      </c>
      <c r="AI43" s="35">
        <f t="shared" ref="AI43:AI45" si="34">AG43+AH43</f>
        <v>191.58000183105469</v>
      </c>
      <c r="AJ43" s="35">
        <f t="shared" ref="AJ43:AJ45" si="35">IF( AND(ISNUMBER(AI$43),ISNUMBER(AI43)),(AI43-AI$43)/AI$43*100,"")</f>
        <v>0</v>
      </c>
    </row>
    <row r="44" spans="1:36" ht="28.8" x14ac:dyDescent="0.3">
      <c r="A44" s="32"/>
      <c r="B44" s="8" t="s">
        <v>159</v>
      </c>
      <c r="C44" s="8">
        <v>1998</v>
      </c>
      <c r="D44" s="34"/>
      <c r="E44" s="34"/>
      <c r="F44" s="8">
        <v>1</v>
      </c>
      <c r="G44" s="8" t="s">
        <v>16</v>
      </c>
      <c r="H44" s="8" t="s">
        <v>120</v>
      </c>
      <c r="I44" s="8" t="s">
        <v>121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2</v>
      </c>
      <c r="V44" s="4">
        <v>0</v>
      </c>
      <c r="W44" s="4">
        <v>0</v>
      </c>
      <c r="X44" s="4">
        <v>0</v>
      </c>
      <c r="Y44" s="4">
        <v>0</v>
      </c>
      <c r="Z44" s="4">
        <v>2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32"/>
      <c r="AG44" s="36"/>
      <c r="AH44" s="32"/>
      <c r="AI44" s="36"/>
      <c r="AJ44" s="36"/>
    </row>
    <row r="45" spans="1:36" ht="28.8" x14ac:dyDescent="0.3">
      <c r="A45" s="38"/>
      <c r="B45" s="39" t="s">
        <v>250</v>
      </c>
      <c r="C45" s="39">
        <v>2001</v>
      </c>
      <c r="D45" s="40"/>
      <c r="E45" s="40"/>
      <c r="F45" s="39">
        <v>1</v>
      </c>
      <c r="G45" s="39" t="s">
        <v>119</v>
      </c>
      <c r="H45" s="39" t="s">
        <v>120</v>
      </c>
      <c r="I45" s="39" t="s">
        <v>121</v>
      </c>
      <c r="J45" s="41">
        <v>0</v>
      </c>
      <c r="K45" s="41">
        <v>0</v>
      </c>
      <c r="L45" s="41">
        <v>0</v>
      </c>
      <c r="M45" s="41">
        <v>0</v>
      </c>
      <c r="N45" s="41">
        <v>2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2</v>
      </c>
      <c r="V45" s="41">
        <v>2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38"/>
      <c r="AG45" s="42"/>
      <c r="AH45" s="38"/>
      <c r="AI45" s="42"/>
      <c r="AJ45" s="42"/>
    </row>
    <row r="46" spans="1:36" ht="43.2" x14ac:dyDescent="0.3">
      <c r="A46" s="31">
        <v>13</v>
      </c>
      <c r="B46" s="37" t="s">
        <v>277</v>
      </c>
      <c r="C46" s="37">
        <v>2000</v>
      </c>
      <c r="D46" s="33">
        <v>2000</v>
      </c>
      <c r="E46" s="33">
        <v>1992</v>
      </c>
      <c r="F46" s="37">
        <v>1</v>
      </c>
      <c r="G46" s="37" t="s">
        <v>48</v>
      </c>
      <c r="H46" s="37" t="s">
        <v>278</v>
      </c>
      <c r="I46" s="37" t="s">
        <v>279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2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31"/>
      <c r="AG46" s="35">
        <v>174.97000122070313</v>
      </c>
      <c r="AH46" s="31">
        <f t="shared" ref="AH46:AH48" si="36">SUM(J46:AF48)</f>
        <v>62</v>
      </c>
      <c r="AI46" s="35">
        <f t="shared" ref="AI46:AI48" si="37">AG46+AH46</f>
        <v>236.97000122070312</v>
      </c>
      <c r="AJ46" s="35">
        <f t="shared" ref="AJ46:AJ48" si="38">IF( AND(ISNUMBER(AI$46),ISNUMBER(AI46)),(AI46-AI$46)/AI$46*100,"")</f>
        <v>0</v>
      </c>
    </row>
    <row r="47" spans="1:36" ht="43.2" x14ac:dyDescent="0.3">
      <c r="A47" s="32"/>
      <c r="B47" s="8" t="s">
        <v>201</v>
      </c>
      <c r="C47" s="8">
        <v>1997</v>
      </c>
      <c r="D47" s="34"/>
      <c r="E47" s="34"/>
      <c r="F47" s="8" t="s">
        <v>20</v>
      </c>
      <c r="G47" s="8" t="s">
        <v>48</v>
      </c>
      <c r="H47" s="8" t="s">
        <v>202</v>
      </c>
      <c r="I47" s="8" t="s">
        <v>172</v>
      </c>
      <c r="J47" s="4">
        <v>0</v>
      </c>
      <c r="K47" s="4">
        <v>0</v>
      </c>
      <c r="L47" s="4">
        <v>0</v>
      </c>
      <c r="M47" s="4">
        <v>2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2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32"/>
      <c r="AG47" s="36"/>
      <c r="AH47" s="32"/>
      <c r="AI47" s="36"/>
      <c r="AJ47" s="36"/>
    </row>
    <row r="48" spans="1:36" x14ac:dyDescent="0.3">
      <c r="A48" s="38"/>
      <c r="B48" s="39" t="s">
        <v>267</v>
      </c>
      <c r="C48" s="39">
        <v>1992</v>
      </c>
      <c r="D48" s="40"/>
      <c r="E48" s="40"/>
      <c r="F48" s="39">
        <v>1</v>
      </c>
      <c r="G48" s="39" t="s">
        <v>48</v>
      </c>
      <c r="H48" s="39" t="s">
        <v>68</v>
      </c>
      <c r="I48" s="39" t="s">
        <v>268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2</v>
      </c>
      <c r="W48" s="41">
        <v>0</v>
      </c>
      <c r="X48" s="41">
        <v>0</v>
      </c>
      <c r="Y48" s="41">
        <v>0</v>
      </c>
      <c r="Z48" s="41">
        <v>2</v>
      </c>
      <c r="AA48" s="41">
        <v>0</v>
      </c>
      <c r="AB48" s="41">
        <v>50</v>
      </c>
      <c r="AC48" s="41">
        <v>0</v>
      </c>
      <c r="AD48" s="41">
        <v>0</v>
      </c>
      <c r="AE48" s="41">
        <v>2</v>
      </c>
      <c r="AF48" s="38"/>
      <c r="AG48" s="42"/>
      <c r="AH48" s="38"/>
      <c r="AI48" s="42"/>
      <c r="AJ48" s="42"/>
    </row>
    <row r="49" spans="1:36" ht="28.8" x14ac:dyDescent="0.3">
      <c r="A49" s="31">
        <v>14</v>
      </c>
      <c r="B49" s="37" t="s">
        <v>214</v>
      </c>
      <c r="C49" s="37">
        <v>2000</v>
      </c>
      <c r="D49" s="33">
        <v>2001</v>
      </c>
      <c r="E49" s="33">
        <v>1999</v>
      </c>
      <c r="F49" s="37">
        <v>1</v>
      </c>
      <c r="G49" s="37" t="s">
        <v>44</v>
      </c>
      <c r="H49" s="37" t="s">
        <v>45</v>
      </c>
      <c r="I49" s="37" t="s">
        <v>215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2</v>
      </c>
      <c r="S49" s="2">
        <v>0</v>
      </c>
      <c r="T49" s="2">
        <v>0</v>
      </c>
      <c r="U49" s="2">
        <v>2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2</v>
      </c>
      <c r="AD49" s="2">
        <v>0</v>
      </c>
      <c r="AE49" s="2">
        <v>0</v>
      </c>
      <c r="AF49" s="31"/>
      <c r="AG49" s="35">
        <v>196.33000183105469</v>
      </c>
      <c r="AH49" s="31">
        <f t="shared" ref="AH49:AH51" si="39">SUM(J49:AF51)</f>
        <v>214</v>
      </c>
      <c r="AI49" s="35">
        <f t="shared" ref="AI49:AI51" si="40">AG49+AH49</f>
        <v>410.33000183105469</v>
      </c>
      <c r="AJ49" s="35">
        <f t="shared" ref="AJ49:AJ51" si="41">IF( AND(ISNUMBER(AI$49),ISNUMBER(AI49)),(AI49-AI$49)/AI$49*100,"")</f>
        <v>0</v>
      </c>
    </row>
    <row r="50" spans="1:36" ht="43.2" x14ac:dyDescent="0.3">
      <c r="A50" s="32"/>
      <c r="B50" s="8" t="s">
        <v>288</v>
      </c>
      <c r="C50" s="8">
        <v>1999</v>
      </c>
      <c r="D50" s="34"/>
      <c r="E50" s="34"/>
      <c r="F50" s="8">
        <v>1</v>
      </c>
      <c r="G50" s="8" t="s">
        <v>44</v>
      </c>
      <c r="H50" s="8" t="s">
        <v>289</v>
      </c>
      <c r="I50" s="8" t="s">
        <v>132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50</v>
      </c>
      <c r="Z50" s="4">
        <v>0</v>
      </c>
      <c r="AA50" s="4">
        <v>2</v>
      </c>
      <c r="AB50" s="4">
        <v>0</v>
      </c>
      <c r="AC50" s="4">
        <v>0</v>
      </c>
      <c r="AD50" s="4">
        <v>0</v>
      </c>
      <c r="AE50" s="4">
        <v>0</v>
      </c>
      <c r="AF50" s="32"/>
      <c r="AG50" s="36"/>
      <c r="AH50" s="32"/>
      <c r="AI50" s="36"/>
      <c r="AJ50" s="36"/>
    </row>
    <row r="51" spans="1:36" ht="28.8" x14ac:dyDescent="0.3">
      <c r="A51" s="38"/>
      <c r="B51" s="39" t="s">
        <v>43</v>
      </c>
      <c r="C51" s="39">
        <v>2001</v>
      </c>
      <c r="D51" s="40"/>
      <c r="E51" s="40"/>
      <c r="F51" s="39">
        <v>1</v>
      </c>
      <c r="G51" s="39" t="s">
        <v>44</v>
      </c>
      <c r="H51" s="39" t="s">
        <v>45</v>
      </c>
      <c r="I51" s="39" t="s">
        <v>46</v>
      </c>
      <c r="J51" s="41">
        <v>0</v>
      </c>
      <c r="K51" s="41">
        <v>0</v>
      </c>
      <c r="L51" s="41">
        <v>50</v>
      </c>
      <c r="M51" s="41">
        <v>0</v>
      </c>
      <c r="N51" s="41">
        <v>50</v>
      </c>
      <c r="O51" s="41">
        <v>0</v>
      </c>
      <c r="P51" s="41">
        <v>0</v>
      </c>
      <c r="Q51" s="41">
        <v>2</v>
      </c>
      <c r="R51" s="41">
        <v>0</v>
      </c>
      <c r="S51" s="41">
        <v>0</v>
      </c>
      <c r="T51" s="41">
        <v>50</v>
      </c>
      <c r="U51" s="41">
        <v>0</v>
      </c>
      <c r="V51" s="41">
        <v>0</v>
      </c>
      <c r="W51" s="41">
        <v>0</v>
      </c>
      <c r="X51" s="41">
        <v>2</v>
      </c>
      <c r="Y51" s="41">
        <v>0</v>
      </c>
      <c r="Z51" s="41">
        <v>0</v>
      </c>
      <c r="AA51" s="41">
        <v>0</v>
      </c>
      <c r="AB51" s="41">
        <v>0</v>
      </c>
      <c r="AC51" s="41">
        <v>2</v>
      </c>
      <c r="AD51" s="41">
        <v>0</v>
      </c>
      <c r="AE51" s="41">
        <v>0</v>
      </c>
      <c r="AF51" s="38"/>
      <c r="AG51" s="42"/>
      <c r="AH51" s="38"/>
      <c r="AI51" s="42"/>
      <c r="AJ51" s="42"/>
    </row>
    <row r="53" spans="1:36" ht="18" x14ac:dyDescent="0.3">
      <c r="A53" s="11" t="s">
        <v>459</v>
      </c>
      <c r="B53" s="11"/>
      <c r="C53" s="11"/>
      <c r="D53" s="11"/>
      <c r="E53" s="11"/>
      <c r="F53" s="11"/>
      <c r="G53" s="11"/>
      <c r="H53" s="11"/>
      <c r="I53" s="11"/>
      <c r="J53" s="11"/>
    </row>
    <row r="54" spans="1:36" x14ac:dyDescent="0.3">
      <c r="A54" s="18" t="s">
        <v>447</v>
      </c>
      <c r="B54" s="18" t="s">
        <v>1</v>
      </c>
      <c r="C54" s="18" t="s">
        <v>2</v>
      </c>
      <c r="D54" s="18" t="s">
        <v>344</v>
      </c>
      <c r="E54" s="18" t="s">
        <v>345</v>
      </c>
      <c r="F54" s="18" t="s">
        <v>3</v>
      </c>
      <c r="G54" s="18" t="s">
        <v>4</v>
      </c>
      <c r="H54" s="18" t="s">
        <v>5</v>
      </c>
      <c r="I54" s="18" t="s">
        <v>6</v>
      </c>
      <c r="J54" s="18">
        <v>1</v>
      </c>
      <c r="K54" s="18">
        <v>2</v>
      </c>
      <c r="L54" s="18">
        <v>3</v>
      </c>
      <c r="M54" s="18">
        <v>4</v>
      </c>
      <c r="N54" s="18">
        <v>5</v>
      </c>
      <c r="O54" s="18">
        <v>6</v>
      </c>
      <c r="P54" s="18">
        <v>7</v>
      </c>
      <c r="Q54" s="18">
        <v>8</v>
      </c>
      <c r="R54" s="18">
        <v>9</v>
      </c>
      <c r="S54" s="18">
        <v>10</v>
      </c>
      <c r="T54" s="18">
        <v>11</v>
      </c>
      <c r="U54" s="18">
        <v>12</v>
      </c>
      <c r="V54" s="18">
        <v>13</v>
      </c>
      <c r="W54" s="18">
        <v>14</v>
      </c>
      <c r="X54" s="18">
        <v>15</v>
      </c>
      <c r="Y54" s="18">
        <v>16</v>
      </c>
      <c r="Z54" s="18">
        <v>17</v>
      </c>
      <c r="AA54" s="18">
        <v>18</v>
      </c>
      <c r="AB54" s="18">
        <v>19</v>
      </c>
      <c r="AC54" s="18">
        <v>20</v>
      </c>
      <c r="AD54" s="18">
        <v>21</v>
      </c>
      <c r="AE54" s="18">
        <v>22</v>
      </c>
      <c r="AF54" s="18" t="s">
        <v>711</v>
      </c>
      <c r="AG54" s="18" t="s">
        <v>450</v>
      </c>
      <c r="AH54" s="18" t="s">
        <v>451</v>
      </c>
      <c r="AI54" s="18" t="s">
        <v>452</v>
      </c>
      <c r="AJ54" s="18" t="s">
        <v>455</v>
      </c>
    </row>
    <row r="55" spans="1:36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1:36" ht="57.6" x14ac:dyDescent="0.3">
      <c r="A56" s="31">
        <v>1</v>
      </c>
      <c r="B56" s="28" t="s">
        <v>460</v>
      </c>
      <c r="C56" s="28" t="s">
        <v>461</v>
      </c>
      <c r="D56" s="33">
        <v>2000</v>
      </c>
      <c r="E56" s="33">
        <v>1995</v>
      </c>
      <c r="F56" s="28" t="s">
        <v>462</v>
      </c>
      <c r="G56" s="28" t="s">
        <v>104</v>
      </c>
      <c r="H56" s="28" t="s">
        <v>244</v>
      </c>
      <c r="I56" s="28" t="s">
        <v>106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31"/>
      <c r="AG56" s="35">
        <v>147.82000732421875</v>
      </c>
      <c r="AH56" s="31">
        <f t="shared" ref="AH56:AH58" si="42">SUM(J56:AF58)</f>
        <v>10</v>
      </c>
      <c r="AI56" s="35">
        <f t="shared" ref="AI56:AI58" si="43">AG56+AH56</f>
        <v>157.82000732421875</v>
      </c>
      <c r="AJ56" s="35">
        <f t="shared" ref="AJ56:AJ58" si="44">IF( AND(ISNUMBER(AI$56),ISNUMBER(AI56)),(AI56-AI$56)/AI$56*100,"")</f>
        <v>0</v>
      </c>
    </row>
    <row r="57" spans="1:36" ht="57.6" x14ac:dyDescent="0.3">
      <c r="A57" s="32"/>
      <c r="B57" s="8" t="s">
        <v>465</v>
      </c>
      <c r="C57" s="8" t="s">
        <v>466</v>
      </c>
      <c r="D57" s="34"/>
      <c r="E57" s="34"/>
      <c r="F57" s="8" t="s">
        <v>462</v>
      </c>
      <c r="G57" s="8" t="s">
        <v>79</v>
      </c>
      <c r="H57" s="8" t="s">
        <v>80</v>
      </c>
      <c r="I57" s="8" t="s">
        <v>81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32"/>
      <c r="AG57" s="36"/>
      <c r="AH57" s="32"/>
      <c r="AI57" s="36"/>
      <c r="AJ57" s="36"/>
    </row>
    <row r="58" spans="1:36" ht="86.4" x14ac:dyDescent="0.3">
      <c r="A58" s="38"/>
      <c r="B58" s="39" t="s">
        <v>712</v>
      </c>
      <c r="C58" s="39" t="s">
        <v>713</v>
      </c>
      <c r="D58" s="40"/>
      <c r="E58" s="40"/>
      <c r="F58" s="39" t="s">
        <v>533</v>
      </c>
      <c r="G58" s="39" t="s">
        <v>412</v>
      </c>
      <c r="H58" s="39" t="s">
        <v>413</v>
      </c>
      <c r="I58" s="39" t="s">
        <v>414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2</v>
      </c>
      <c r="Q58" s="41">
        <v>2</v>
      </c>
      <c r="R58" s="41">
        <v>0</v>
      </c>
      <c r="S58" s="41">
        <v>0</v>
      </c>
      <c r="T58" s="41">
        <v>2</v>
      </c>
      <c r="U58" s="41">
        <v>0</v>
      </c>
      <c r="V58" s="41">
        <v>0</v>
      </c>
      <c r="W58" s="41">
        <v>0</v>
      </c>
      <c r="X58" s="41">
        <v>2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2</v>
      </c>
      <c r="AF58" s="38"/>
      <c r="AG58" s="42"/>
      <c r="AH58" s="38"/>
      <c r="AI58" s="42"/>
      <c r="AJ58" s="42"/>
    </row>
    <row r="59" spans="1:36" ht="57.6" x14ac:dyDescent="0.3">
      <c r="A59" s="31">
        <v>2</v>
      </c>
      <c r="B59" s="37" t="s">
        <v>473</v>
      </c>
      <c r="C59" s="37" t="s">
        <v>474</v>
      </c>
      <c r="D59" s="33">
        <v>1997</v>
      </c>
      <c r="E59" s="33">
        <v>1993</v>
      </c>
      <c r="F59" s="37" t="s">
        <v>462</v>
      </c>
      <c r="G59" s="37" t="s">
        <v>25</v>
      </c>
      <c r="H59" s="37" t="s">
        <v>38</v>
      </c>
      <c r="I59" s="37" t="s">
        <v>405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2</v>
      </c>
      <c r="V59" s="2">
        <v>0</v>
      </c>
      <c r="W59" s="2">
        <v>0</v>
      </c>
      <c r="X59" s="2">
        <v>0</v>
      </c>
      <c r="Y59" s="2">
        <v>0</v>
      </c>
      <c r="Z59" s="2">
        <v>2</v>
      </c>
      <c r="AA59" s="2">
        <v>0</v>
      </c>
      <c r="AB59" s="2">
        <v>0</v>
      </c>
      <c r="AC59" s="2">
        <v>2</v>
      </c>
      <c r="AD59" s="2">
        <v>0</v>
      </c>
      <c r="AE59" s="2">
        <v>0</v>
      </c>
      <c r="AF59" s="31"/>
      <c r="AG59" s="35">
        <v>159.17999267578125</v>
      </c>
      <c r="AH59" s="31">
        <f t="shared" ref="AH59:AH61" si="45">SUM(J59:AF61)</f>
        <v>18</v>
      </c>
      <c r="AI59" s="35">
        <f t="shared" ref="AI59:AI61" si="46">AG59+AH59</f>
        <v>177.17999267578125</v>
      </c>
      <c r="AJ59" s="35">
        <f t="shared" ref="AJ59:AJ61" si="47">IF( AND(ISNUMBER(AI$59),ISNUMBER(AI59)),(AI59-AI$59)/AI$59*100,"")</f>
        <v>0</v>
      </c>
    </row>
    <row r="60" spans="1:36" ht="57.6" x14ac:dyDescent="0.3">
      <c r="A60" s="32"/>
      <c r="B60" s="8" t="s">
        <v>487</v>
      </c>
      <c r="C60" s="8" t="s">
        <v>483</v>
      </c>
      <c r="D60" s="34"/>
      <c r="E60" s="34"/>
      <c r="F60" s="8" t="s">
        <v>484</v>
      </c>
      <c r="G60" s="8" t="s">
        <v>25</v>
      </c>
      <c r="H60" s="8" t="s">
        <v>26</v>
      </c>
      <c r="I60" s="8" t="s">
        <v>27</v>
      </c>
      <c r="J60" s="4">
        <v>0</v>
      </c>
      <c r="K60" s="4">
        <v>2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2</v>
      </c>
      <c r="Y60" s="4">
        <v>0</v>
      </c>
      <c r="Z60" s="4">
        <v>0</v>
      </c>
      <c r="AA60" s="4">
        <v>0</v>
      </c>
      <c r="AB60" s="4">
        <v>2</v>
      </c>
      <c r="AC60" s="4">
        <v>0</v>
      </c>
      <c r="AD60" s="4">
        <v>0</v>
      </c>
      <c r="AE60" s="4">
        <v>0</v>
      </c>
      <c r="AF60" s="32"/>
      <c r="AG60" s="36"/>
      <c r="AH60" s="32"/>
      <c r="AI60" s="36"/>
      <c r="AJ60" s="36"/>
    </row>
    <row r="61" spans="1:36" ht="28.8" x14ac:dyDescent="0.3">
      <c r="A61" s="38"/>
      <c r="B61" s="39" t="s">
        <v>714</v>
      </c>
      <c r="C61" s="39" t="s">
        <v>715</v>
      </c>
      <c r="D61" s="40"/>
      <c r="E61" s="40"/>
      <c r="F61" s="39" t="s">
        <v>470</v>
      </c>
      <c r="G61" s="39" t="s">
        <v>25</v>
      </c>
      <c r="H61" s="39" t="s">
        <v>390</v>
      </c>
      <c r="I61" s="39" t="s">
        <v>391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2</v>
      </c>
      <c r="T61" s="41">
        <v>2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2</v>
      </c>
      <c r="AD61" s="41">
        <v>0</v>
      </c>
      <c r="AE61" s="41">
        <v>0</v>
      </c>
      <c r="AF61" s="38"/>
      <c r="AG61" s="42"/>
      <c r="AH61" s="38"/>
      <c r="AI61" s="42"/>
      <c r="AJ61" s="42"/>
    </row>
    <row r="62" spans="1:36" ht="28.8" x14ac:dyDescent="0.3">
      <c r="A62" s="31">
        <v>3</v>
      </c>
      <c r="B62" s="37" t="s">
        <v>475</v>
      </c>
      <c r="C62" s="37" t="s">
        <v>469</v>
      </c>
      <c r="D62" s="33">
        <v>2000</v>
      </c>
      <c r="E62" s="33">
        <v>1997</v>
      </c>
      <c r="F62" s="37" t="s">
        <v>470</v>
      </c>
      <c r="G62" s="37" t="s">
        <v>21</v>
      </c>
      <c r="H62" s="37" t="s">
        <v>22</v>
      </c>
      <c r="I62" s="37" t="s">
        <v>63</v>
      </c>
      <c r="J62" s="2">
        <v>0</v>
      </c>
      <c r="K62" s="2">
        <v>2</v>
      </c>
      <c r="L62" s="2">
        <v>0</v>
      </c>
      <c r="M62" s="2">
        <v>0</v>
      </c>
      <c r="N62" s="2">
        <v>0</v>
      </c>
      <c r="O62" s="2">
        <v>2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2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31"/>
      <c r="AG62" s="35">
        <v>167.75999450683594</v>
      </c>
      <c r="AH62" s="31">
        <f t="shared" ref="AH62:AH64" si="48">SUM(J62:AF64)</f>
        <v>18</v>
      </c>
      <c r="AI62" s="35">
        <f t="shared" ref="AI62:AI64" si="49">AG62+AH62</f>
        <v>185.75999450683594</v>
      </c>
      <c r="AJ62" s="35">
        <f t="shared" ref="AJ62:AJ64" si="50">IF( AND(ISNUMBER(AI$62),ISNUMBER(AI62)),(AI62-AI$62)/AI$62*100,"")</f>
        <v>0</v>
      </c>
    </row>
    <row r="63" spans="1:36" ht="28.8" x14ac:dyDescent="0.3">
      <c r="A63" s="32"/>
      <c r="B63" s="8" t="s">
        <v>495</v>
      </c>
      <c r="C63" s="8" t="s">
        <v>496</v>
      </c>
      <c r="D63" s="34"/>
      <c r="E63" s="34"/>
      <c r="F63" s="8" t="s">
        <v>472</v>
      </c>
      <c r="G63" s="8" t="s">
        <v>21</v>
      </c>
      <c r="H63" s="8" t="s">
        <v>22</v>
      </c>
      <c r="I63" s="8" t="s">
        <v>23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2</v>
      </c>
      <c r="P63" s="4">
        <v>0</v>
      </c>
      <c r="Q63" s="4">
        <v>0</v>
      </c>
      <c r="R63" s="4">
        <v>0</v>
      </c>
      <c r="S63" s="4">
        <v>0</v>
      </c>
      <c r="T63" s="4">
        <v>2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2</v>
      </c>
      <c r="AB63" s="4">
        <v>2</v>
      </c>
      <c r="AC63" s="4">
        <v>2</v>
      </c>
      <c r="AD63" s="4">
        <v>0</v>
      </c>
      <c r="AE63" s="4">
        <v>0</v>
      </c>
      <c r="AF63" s="32"/>
      <c r="AG63" s="36"/>
      <c r="AH63" s="32"/>
      <c r="AI63" s="36"/>
      <c r="AJ63" s="36"/>
    </row>
    <row r="64" spans="1:36" ht="57.6" x14ac:dyDescent="0.3">
      <c r="A64" s="38"/>
      <c r="B64" s="39" t="s">
        <v>498</v>
      </c>
      <c r="C64" s="39" t="s">
        <v>499</v>
      </c>
      <c r="D64" s="40"/>
      <c r="E64" s="40"/>
      <c r="F64" s="39" t="s">
        <v>477</v>
      </c>
      <c r="G64" s="39" t="s">
        <v>21</v>
      </c>
      <c r="H64" s="39" t="s">
        <v>22</v>
      </c>
      <c r="I64" s="39" t="s">
        <v>402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2</v>
      </c>
      <c r="AD64" s="41">
        <v>0</v>
      </c>
      <c r="AE64" s="41">
        <v>0</v>
      </c>
      <c r="AF64" s="38"/>
      <c r="AG64" s="42"/>
      <c r="AH64" s="38"/>
      <c r="AI64" s="42"/>
      <c r="AJ64" s="42"/>
    </row>
    <row r="65" spans="1:36" ht="43.2" x14ac:dyDescent="0.3">
      <c r="A65" s="31">
        <v>4</v>
      </c>
      <c r="B65" s="37" t="s">
        <v>463</v>
      </c>
      <c r="C65" s="37" t="s">
        <v>464</v>
      </c>
      <c r="D65" s="33">
        <v>1998</v>
      </c>
      <c r="E65" s="33">
        <v>1992</v>
      </c>
      <c r="F65" s="37" t="s">
        <v>462</v>
      </c>
      <c r="G65" s="37" t="s">
        <v>10</v>
      </c>
      <c r="H65" s="37" t="s">
        <v>11</v>
      </c>
      <c r="I65" s="37" t="s">
        <v>12</v>
      </c>
      <c r="J65" s="2">
        <v>0</v>
      </c>
      <c r="K65" s="2">
        <v>0</v>
      </c>
      <c r="L65" s="2">
        <v>0</v>
      </c>
      <c r="M65" s="2">
        <v>0</v>
      </c>
      <c r="N65" s="2">
        <v>2</v>
      </c>
      <c r="O65" s="2">
        <v>2</v>
      </c>
      <c r="P65" s="2">
        <v>2</v>
      </c>
      <c r="Q65" s="2">
        <v>0</v>
      </c>
      <c r="R65" s="2">
        <v>0</v>
      </c>
      <c r="S65" s="2">
        <v>0</v>
      </c>
      <c r="T65" s="2">
        <v>2</v>
      </c>
      <c r="U65" s="2">
        <v>0</v>
      </c>
      <c r="V65" s="2">
        <v>0</v>
      </c>
      <c r="W65" s="2">
        <v>0</v>
      </c>
      <c r="X65" s="2">
        <v>2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31"/>
      <c r="AG65" s="35">
        <v>166.53999328613281</v>
      </c>
      <c r="AH65" s="31">
        <f t="shared" ref="AH65:AH67" si="51">SUM(J65:AF67)</f>
        <v>22</v>
      </c>
      <c r="AI65" s="35">
        <f t="shared" ref="AI65:AI67" si="52">AG65+AH65</f>
        <v>188.53999328613281</v>
      </c>
      <c r="AJ65" s="35">
        <f t="shared" ref="AJ65:AJ67" si="53">IF( AND(ISNUMBER(AI$65),ISNUMBER(AI65)),(AI65-AI$65)/AI$65*100,"")</f>
        <v>0</v>
      </c>
    </row>
    <row r="66" spans="1:36" ht="57.6" x14ac:dyDescent="0.3">
      <c r="A66" s="32"/>
      <c r="B66" s="8" t="s">
        <v>485</v>
      </c>
      <c r="C66" s="8" t="s">
        <v>486</v>
      </c>
      <c r="D66" s="34"/>
      <c r="E66" s="34"/>
      <c r="F66" s="8" t="s">
        <v>484</v>
      </c>
      <c r="G66" s="8" t="s">
        <v>10</v>
      </c>
      <c r="H66" s="8" t="s">
        <v>417</v>
      </c>
      <c r="I66" s="8" t="s">
        <v>418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2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2</v>
      </c>
      <c r="AA66" s="4">
        <v>0</v>
      </c>
      <c r="AB66" s="4">
        <v>0</v>
      </c>
      <c r="AC66" s="4">
        <v>2</v>
      </c>
      <c r="AD66" s="4">
        <v>0</v>
      </c>
      <c r="AE66" s="4">
        <v>0</v>
      </c>
      <c r="AF66" s="32"/>
      <c r="AG66" s="36"/>
      <c r="AH66" s="32"/>
      <c r="AI66" s="36"/>
      <c r="AJ66" s="36"/>
    </row>
    <row r="67" spans="1:36" ht="43.2" x14ac:dyDescent="0.3">
      <c r="A67" s="38"/>
      <c r="B67" s="39" t="s">
        <v>497</v>
      </c>
      <c r="C67" s="39" t="s">
        <v>469</v>
      </c>
      <c r="D67" s="40"/>
      <c r="E67" s="40"/>
      <c r="F67" s="39" t="s">
        <v>470</v>
      </c>
      <c r="G67" s="39" t="s">
        <v>10</v>
      </c>
      <c r="H67" s="39" t="s">
        <v>65</v>
      </c>
      <c r="I67" s="39" t="s">
        <v>66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2</v>
      </c>
      <c r="S67" s="41">
        <v>0</v>
      </c>
      <c r="T67" s="41">
        <v>2</v>
      </c>
      <c r="U67" s="41">
        <v>0</v>
      </c>
      <c r="V67" s="41">
        <v>0</v>
      </c>
      <c r="W67" s="41">
        <v>0</v>
      </c>
      <c r="X67" s="41">
        <v>2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38"/>
      <c r="AG67" s="42"/>
      <c r="AH67" s="38"/>
      <c r="AI67" s="42"/>
      <c r="AJ67" s="42"/>
    </row>
    <row r="68" spans="1:36" ht="43.2" x14ac:dyDescent="0.3">
      <c r="A68" s="31">
        <v>5</v>
      </c>
      <c r="B68" s="37" t="s">
        <v>476</v>
      </c>
      <c r="C68" s="37" t="s">
        <v>469</v>
      </c>
      <c r="D68" s="33">
        <v>1999</v>
      </c>
      <c r="E68" s="33">
        <v>1992</v>
      </c>
      <c r="F68" s="37" t="s">
        <v>477</v>
      </c>
      <c r="G68" s="37" t="s">
        <v>100</v>
      </c>
      <c r="H68" s="37" t="s">
        <v>108</v>
      </c>
      <c r="I68" s="37" t="s">
        <v>102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2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31"/>
      <c r="AG68" s="35">
        <v>176.63999938964844</v>
      </c>
      <c r="AH68" s="31">
        <f t="shared" ref="AH68:AH70" si="54">SUM(J68:AF70)</f>
        <v>14</v>
      </c>
      <c r="AI68" s="35">
        <f t="shared" ref="AI68:AI70" si="55">AG68+AH68</f>
        <v>190.63999938964844</v>
      </c>
      <c r="AJ68" s="35">
        <f t="shared" ref="AJ68:AJ70" si="56">IF( AND(ISNUMBER(AI$68),ISNUMBER(AI68)),(AI68-AI$68)/AI$68*100,"")</f>
        <v>0</v>
      </c>
    </row>
    <row r="69" spans="1:36" ht="57.6" x14ac:dyDescent="0.3">
      <c r="A69" s="32"/>
      <c r="B69" s="8" t="s">
        <v>480</v>
      </c>
      <c r="C69" s="8" t="s">
        <v>481</v>
      </c>
      <c r="D69" s="34"/>
      <c r="E69" s="34"/>
      <c r="F69" s="8" t="s">
        <v>470</v>
      </c>
      <c r="G69" s="8" t="s">
        <v>100</v>
      </c>
      <c r="H69" s="8" t="s">
        <v>116</v>
      </c>
      <c r="I69" s="8" t="s">
        <v>117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2</v>
      </c>
      <c r="R69" s="4">
        <v>0</v>
      </c>
      <c r="S69" s="4">
        <v>0</v>
      </c>
      <c r="T69" s="4">
        <v>2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32"/>
      <c r="AG69" s="36"/>
      <c r="AH69" s="32"/>
      <c r="AI69" s="36"/>
      <c r="AJ69" s="36"/>
    </row>
    <row r="70" spans="1:36" ht="86.4" x14ac:dyDescent="0.3">
      <c r="A70" s="38"/>
      <c r="B70" s="39" t="s">
        <v>488</v>
      </c>
      <c r="C70" s="39" t="s">
        <v>489</v>
      </c>
      <c r="D70" s="40"/>
      <c r="E70" s="40"/>
      <c r="F70" s="39" t="s">
        <v>477</v>
      </c>
      <c r="G70" s="39" t="s">
        <v>100</v>
      </c>
      <c r="H70" s="39" t="s">
        <v>430</v>
      </c>
      <c r="I70" s="39" t="s">
        <v>431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2</v>
      </c>
      <c r="P70" s="41">
        <v>2</v>
      </c>
      <c r="Q70" s="41">
        <v>0</v>
      </c>
      <c r="R70" s="41">
        <v>2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2</v>
      </c>
      <c r="AD70" s="41">
        <v>0</v>
      </c>
      <c r="AE70" s="41">
        <v>0</v>
      </c>
      <c r="AF70" s="38"/>
      <c r="AG70" s="42"/>
      <c r="AH70" s="38"/>
      <c r="AI70" s="42"/>
      <c r="AJ70" s="42"/>
    </row>
    <row r="71" spans="1:36" ht="43.2" x14ac:dyDescent="0.3">
      <c r="A71" s="31">
        <v>6</v>
      </c>
      <c r="B71" s="37" t="s">
        <v>482</v>
      </c>
      <c r="C71" s="37" t="s">
        <v>483</v>
      </c>
      <c r="D71" s="33">
        <v>2000</v>
      </c>
      <c r="E71" s="33">
        <v>1994</v>
      </c>
      <c r="F71" s="37" t="s">
        <v>484</v>
      </c>
      <c r="G71" s="37" t="s">
        <v>48</v>
      </c>
      <c r="H71" s="37" t="s">
        <v>49</v>
      </c>
      <c r="I71" s="37" t="s">
        <v>367</v>
      </c>
      <c r="J71" s="2">
        <v>0</v>
      </c>
      <c r="K71" s="2">
        <v>0</v>
      </c>
      <c r="L71" s="2">
        <v>0</v>
      </c>
      <c r="M71" s="2">
        <v>2</v>
      </c>
      <c r="N71" s="2">
        <v>2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31"/>
      <c r="AG71" s="35">
        <v>200.53999328613281</v>
      </c>
      <c r="AH71" s="31">
        <f t="shared" ref="AH71:AH73" si="57">SUM(J71:AF73)</f>
        <v>18</v>
      </c>
      <c r="AI71" s="35">
        <f t="shared" ref="AI71:AI73" si="58">AG71+AH71</f>
        <v>218.53999328613281</v>
      </c>
      <c r="AJ71" s="35">
        <f t="shared" ref="AJ71:AJ73" si="59">IF( AND(ISNUMBER(AI$71),ISNUMBER(AI71)),(AI71-AI$71)/AI$71*100,"")</f>
        <v>0</v>
      </c>
    </row>
    <row r="72" spans="1:36" ht="28.8" x14ac:dyDescent="0.3">
      <c r="A72" s="32"/>
      <c r="B72" s="8" t="s">
        <v>716</v>
      </c>
      <c r="C72" s="8" t="s">
        <v>499</v>
      </c>
      <c r="D72" s="34"/>
      <c r="E72" s="34"/>
      <c r="F72" s="8" t="s">
        <v>477</v>
      </c>
      <c r="G72" s="8" t="s">
        <v>48</v>
      </c>
      <c r="H72" s="8" t="s">
        <v>68</v>
      </c>
      <c r="I72" s="8" t="s">
        <v>69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2</v>
      </c>
      <c r="Q72" s="4">
        <v>0</v>
      </c>
      <c r="R72" s="4">
        <v>2</v>
      </c>
      <c r="S72" s="4">
        <v>0</v>
      </c>
      <c r="T72" s="4">
        <v>0</v>
      </c>
      <c r="U72" s="4">
        <v>2</v>
      </c>
      <c r="V72" s="4">
        <v>0</v>
      </c>
      <c r="W72" s="4">
        <v>0</v>
      </c>
      <c r="X72" s="4">
        <v>0</v>
      </c>
      <c r="Y72" s="4">
        <v>0</v>
      </c>
      <c r="Z72" s="4">
        <v>2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32"/>
      <c r="AG72" s="36"/>
      <c r="AH72" s="32"/>
      <c r="AI72" s="36"/>
      <c r="AJ72" s="36"/>
    </row>
    <row r="73" spans="1:36" ht="57.6" x14ac:dyDescent="0.3">
      <c r="A73" s="38"/>
      <c r="B73" s="39" t="s">
        <v>717</v>
      </c>
      <c r="C73" s="39" t="s">
        <v>518</v>
      </c>
      <c r="D73" s="40"/>
      <c r="E73" s="40"/>
      <c r="F73" s="39" t="s">
        <v>470</v>
      </c>
      <c r="G73" s="39" t="s">
        <v>48</v>
      </c>
      <c r="H73" s="39" t="s">
        <v>396</v>
      </c>
      <c r="I73" s="39" t="s">
        <v>397</v>
      </c>
      <c r="J73" s="41">
        <v>0</v>
      </c>
      <c r="K73" s="41">
        <v>0</v>
      </c>
      <c r="L73" s="41">
        <v>0</v>
      </c>
      <c r="M73" s="41">
        <v>0</v>
      </c>
      <c r="N73" s="41">
        <v>2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2</v>
      </c>
      <c r="Z73" s="41">
        <v>2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38"/>
      <c r="AG73" s="42"/>
      <c r="AH73" s="38"/>
      <c r="AI73" s="42"/>
      <c r="AJ73" s="42"/>
    </row>
    <row r="74" spans="1:36" ht="72" x14ac:dyDescent="0.3">
      <c r="A74" s="31">
        <v>7</v>
      </c>
      <c r="B74" s="37" t="s">
        <v>471</v>
      </c>
      <c r="C74" s="37" t="s">
        <v>466</v>
      </c>
      <c r="D74" s="33">
        <v>1999</v>
      </c>
      <c r="E74" s="33">
        <v>1992</v>
      </c>
      <c r="F74" s="37" t="s">
        <v>472</v>
      </c>
      <c r="G74" s="37" t="s">
        <v>52</v>
      </c>
      <c r="H74" s="37" t="s">
        <v>207</v>
      </c>
      <c r="I74" s="37" t="s">
        <v>208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2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31"/>
      <c r="AG74" s="35">
        <v>167.78999328613281</v>
      </c>
      <c r="AH74" s="31">
        <f t="shared" ref="AH74:AH76" si="60">SUM(J74:AF76)</f>
        <v>54</v>
      </c>
      <c r="AI74" s="35">
        <f t="shared" ref="AI74:AI76" si="61">AG74+AH74</f>
        <v>221.78999328613281</v>
      </c>
      <c r="AJ74" s="35">
        <f t="shared" ref="AJ74:AJ76" si="62">IF( AND(ISNUMBER(AI$74),ISNUMBER(AI74)),(AI74-AI$74)/AI$74*100,"")</f>
        <v>0</v>
      </c>
    </row>
    <row r="75" spans="1:36" ht="115.2" x14ac:dyDescent="0.3">
      <c r="A75" s="32"/>
      <c r="B75" s="8" t="s">
        <v>718</v>
      </c>
      <c r="C75" s="8" t="s">
        <v>719</v>
      </c>
      <c r="D75" s="34"/>
      <c r="E75" s="34"/>
      <c r="F75" s="8" t="s">
        <v>462</v>
      </c>
      <c r="G75" s="8" t="s">
        <v>52</v>
      </c>
      <c r="H75" s="8" t="s">
        <v>207</v>
      </c>
      <c r="I75" s="8" t="s">
        <v>425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32"/>
      <c r="AG75" s="36"/>
      <c r="AH75" s="32"/>
      <c r="AI75" s="36"/>
      <c r="AJ75" s="36"/>
    </row>
    <row r="76" spans="1:36" ht="72" x14ac:dyDescent="0.3">
      <c r="A76" s="38"/>
      <c r="B76" s="39" t="s">
        <v>720</v>
      </c>
      <c r="C76" s="39" t="s">
        <v>551</v>
      </c>
      <c r="D76" s="40"/>
      <c r="E76" s="40"/>
      <c r="F76" s="39" t="s">
        <v>472</v>
      </c>
      <c r="G76" s="39" t="s">
        <v>52</v>
      </c>
      <c r="H76" s="39" t="s">
        <v>387</v>
      </c>
      <c r="I76" s="39" t="s">
        <v>54</v>
      </c>
      <c r="J76" s="41">
        <v>0</v>
      </c>
      <c r="K76" s="41">
        <v>0</v>
      </c>
      <c r="L76" s="41">
        <v>0</v>
      </c>
      <c r="M76" s="41">
        <v>50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2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38"/>
      <c r="AG76" s="42"/>
      <c r="AH76" s="38"/>
      <c r="AI76" s="42"/>
      <c r="AJ76" s="42"/>
    </row>
    <row r="78" spans="1:36" ht="18" x14ac:dyDescent="0.3">
      <c r="A78" s="11" t="s">
        <v>502</v>
      </c>
      <c r="B78" s="11"/>
      <c r="C78" s="11"/>
      <c r="D78" s="11"/>
      <c r="E78" s="11"/>
      <c r="F78" s="11"/>
      <c r="G78" s="11"/>
      <c r="H78" s="11"/>
      <c r="I78" s="11"/>
      <c r="J78" s="11"/>
    </row>
    <row r="79" spans="1:36" x14ac:dyDescent="0.3">
      <c r="A79" s="18" t="s">
        <v>447</v>
      </c>
      <c r="B79" s="18" t="s">
        <v>1</v>
      </c>
      <c r="C79" s="18" t="s">
        <v>2</v>
      </c>
      <c r="D79" s="18" t="s">
        <v>344</v>
      </c>
      <c r="E79" s="18" t="s">
        <v>345</v>
      </c>
      <c r="F79" s="18" t="s">
        <v>3</v>
      </c>
      <c r="G79" s="18" t="s">
        <v>4</v>
      </c>
      <c r="H79" s="18" t="s">
        <v>5</v>
      </c>
      <c r="I79" s="18" t="s">
        <v>6</v>
      </c>
      <c r="J79" s="18">
        <v>1</v>
      </c>
      <c r="K79" s="18">
        <v>2</v>
      </c>
      <c r="L79" s="18">
        <v>3</v>
      </c>
      <c r="M79" s="18">
        <v>4</v>
      </c>
      <c r="N79" s="18">
        <v>5</v>
      </c>
      <c r="O79" s="18">
        <v>6</v>
      </c>
      <c r="P79" s="18">
        <v>7</v>
      </c>
      <c r="Q79" s="18">
        <v>8</v>
      </c>
      <c r="R79" s="18">
        <v>9</v>
      </c>
      <c r="S79" s="18">
        <v>10</v>
      </c>
      <c r="T79" s="18">
        <v>11</v>
      </c>
      <c r="U79" s="18">
        <v>12</v>
      </c>
      <c r="V79" s="18">
        <v>13</v>
      </c>
      <c r="W79" s="18">
        <v>14</v>
      </c>
      <c r="X79" s="18">
        <v>15</v>
      </c>
      <c r="Y79" s="18">
        <v>16</v>
      </c>
      <c r="Z79" s="18">
        <v>17</v>
      </c>
      <c r="AA79" s="18">
        <v>18</v>
      </c>
      <c r="AB79" s="18">
        <v>19</v>
      </c>
      <c r="AC79" s="18">
        <v>20</v>
      </c>
      <c r="AD79" s="18">
        <v>21</v>
      </c>
      <c r="AE79" s="18">
        <v>22</v>
      </c>
      <c r="AF79" s="18" t="s">
        <v>711</v>
      </c>
      <c r="AG79" s="18" t="s">
        <v>450</v>
      </c>
      <c r="AH79" s="18" t="s">
        <v>451</v>
      </c>
      <c r="AI79" s="18" t="s">
        <v>452</v>
      </c>
      <c r="AJ79" s="18" t="s">
        <v>455</v>
      </c>
    </row>
    <row r="80" spans="1:36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</row>
    <row r="81" spans="1:36" ht="72" x14ac:dyDescent="0.3">
      <c r="A81" s="31">
        <v>1</v>
      </c>
      <c r="B81" s="28" t="s">
        <v>112</v>
      </c>
      <c r="C81" s="28">
        <v>1995</v>
      </c>
      <c r="D81" s="33">
        <v>1999</v>
      </c>
      <c r="E81" s="33">
        <v>1995</v>
      </c>
      <c r="F81" s="28" t="s">
        <v>9</v>
      </c>
      <c r="G81" s="28" t="s">
        <v>25</v>
      </c>
      <c r="H81" s="28" t="s">
        <v>113</v>
      </c>
      <c r="I81" s="28" t="s">
        <v>114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31"/>
      <c r="AG81" s="35">
        <v>142.00999450683594</v>
      </c>
      <c r="AH81" s="31">
        <f t="shared" ref="AH81:AH83" si="63">SUM(J81:AF83)</f>
        <v>4</v>
      </c>
      <c r="AI81" s="35">
        <f t="shared" ref="AI81:AI83" si="64">AG81+AH81</f>
        <v>146.00999450683594</v>
      </c>
      <c r="AJ81" s="35">
        <f t="shared" ref="AJ81:AJ83" si="65">IF( AND(ISNUMBER(AI$81),ISNUMBER(AI81)),(AI81-AI$81)/AI$81*100,"")</f>
        <v>0</v>
      </c>
    </row>
    <row r="82" spans="1:36" ht="57.6" x14ac:dyDescent="0.3">
      <c r="A82" s="32"/>
      <c r="B82" s="8" t="s">
        <v>306</v>
      </c>
      <c r="C82" s="8">
        <v>1995</v>
      </c>
      <c r="D82" s="34"/>
      <c r="E82" s="34"/>
      <c r="F82" s="8" t="s">
        <v>9</v>
      </c>
      <c r="G82" s="8" t="s">
        <v>25</v>
      </c>
      <c r="H82" s="8" t="s">
        <v>26</v>
      </c>
      <c r="I82" s="8" t="s">
        <v>27</v>
      </c>
      <c r="J82" s="4">
        <v>0</v>
      </c>
      <c r="K82" s="4">
        <v>0</v>
      </c>
      <c r="L82" s="4">
        <v>0</v>
      </c>
      <c r="M82" s="4">
        <v>2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2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32"/>
      <c r="AG82" s="36"/>
      <c r="AH82" s="32"/>
      <c r="AI82" s="36"/>
      <c r="AJ82" s="36"/>
    </row>
    <row r="83" spans="1:36" ht="72" x14ac:dyDescent="0.3">
      <c r="A83" s="38"/>
      <c r="B83" s="39" t="s">
        <v>165</v>
      </c>
      <c r="C83" s="39">
        <v>1999</v>
      </c>
      <c r="D83" s="40"/>
      <c r="E83" s="40"/>
      <c r="F83" s="39" t="s">
        <v>20</v>
      </c>
      <c r="G83" s="39" t="s">
        <v>166</v>
      </c>
      <c r="H83" s="39" t="s">
        <v>167</v>
      </c>
      <c r="I83" s="39" t="s">
        <v>168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38"/>
      <c r="AG83" s="42"/>
      <c r="AH83" s="38"/>
      <c r="AI83" s="42"/>
      <c r="AJ83" s="42"/>
    </row>
    <row r="84" spans="1:36" ht="57.6" x14ac:dyDescent="0.3">
      <c r="A84" s="31">
        <v>2</v>
      </c>
      <c r="B84" s="37" t="s">
        <v>308</v>
      </c>
      <c r="C84" s="37">
        <v>1992</v>
      </c>
      <c r="D84" s="33">
        <v>1998</v>
      </c>
      <c r="E84" s="33">
        <v>1992</v>
      </c>
      <c r="F84" s="37" t="s">
        <v>9</v>
      </c>
      <c r="G84" s="37" t="s">
        <v>100</v>
      </c>
      <c r="H84" s="37" t="s">
        <v>309</v>
      </c>
      <c r="I84" s="37" t="s">
        <v>310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31"/>
      <c r="AG84" s="35">
        <v>143.22999572753906</v>
      </c>
      <c r="AH84" s="31">
        <f t="shared" ref="AH84:AH86" si="66">SUM(J84:AF86)</f>
        <v>8</v>
      </c>
      <c r="AI84" s="35">
        <f t="shared" ref="AI84:AI86" si="67">AG84+AH84</f>
        <v>151.22999572753906</v>
      </c>
      <c r="AJ84" s="35">
        <f t="shared" ref="AJ84:AJ86" si="68">IF( AND(ISNUMBER(AI$84),ISNUMBER(AI84)),(AI84-AI$84)/AI$84*100,"")</f>
        <v>0</v>
      </c>
    </row>
    <row r="85" spans="1:36" ht="43.2" x14ac:dyDescent="0.3">
      <c r="A85" s="32"/>
      <c r="B85" s="8" t="s">
        <v>193</v>
      </c>
      <c r="C85" s="8">
        <v>1998</v>
      </c>
      <c r="D85" s="34"/>
      <c r="E85" s="34"/>
      <c r="F85" s="8" t="s">
        <v>20</v>
      </c>
      <c r="G85" s="8" t="s">
        <v>100</v>
      </c>
      <c r="H85" s="8" t="s">
        <v>101</v>
      </c>
      <c r="I85" s="8" t="s">
        <v>102</v>
      </c>
      <c r="J85" s="4">
        <v>0</v>
      </c>
      <c r="K85" s="4">
        <v>0</v>
      </c>
      <c r="L85" s="4">
        <v>2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2</v>
      </c>
      <c r="U85" s="4">
        <v>0</v>
      </c>
      <c r="V85" s="4">
        <v>2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32"/>
      <c r="AG85" s="36"/>
      <c r="AH85" s="32"/>
      <c r="AI85" s="36"/>
      <c r="AJ85" s="36"/>
    </row>
    <row r="86" spans="1:36" ht="43.2" x14ac:dyDescent="0.3">
      <c r="A86" s="38"/>
      <c r="B86" s="39" t="s">
        <v>275</v>
      </c>
      <c r="C86" s="39">
        <v>1996</v>
      </c>
      <c r="D86" s="40"/>
      <c r="E86" s="40"/>
      <c r="F86" s="39" t="s">
        <v>20</v>
      </c>
      <c r="G86" s="39" t="s">
        <v>100</v>
      </c>
      <c r="H86" s="39" t="s">
        <v>101</v>
      </c>
      <c r="I86" s="39" t="s">
        <v>276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2</v>
      </c>
      <c r="AD86" s="41">
        <v>0</v>
      </c>
      <c r="AE86" s="41">
        <v>0</v>
      </c>
      <c r="AF86" s="38"/>
      <c r="AG86" s="42"/>
      <c r="AH86" s="38"/>
      <c r="AI86" s="42"/>
      <c r="AJ86" s="42"/>
    </row>
    <row r="87" spans="1:36" ht="72" x14ac:dyDescent="0.3">
      <c r="A87" s="31">
        <v>3</v>
      </c>
      <c r="B87" s="37" t="s">
        <v>239</v>
      </c>
      <c r="C87" s="37">
        <v>1998</v>
      </c>
      <c r="D87" s="33">
        <v>2000</v>
      </c>
      <c r="E87" s="33">
        <v>1998</v>
      </c>
      <c r="F87" s="37" t="s">
        <v>9</v>
      </c>
      <c r="G87" s="37" t="s">
        <v>240</v>
      </c>
      <c r="H87" s="37" t="s">
        <v>241</v>
      </c>
      <c r="I87" s="37" t="s">
        <v>242</v>
      </c>
      <c r="J87" s="2">
        <v>0</v>
      </c>
      <c r="K87" s="2">
        <v>0</v>
      </c>
      <c r="L87" s="2">
        <v>0</v>
      </c>
      <c r="M87" s="2">
        <v>2</v>
      </c>
      <c r="N87" s="2">
        <v>0</v>
      </c>
      <c r="O87" s="2">
        <v>0</v>
      </c>
      <c r="P87" s="2">
        <v>0</v>
      </c>
      <c r="Q87" s="2">
        <v>0</v>
      </c>
      <c r="R87" s="2">
        <v>2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31"/>
      <c r="AG87" s="35">
        <v>153.82000732421875</v>
      </c>
      <c r="AH87" s="31">
        <f t="shared" ref="AH87:AH89" si="69">SUM(J87:AF89)</f>
        <v>6</v>
      </c>
      <c r="AI87" s="35">
        <f t="shared" ref="AI87:AI89" si="70">AG87+AH87</f>
        <v>159.82000732421875</v>
      </c>
      <c r="AJ87" s="35">
        <f t="shared" ref="AJ87:AJ89" si="71">IF( AND(ISNUMBER(AI$87),ISNUMBER(AI87)),(AI87-AI$87)/AI$87*100,"")</f>
        <v>0</v>
      </c>
    </row>
    <row r="88" spans="1:36" ht="57.6" x14ac:dyDescent="0.3">
      <c r="A88" s="32"/>
      <c r="B88" s="8" t="s">
        <v>336</v>
      </c>
      <c r="C88" s="8">
        <v>2000</v>
      </c>
      <c r="D88" s="34"/>
      <c r="E88" s="34"/>
      <c r="F88" s="8" t="s">
        <v>20</v>
      </c>
      <c r="G88" s="8" t="s">
        <v>240</v>
      </c>
      <c r="H88" s="8" t="s">
        <v>337</v>
      </c>
      <c r="I88" s="8" t="s">
        <v>242</v>
      </c>
      <c r="J88" s="4">
        <v>0</v>
      </c>
      <c r="K88" s="4">
        <v>0</v>
      </c>
      <c r="L88" s="4">
        <v>0</v>
      </c>
      <c r="M88" s="4">
        <v>2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32"/>
      <c r="AG88" s="36"/>
      <c r="AH88" s="32"/>
      <c r="AI88" s="36"/>
      <c r="AJ88" s="36"/>
    </row>
    <row r="89" spans="1:36" ht="28.8" x14ac:dyDescent="0.3">
      <c r="A89" s="38"/>
      <c r="B89" s="39" t="s">
        <v>284</v>
      </c>
      <c r="C89" s="39">
        <v>1999</v>
      </c>
      <c r="D89" s="40"/>
      <c r="E89" s="40"/>
      <c r="F89" s="39">
        <v>1</v>
      </c>
      <c r="G89" s="39" t="s">
        <v>104</v>
      </c>
      <c r="H89" s="39" t="s">
        <v>105</v>
      </c>
      <c r="I89" s="39" t="s">
        <v>285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38"/>
      <c r="AG89" s="42"/>
      <c r="AH89" s="38"/>
      <c r="AI89" s="42"/>
      <c r="AJ89" s="42"/>
    </row>
    <row r="90" spans="1:36" ht="28.8" x14ac:dyDescent="0.3">
      <c r="A90" s="31">
        <v>4</v>
      </c>
      <c r="B90" s="37" t="s">
        <v>291</v>
      </c>
      <c r="C90" s="37">
        <v>1993</v>
      </c>
      <c r="D90" s="33">
        <v>2001</v>
      </c>
      <c r="E90" s="33">
        <v>1993</v>
      </c>
      <c r="F90" s="37" t="s">
        <v>9</v>
      </c>
      <c r="G90" s="37" t="s">
        <v>21</v>
      </c>
      <c r="H90" s="37" t="s">
        <v>292</v>
      </c>
      <c r="I90" s="37" t="s">
        <v>293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2</v>
      </c>
      <c r="P90" s="2">
        <v>2</v>
      </c>
      <c r="Q90" s="2">
        <v>2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31"/>
      <c r="AG90" s="35">
        <v>178.86000061035156</v>
      </c>
      <c r="AH90" s="31">
        <f t="shared" ref="AH90:AH92" si="72">SUM(J90:AF92)</f>
        <v>16</v>
      </c>
      <c r="AI90" s="35">
        <f t="shared" ref="AI90:AI92" si="73">AG90+AH90</f>
        <v>194.86000061035156</v>
      </c>
      <c r="AJ90" s="35">
        <f t="shared" ref="AJ90:AJ92" si="74">IF( AND(ISNUMBER(AI$90),ISNUMBER(AI90)),(AI90-AI$90)/AI$90*100,"")</f>
        <v>0</v>
      </c>
    </row>
    <row r="91" spans="1:36" ht="28.8" x14ac:dyDescent="0.3">
      <c r="A91" s="32"/>
      <c r="B91" s="8" t="s">
        <v>274</v>
      </c>
      <c r="C91" s="8">
        <v>2000</v>
      </c>
      <c r="D91" s="34"/>
      <c r="E91" s="34"/>
      <c r="F91" s="8" t="s">
        <v>20</v>
      </c>
      <c r="G91" s="8" t="s">
        <v>21</v>
      </c>
      <c r="H91" s="8" t="s">
        <v>22</v>
      </c>
      <c r="I91" s="8" t="s">
        <v>23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2</v>
      </c>
      <c r="Q91" s="4">
        <v>0</v>
      </c>
      <c r="R91" s="4">
        <v>2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32"/>
      <c r="AG91" s="36"/>
      <c r="AH91" s="32"/>
      <c r="AI91" s="36"/>
      <c r="AJ91" s="36"/>
    </row>
    <row r="92" spans="1:36" ht="28.8" x14ac:dyDescent="0.3">
      <c r="A92" s="38"/>
      <c r="B92" s="39" t="s">
        <v>199</v>
      </c>
      <c r="C92" s="39">
        <v>2001</v>
      </c>
      <c r="D92" s="40"/>
      <c r="E92" s="40"/>
      <c r="F92" s="39" t="s">
        <v>20</v>
      </c>
      <c r="G92" s="39" t="s">
        <v>21</v>
      </c>
      <c r="H92" s="39" t="s">
        <v>22</v>
      </c>
      <c r="I92" s="39" t="s">
        <v>200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2</v>
      </c>
      <c r="U92" s="41">
        <v>0</v>
      </c>
      <c r="V92" s="41">
        <v>2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2</v>
      </c>
      <c r="AD92" s="41">
        <v>0</v>
      </c>
      <c r="AE92" s="41">
        <v>0</v>
      </c>
      <c r="AF92" s="38"/>
      <c r="AG92" s="42"/>
      <c r="AH92" s="38"/>
      <c r="AI92" s="42"/>
      <c r="AJ92" s="42"/>
    </row>
    <row r="93" spans="1:36" ht="57.6" x14ac:dyDescent="0.3">
      <c r="A93" s="31">
        <v>5</v>
      </c>
      <c r="B93" s="37" t="s">
        <v>210</v>
      </c>
      <c r="C93" s="37">
        <v>1997</v>
      </c>
      <c r="D93" s="33">
        <v>1997</v>
      </c>
      <c r="E93" s="33">
        <v>1993</v>
      </c>
      <c r="F93" s="37" t="s">
        <v>9</v>
      </c>
      <c r="G93" s="37" t="s">
        <v>48</v>
      </c>
      <c r="H93" s="37" t="s">
        <v>211</v>
      </c>
      <c r="I93" s="37" t="s">
        <v>172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2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2</v>
      </c>
      <c r="AC93" s="2">
        <v>0</v>
      </c>
      <c r="AD93" s="2">
        <v>0</v>
      </c>
      <c r="AE93" s="2">
        <v>0</v>
      </c>
      <c r="AF93" s="31"/>
      <c r="AG93" s="35">
        <v>198.24000549316406</v>
      </c>
      <c r="AH93" s="31">
        <f t="shared" ref="AH93:AH95" si="75">SUM(J93:AF95)</f>
        <v>8</v>
      </c>
      <c r="AI93" s="35">
        <f t="shared" ref="AI93:AI95" si="76">AG93+AH93</f>
        <v>206.24000549316406</v>
      </c>
      <c r="AJ93" s="35">
        <f t="shared" ref="AJ93:AJ95" si="77">IF( AND(ISNUMBER(AI$93),ISNUMBER(AI93)),(AI93-AI$93)/AI$93*100,"")</f>
        <v>0</v>
      </c>
    </row>
    <row r="94" spans="1:36" ht="43.2" x14ac:dyDescent="0.3">
      <c r="A94" s="32"/>
      <c r="B94" s="8" t="s">
        <v>152</v>
      </c>
      <c r="C94" s="8">
        <v>1997</v>
      </c>
      <c r="D94" s="34"/>
      <c r="E94" s="34"/>
      <c r="F94" s="8">
        <v>1</v>
      </c>
      <c r="G94" s="8" t="s">
        <v>48</v>
      </c>
      <c r="H94" s="8" t="s">
        <v>153</v>
      </c>
      <c r="I94" s="8" t="s">
        <v>154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2</v>
      </c>
      <c r="AD94" s="4">
        <v>0</v>
      </c>
      <c r="AE94" s="4">
        <v>0</v>
      </c>
      <c r="AF94" s="32"/>
      <c r="AG94" s="36"/>
      <c r="AH94" s="32"/>
      <c r="AI94" s="36"/>
      <c r="AJ94" s="36"/>
    </row>
    <row r="95" spans="1:36" x14ac:dyDescent="0.3">
      <c r="A95" s="38"/>
      <c r="B95" s="39" t="s">
        <v>226</v>
      </c>
      <c r="C95" s="39">
        <v>1993</v>
      </c>
      <c r="D95" s="40"/>
      <c r="E95" s="40"/>
      <c r="F95" s="39" t="s">
        <v>20</v>
      </c>
      <c r="G95" s="39" t="s">
        <v>48</v>
      </c>
      <c r="H95" s="39" t="s">
        <v>49</v>
      </c>
      <c r="I95" s="39" t="s">
        <v>50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2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38"/>
      <c r="AG95" s="42"/>
      <c r="AH95" s="38"/>
      <c r="AI95" s="42"/>
      <c r="AJ95" s="42"/>
    </row>
    <row r="96" spans="1:36" ht="57.6" x14ac:dyDescent="0.3">
      <c r="A96" s="31">
        <v>6</v>
      </c>
      <c r="B96" s="37" t="s">
        <v>262</v>
      </c>
      <c r="C96" s="37">
        <v>1992</v>
      </c>
      <c r="D96" s="33">
        <v>1999</v>
      </c>
      <c r="E96" s="33">
        <v>1992</v>
      </c>
      <c r="F96" s="37" t="s">
        <v>20</v>
      </c>
      <c r="G96" s="37" t="s">
        <v>25</v>
      </c>
      <c r="H96" s="37" t="s">
        <v>263</v>
      </c>
      <c r="I96" s="37" t="s">
        <v>190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2</v>
      </c>
      <c r="S96" s="2">
        <v>0</v>
      </c>
      <c r="T96" s="2">
        <v>2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31"/>
      <c r="AG96" s="35">
        <v>222.82000732421875</v>
      </c>
      <c r="AH96" s="31">
        <f t="shared" ref="AH96:AH98" si="78">SUM(J96:AF98)</f>
        <v>14</v>
      </c>
      <c r="AI96" s="35">
        <f t="shared" ref="AI96:AI98" si="79">AG96+AH96</f>
        <v>236.82000732421875</v>
      </c>
      <c r="AJ96" s="35">
        <f t="shared" ref="AJ96:AJ98" si="80">IF( AND(ISNUMBER(AI$96),ISNUMBER(AI96)),(AI96-AI$96)/AI$96*100,"")</f>
        <v>0</v>
      </c>
    </row>
    <row r="97" spans="1:36" ht="57.6" x14ac:dyDescent="0.3">
      <c r="A97" s="32"/>
      <c r="B97" s="8" t="s">
        <v>98</v>
      </c>
      <c r="C97" s="8">
        <v>1999</v>
      </c>
      <c r="D97" s="34"/>
      <c r="E97" s="34"/>
      <c r="F97" s="8">
        <v>1</v>
      </c>
      <c r="G97" s="8" t="s">
        <v>25</v>
      </c>
      <c r="H97" s="8" t="s">
        <v>38</v>
      </c>
      <c r="I97" s="8" t="s">
        <v>39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2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2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32"/>
      <c r="AG97" s="36"/>
      <c r="AH97" s="32"/>
      <c r="AI97" s="36"/>
      <c r="AJ97" s="36"/>
    </row>
    <row r="98" spans="1:36" ht="57.6" x14ac:dyDescent="0.3">
      <c r="A98" s="38"/>
      <c r="B98" s="39" t="s">
        <v>37</v>
      </c>
      <c r="C98" s="39">
        <v>1999</v>
      </c>
      <c r="D98" s="40"/>
      <c r="E98" s="40"/>
      <c r="F98" s="39">
        <v>1</v>
      </c>
      <c r="G98" s="39" t="s">
        <v>25</v>
      </c>
      <c r="H98" s="39" t="s">
        <v>38</v>
      </c>
      <c r="I98" s="39" t="s">
        <v>39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2</v>
      </c>
      <c r="S98" s="41">
        <v>0</v>
      </c>
      <c r="T98" s="41">
        <v>2</v>
      </c>
      <c r="U98" s="41">
        <v>0</v>
      </c>
      <c r="V98" s="41">
        <v>2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38"/>
      <c r="AG98" s="42"/>
      <c r="AH98" s="38"/>
      <c r="AI98" s="42"/>
      <c r="AJ98" s="42"/>
    </row>
    <row r="99" spans="1:36" ht="43.2" x14ac:dyDescent="0.3">
      <c r="A99" s="31">
        <v>7</v>
      </c>
      <c r="B99" s="37" t="s">
        <v>270</v>
      </c>
      <c r="C99" s="37">
        <v>1998</v>
      </c>
      <c r="D99" s="33">
        <v>2000</v>
      </c>
      <c r="E99" s="33">
        <v>1998</v>
      </c>
      <c r="F99" s="37" t="s">
        <v>20</v>
      </c>
      <c r="G99" s="37" t="s">
        <v>10</v>
      </c>
      <c r="H99" s="37" t="s">
        <v>11</v>
      </c>
      <c r="I99" s="37" t="s">
        <v>12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31"/>
      <c r="AG99" s="35">
        <v>194.47999572753906</v>
      </c>
      <c r="AH99" s="31">
        <f t="shared" ref="AH99:AH101" si="81">SUM(J99:AF101)</f>
        <v>62</v>
      </c>
      <c r="AI99" s="35">
        <f t="shared" ref="AI99:AI101" si="82">AG99+AH99</f>
        <v>256.47999572753906</v>
      </c>
      <c r="AJ99" s="35">
        <f t="shared" ref="AJ99:AJ101" si="83">IF( AND(ISNUMBER(AI$99),ISNUMBER(AI99)),(AI99-AI$99)/AI$99*100,"")</f>
        <v>0</v>
      </c>
    </row>
    <row r="100" spans="1:36" ht="43.2" x14ac:dyDescent="0.3">
      <c r="A100" s="32"/>
      <c r="B100" s="8" t="s">
        <v>287</v>
      </c>
      <c r="C100" s="8">
        <v>1999</v>
      </c>
      <c r="D100" s="34"/>
      <c r="E100" s="34"/>
      <c r="F100" s="8" t="s">
        <v>20</v>
      </c>
      <c r="G100" s="8" t="s">
        <v>10</v>
      </c>
      <c r="H100" s="8" t="s">
        <v>65</v>
      </c>
      <c r="I100" s="8" t="s">
        <v>66</v>
      </c>
      <c r="J100" s="4">
        <v>0</v>
      </c>
      <c r="K100" s="4">
        <v>0</v>
      </c>
      <c r="L100" s="4">
        <v>2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32"/>
      <c r="AG100" s="36"/>
      <c r="AH100" s="32"/>
      <c r="AI100" s="36"/>
      <c r="AJ100" s="36"/>
    </row>
    <row r="101" spans="1:36" ht="43.2" x14ac:dyDescent="0.3">
      <c r="A101" s="38"/>
      <c r="B101" s="39" t="s">
        <v>249</v>
      </c>
      <c r="C101" s="39">
        <v>2000</v>
      </c>
      <c r="D101" s="40"/>
      <c r="E101" s="40"/>
      <c r="F101" s="39" t="s">
        <v>20</v>
      </c>
      <c r="G101" s="39" t="s">
        <v>10</v>
      </c>
      <c r="H101" s="39" t="s">
        <v>65</v>
      </c>
      <c r="I101" s="39" t="s">
        <v>66</v>
      </c>
      <c r="J101" s="41">
        <v>0</v>
      </c>
      <c r="K101" s="41">
        <v>0</v>
      </c>
      <c r="L101" s="41">
        <v>0</v>
      </c>
      <c r="M101" s="41">
        <v>0</v>
      </c>
      <c r="N101" s="41">
        <v>2</v>
      </c>
      <c r="O101" s="41">
        <v>50</v>
      </c>
      <c r="P101" s="41">
        <v>2</v>
      </c>
      <c r="Q101" s="41">
        <v>0</v>
      </c>
      <c r="R101" s="41">
        <v>0</v>
      </c>
      <c r="S101" s="41">
        <v>2</v>
      </c>
      <c r="T101" s="41">
        <v>2</v>
      </c>
      <c r="U101" s="41">
        <v>0</v>
      </c>
      <c r="V101" s="41">
        <v>0</v>
      </c>
      <c r="W101" s="41">
        <v>0</v>
      </c>
      <c r="X101" s="41">
        <v>0</v>
      </c>
      <c r="Y101" s="41">
        <v>0</v>
      </c>
      <c r="Z101" s="41">
        <v>2</v>
      </c>
      <c r="AA101" s="41">
        <v>0</v>
      </c>
      <c r="AB101" s="41">
        <v>0</v>
      </c>
      <c r="AC101" s="41">
        <v>0</v>
      </c>
      <c r="AD101" s="41">
        <v>0</v>
      </c>
      <c r="AE101" s="41">
        <v>0</v>
      </c>
      <c r="AF101" s="38"/>
      <c r="AG101" s="42"/>
      <c r="AH101" s="38"/>
      <c r="AI101" s="42"/>
      <c r="AJ101" s="42"/>
    </row>
    <row r="103" spans="1:36" ht="18" x14ac:dyDescent="0.3">
      <c r="A103" s="11" t="s">
        <v>503</v>
      </c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36" x14ac:dyDescent="0.3">
      <c r="A104" s="18" t="s">
        <v>447</v>
      </c>
      <c r="B104" s="18" t="s">
        <v>1</v>
      </c>
      <c r="C104" s="18" t="s">
        <v>2</v>
      </c>
      <c r="D104" s="18" t="s">
        <v>344</v>
      </c>
      <c r="E104" s="18" t="s">
        <v>345</v>
      </c>
      <c r="F104" s="18" t="s">
        <v>3</v>
      </c>
      <c r="G104" s="18" t="s">
        <v>4</v>
      </c>
      <c r="H104" s="18" t="s">
        <v>5</v>
      </c>
      <c r="I104" s="18" t="s">
        <v>6</v>
      </c>
      <c r="J104" s="18">
        <v>1</v>
      </c>
      <c r="K104" s="18">
        <v>2</v>
      </c>
      <c r="L104" s="18">
        <v>3</v>
      </c>
      <c r="M104" s="18">
        <v>4</v>
      </c>
      <c r="N104" s="18">
        <v>5</v>
      </c>
      <c r="O104" s="18">
        <v>6</v>
      </c>
      <c r="P104" s="18">
        <v>7</v>
      </c>
      <c r="Q104" s="18">
        <v>8</v>
      </c>
      <c r="R104" s="18">
        <v>9</v>
      </c>
      <c r="S104" s="18">
        <v>10</v>
      </c>
      <c r="T104" s="18">
        <v>11</v>
      </c>
      <c r="U104" s="18">
        <v>12</v>
      </c>
      <c r="V104" s="18">
        <v>13</v>
      </c>
      <c r="W104" s="18">
        <v>14</v>
      </c>
      <c r="X104" s="18">
        <v>15</v>
      </c>
      <c r="Y104" s="18">
        <v>16</v>
      </c>
      <c r="Z104" s="18">
        <v>17</v>
      </c>
      <c r="AA104" s="18">
        <v>18</v>
      </c>
      <c r="AB104" s="18">
        <v>19</v>
      </c>
      <c r="AC104" s="18">
        <v>20</v>
      </c>
      <c r="AD104" s="18">
        <v>21</v>
      </c>
      <c r="AE104" s="18">
        <v>22</v>
      </c>
      <c r="AF104" s="18" t="s">
        <v>711</v>
      </c>
      <c r="AG104" s="18" t="s">
        <v>450</v>
      </c>
      <c r="AH104" s="18" t="s">
        <v>451</v>
      </c>
      <c r="AI104" s="18" t="s">
        <v>452</v>
      </c>
      <c r="AJ104" s="18" t="s">
        <v>455</v>
      </c>
    </row>
    <row r="105" spans="1:36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</row>
    <row r="106" spans="1:36" ht="43.2" x14ac:dyDescent="0.3">
      <c r="A106" s="31">
        <v>1</v>
      </c>
      <c r="B106" s="28" t="s">
        <v>264</v>
      </c>
      <c r="C106" s="28">
        <v>1994</v>
      </c>
      <c r="D106" s="33">
        <v>1995</v>
      </c>
      <c r="E106" s="33">
        <v>1994</v>
      </c>
      <c r="F106" s="28" t="s">
        <v>9</v>
      </c>
      <c r="G106" s="28" t="s">
        <v>10</v>
      </c>
      <c r="H106" s="28" t="s">
        <v>11</v>
      </c>
      <c r="I106" s="28" t="s">
        <v>12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2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31"/>
      <c r="AG106" s="35">
        <v>122.16000366210937</v>
      </c>
      <c r="AH106" s="31">
        <f t="shared" ref="AH106:AH108" si="84">SUM(J106:AF108)</f>
        <v>2</v>
      </c>
      <c r="AI106" s="35">
        <f t="shared" ref="AI106:AI108" si="85">AG106+AH106</f>
        <v>124.16000366210937</v>
      </c>
      <c r="AJ106" s="35">
        <f t="shared" ref="AJ106:AJ108" si="86">IF( AND(ISNUMBER(AI$106),ISNUMBER(AI106)),(AI106-AI$106)/AI$106*100,"")</f>
        <v>0</v>
      </c>
    </row>
    <row r="107" spans="1:36" ht="43.2" x14ac:dyDescent="0.3">
      <c r="A107" s="32"/>
      <c r="B107" s="8" t="s">
        <v>8</v>
      </c>
      <c r="C107" s="8">
        <v>1995</v>
      </c>
      <c r="D107" s="34"/>
      <c r="E107" s="34"/>
      <c r="F107" s="8" t="s">
        <v>9</v>
      </c>
      <c r="G107" s="8" t="s">
        <v>10</v>
      </c>
      <c r="H107" s="8" t="s">
        <v>11</v>
      </c>
      <c r="I107" s="8" t="s">
        <v>12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32"/>
      <c r="AG107" s="36"/>
      <c r="AH107" s="32"/>
      <c r="AI107" s="36"/>
      <c r="AJ107" s="36"/>
    </row>
    <row r="108" spans="1:36" ht="43.2" x14ac:dyDescent="0.3">
      <c r="A108" s="38"/>
      <c r="B108" s="39" t="s">
        <v>95</v>
      </c>
      <c r="C108" s="39">
        <v>1994</v>
      </c>
      <c r="D108" s="40"/>
      <c r="E108" s="40"/>
      <c r="F108" s="39" t="s">
        <v>9</v>
      </c>
      <c r="G108" s="39" t="s">
        <v>10</v>
      </c>
      <c r="H108" s="39" t="s">
        <v>11</v>
      </c>
      <c r="I108" s="39" t="s">
        <v>12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41">
        <v>0</v>
      </c>
      <c r="Q108" s="41">
        <v>0</v>
      </c>
      <c r="R108" s="41">
        <v>0</v>
      </c>
      <c r="S108" s="41">
        <v>0</v>
      </c>
      <c r="T108" s="41">
        <v>0</v>
      </c>
      <c r="U108" s="41">
        <v>0</v>
      </c>
      <c r="V108" s="41">
        <v>0</v>
      </c>
      <c r="W108" s="41">
        <v>0</v>
      </c>
      <c r="X108" s="41">
        <v>0</v>
      </c>
      <c r="Y108" s="41">
        <v>0</v>
      </c>
      <c r="Z108" s="41">
        <v>0</v>
      </c>
      <c r="AA108" s="41">
        <v>0</v>
      </c>
      <c r="AB108" s="41">
        <v>0</v>
      </c>
      <c r="AC108" s="41">
        <v>0</v>
      </c>
      <c r="AD108" s="41">
        <v>0</v>
      </c>
      <c r="AE108" s="41">
        <v>0</v>
      </c>
      <c r="AF108" s="38"/>
      <c r="AG108" s="42"/>
      <c r="AH108" s="38"/>
      <c r="AI108" s="42"/>
      <c r="AJ108" s="42"/>
    </row>
    <row r="109" spans="1:36" ht="57.6" x14ac:dyDescent="0.3">
      <c r="A109" s="31">
        <v>2</v>
      </c>
      <c r="B109" s="37" t="s">
        <v>305</v>
      </c>
      <c r="C109" s="37">
        <v>1995</v>
      </c>
      <c r="D109" s="33">
        <v>1999</v>
      </c>
      <c r="E109" s="33">
        <v>1995</v>
      </c>
      <c r="F109" s="37" t="s">
        <v>9</v>
      </c>
      <c r="G109" s="37" t="s">
        <v>25</v>
      </c>
      <c r="H109" s="37" t="s">
        <v>26</v>
      </c>
      <c r="I109" s="37" t="s">
        <v>27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31"/>
      <c r="AG109" s="35">
        <v>120.30000305175781</v>
      </c>
      <c r="AH109" s="31">
        <f t="shared" ref="AH109:AH111" si="87">SUM(J109:AF111)</f>
        <v>4</v>
      </c>
      <c r="AI109" s="35">
        <f t="shared" ref="AI109:AI111" si="88">AG109+AH109</f>
        <v>124.30000305175781</v>
      </c>
      <c r="AJ109" s="35">
        <f t="shared" ref="AJ109:AJ111" si="89">IF( AND(ISNUMBER(AI$109),ISNUMBER(AI109)),(AI109-AI$109)/AI$109*100,"")</f>
        <v>0</v>
      </c>
    </row>
    <row r="110" spans="1:36" x14ac:dyDescent="0.3">
      <c r="A110" s="32"/>
      <c r="B110" s="8" t="s">
        <v>188</v>
      </c>
      <c r="C110" s="8">
        <v>1996</v>
      </c>
      <c r="D110" s="34"/>
      <c r="E110" s="34"/>
      <c r="F110" s="8" t="s">
        <v>20</v>
      </c>
      <c r="G110" s="8" t="s">
        <v>25</v>
      </c>
      <c r="H110" s="8" t="s">
        <v>189</v>
      </c>
      <c r="I110" s="8" t="s">
        <v>190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2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32"/>
      <c r="AG110" s="36"/>
      <c r="AH110" s="32"/>
      <c r="AI110" s="36"/>
      <c r="AJ110" s="36"/>
    </row>
    <row r="111" spans="1:36" ht="72" x14ac:dyDescent="0.3">
      <c r="A111" s="38"/>
      <c r="B111" s="39" t="s">
        <v>209</v>
      </c>
      <c r="C111" s="39">
        <v>1999</v>
      </c>
      <c r="D111" s="40"/>
      <c r="E111" s="40"/>
      <c r="F111" s="39">
        <v>1</v>
      </c>
      <c r="G111" s="39" t="s">
        <v>161</v>
      </c>
      <c r="H111" s="39" t="s">
        <v>162</v>
      </c>
      <c r="I111" s="39" t="s">
        <v>163</v>
      </c>
      <c r="J111" s="41">
        <v>0</v>
      </c>
      <c r="K111" s="41">
        <v>0</v>
      </c>
      <c r="L111" s="41">
        <v>0</v>
      </c>
      <c r="M111" s="41">
        <v>2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v>0</v>
      </c>
      <c r="V111" s="41">
        <v>0</v>
      </c>
      <c r="W111" s="41">
        <v>0</v>
      </c>
      <c r="X111" s="41">
        <v>0</v>
      </c>
      <c r="Y111" s="41">
        <v>0</v>
      </c>
      <c r="Z111" s="41">
        <v>0</v>
      </c>
      <c r="AA111" s="41">
        <v>0</v>
      </c>
      <c r="AB111" s="41">
        <v>0</v>
      </c>
      <c r="AC111" s="41">
        <v>0</v>
      </c>
      <c r="AD111" s="41">
        <v>0</v>
      </c>
      <c r="AE111" s="41">
        <v>0</v>
      </c>
      <c r="AF111" s="38"/>
      <c r="AG111" s="42"/>
      <c r="AH111" s="38"/>
      <c r="AI111" s="42"/>
      <c r="AJ111" s="42"/>
    </row>
    <row r="112" spans="1:36" ht="72" x14ac:dyDescent="0.3">
      <c r="A112" s="31">
        <v>3</v>
      </c>
      <c r="B112" s="37" t="s">
        <v>301</v>
      </c>
      <c r="C112" s="37">
        <v>1993</v>
      </c>
      <c r="D112" s="33">
        <v>1997</v>
      </c>
      <c r="E112" s="33">
        <v>1993</v>
      </c>
      <c r="F112" s="37" t="s">
        <v>9</v>
      </c>
      <c r="G112" s="37" t="s">
        <v>52</v>
      </c>
      <c r="H112" s="37" t="s">
        <v>207</v>
      </c>
      <c r="I112" s="37" t="s">
        <v>208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2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31"/>
      <c r="AG112" s="35">
        <v>126.62999725341797</v>
      </c>
      <c r="AH112" s="31">
        <f t="shared" ref="AH112:AH114" si="90">SUM(J112:AF114)</f>
        <v>4</v>
      </c>
      <c r="AI112" s="35">
        <f t="shared" ref="AI112:AI114" si="91">AG112+AH112</f>
        <v>130.62999725341797</v>
      </c>
      <c r="AJ112" s="35">
        <f t="shared" ref="AJ112:AJ114" si="92">IF( AND(ISNUMBER(AI$112),ISNUMBER(AI112)),(AI112-AI$112)/AI$112*100,"")</f>
        <v>0</v>
      </c>
    </row>
    <row r="113" spans="1:36" ht="72" x14ac:dyDescent="0.3">
      <c r="A113" s="32"/>
      <c r="B113" s="8" t="s">
        <v>128</v>
      </c>
      <c r="C113" s="8">
        <v>1997</v>
      </c>
      <c r="D113" s="34"/>
      <c r="E113" s="34"/>
      <c r="F113" s="8" t="s">
        <v>20</v>
      </c>
      <c r="G113" s="8" t="s">
        <v>52</v>
      </c>
      <c r="H113" s="8" t="s">
        <v>129</v>
      </c>
      <c r="I113" s="8" t="s">
        <v>54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2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32"/>
      <c r="AG113" s="36"/>
      <c r="AH113" s="32"/>
      <c r="AI113" s="36"/>
      <c r="AJ113" s="36"/>
    </row>
    <row r="114" spans="1:36" ht="72" x14ac:dyDescent="0.3">
      <c r="A114" s="38"/>
      <c r="B114" s="39" t="s">
        <v>206</v>
      </c>
      <c r="C114" s="39">
        <v>1995</v>
      </c>
      <c r="D114" s="40"/>
      <c r="E114" s="40"/>
      <c r="F114" s="39" t="s">
        <v>20</v>
      </c>
      <c r="G114" s="39" t="s">
        <v>52</v>
      </c>
      <c r="H114" s="39" t="s">
        <v>207</v>
      </c>
      <c r="I114" s="39" t="s">
        <v>208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1">
        <v>0</v>
      </c>
      <c r="W114" s="41">
        <v>0</v>
      </c>
      <c r="X114" s="41">
        <v>0</v>
      </c>
      <c r="Y114" s="41">
        <v>0</v>
      </c>
      <c r="Z114" s="41">
        <v>0</v>
      </c>
      <c r="AA114" s="41">
        <v>0</v>
      </c>
      <c r="AB114" s="41">
        <v>0</v>
      </c>
      <c r="AC114" s="41">
        <v>0</v>
      </c>
      <c r="AD114" s="41">
        <v>0</v>
      </c>
      <c r="AE114" s="41">
        <v>0</v>
      </c>
      <c r="AF114" s="38"/>
      <c r="AG114" s="42"/>
      <c r="AH114" s="38"/>
      <c r="AI114" s="42"/>
      <c r="AJ114" s="42"/>
    </row>
    <row r="115" spans="1:36" ht="57.6" x14ac:dyDescent="0.3">
      <c r="A115" s="31">
        <v>4</v>
      </c>
      <c r="B115" s="37" t="s">
        <v>307</v>
      </c>
      <c r="C115" s="37">
        <v>1995</v>
      </c>
      <c r="D115" s="33">
        <v>1999</v>
      </c>
      <c r="E115" s="33">
        <v>1995</v>
      </c>
      <c r="F115" s="37" t="s">
        <v>9</v>
      </c>
      <c r="G115" s="37" t="s">
        <v>56</v>
      </c>
      <c r="H115" s="37" t="s">
        <v>222</v>
      </c>
      <c r="I115" s="37" t="s">
        <v>86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31"/>
      <c r="AG115" s="35">
        <v>124.59999847412109</v>
      </c>
      <c r="AH115" s="31">
        <f t="shared" ref="AH115:AH117" si="93">SUM(J115:AF117)</f>
        <v>8</v>
      </c>
      <c r="AI115" s="35">
        <f t="shared" ref="AI115:AI117" si="94">AG115+AH115</f>
        <v>132.59999847412109</v>
      </c>
      <c r="AJ115" s="35">
        <f t="shared" ref="AJ115:AJ117" si="95">IF( AND(ISNUMBER(AI$115),ISNUMBER(AI115)),(AI115-AI$115)/AI$115*100,"")</f>
        <v>0</v>
      </c>
    </row>
    <row r="116" spans="1:36" ht="57.6" x14ac:dyDescent="0.3">
      <c r="A116" s="32"/>
      <c r="B116" s="8" t="s">
        <v>227</v>
      </c>
      <c r="C116" s="8">
        <v>1995</v>
      </c>
      <c r="D116" s="34"/>
      <c r="E116" s="34"/>
      <c r="F116" s="8" t="s">
        <v>9</v>
      </c>
      <c r="G116" s="8" t="s">
        <v>56</v>
      </c>
      <c r="H116" s="8" t="s">
        <v>222</v>
      </c>
      <c r="I116" s="8" t="s">
        <v>86</v>
      </c>
      <c r="J116" s="4">
        <v>0</v>
      </c>
      <c r="K116" s="4">
        <v>0</v>
      </c>
      <c r="L116" s="4">
        <v>2</v>
      </c>
      <c r="M116" s="4">
        <v>0</v>
      </c>
      <c r="N116" s="4">
        <v>2</v>
      </c>
      <c r="O116" s="4">
        <v>0</v>
      </c>
      <c r="P116" s="4">
        <v>2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32"/>
      <c r="AG116" s="36"/>
      <c r="AH116" s="32"/>
      <c r="AI116" s="36"/>
      <c r="AJ116" s="36"/>
    </row>
    <row r="117" spans="1:36" ht="57.6" x14ac:dyDescent="0.3">
      <c r="A117" s="38"/>
      <c r="B117" s="39" t="s">
        <v>331</v>
      </c>
      <c r="C117" s="39">
        <v>1999</v>
      </c>
      <c r="D117" s="40"/>
      <c r="E117" s="40"/>
      <c r="F117" s="39" t="s">
        <v>20</v>
      </c>
      <c r="G117" s="39" t="s">
        <v>56</v>
      </c>
      <c r="H117" s="39" t="s">
        <v>57</v>
      </c>
      <c r="I117" s="39" t="s">
        <v>58</v>
      </c>
      <c r="J117" s="41">
        <v>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0</v>
      </c>
      <c r="X117" s="41">
        <v>0</v>
      </c>
      <c r="Y117" s="41">
        <v>2</v>
      </c>
      <c r="Z117" s="41">
        <v>0</v>
      </c>
      <c r="AA117" s="41">
        <v>0</v>
      </c>
      <c r="AB117" s="41">
        <v>0</v>
      </c>
      <c r="AC117" s="41">
        <v>0</v>
      </c>
      <c r="AD117" s="41">
        <v>0</v>
      </c>
      <c r="AE117" s="41">
        <v>0</v>
      </c>
      <c r="AF117" s="38"/>
      <c r="AG117" s="42"/>
      <c r="AH117" s="38"/>
      <c r="AI117" s="42"/>
      <c r="AJ117" s="42"/>
    </row>
    <row r="118" spans="1:36" ht="28.8" x14ac:dyDescent="0.3">
      <c r="A118" s="31">
        <v>5</v>
      </c>
      <c r="B118" s="37" t="s">
        <v>19</v>
      </c>
      <c r="C118" s="37">
        <v>1997</v>
      </c>
      <c r="D118" s="33">
        <v>1998</v>
      </c>
      <c r="E118" s="33">
        <v>1997</v>
      </c>
      <c r="F118" s="37" t="s">
        <v>20</v>
      </c>
      <c r="G118" s="37" t="s">
        <v>21</v>
      </c>
      <c r="H118" s="37" t="s">
        <v>22</v>
      </c>
      <c r="I118" s="37" t="s">
        <v>23</v>
      </c>
      <c r="J118" s="2">
        <v>0</v>
      </c>
      <c r="K118" s="2">
        <v>2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31"/>
      <c r="AG118" s="35">
        <v>130.42999267578125</v>
      </c>
      <c r="AH118" s="31">
        <f t="shared" ref="AH118:AH120" si="96">SUM(J118:AF120)</f>
        <v>6</v>
      </c>
      <c r="AI118" s="35">
        <f t="shared" ref="AI118:AI120" si="97">AG118+AH118</f>
        <v>136.42999267578125</v>
      </c>
      <c r="AJ118" s="35">
        <f t="shared" ref="AJ118:AJ120" si="98">IF( AND(ISNUMBER(AI$118),ISNUMBER(AI118)),(AI118-AI$118)/AI$118*100,"")</f>
        <v>0</v>
      </c>
    </row>
    <row r="119" spans="1:36" ht="28.8" x14ac:dyDescent="0.3">
      <c r="A119" s="32"/>
      <c r="B119" s="8" t="s">
        <v>62</v>
      </c>
      <c r="C119" s="8">
        <v>1998</v>
      </c>
      <c r="D119" s="34"/>
      <c r="E119" s="34"/>
      <c r="F119" s="8" t="s">
        <v>20</v>
      </c>
      <c r="G119" s="8" t="s">
        <v>21</v>
      </c>
      <c r="H119" s="8" t="s">
        <v>22</v>
      </c>
      <c r="I119" s="8" t="s">
        <v>63</v>
      </c>
      <c r="J119" s="4">
        <v>0</v>
      </c>
      <c r="K119" s="4">
        <v>0</v>
      </c>
      <c r="L119" s="4">
        <v>0</v>
      </c>
      <c r="M119" s="4">
        <v>2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32"/>
      <c r="AG119" s="36"/>
      <c r="AH119" s="32"/>
      <c r="AI119" s="36"/>
      <c r="AJ119" s="36"/>
    </row>
    <row r="120" spans="1:36" ht="28.8" x14ac:dyDescent="0.3">
      <c r="A120" s="38"/>
      <c r="B120" s="39" t="s">
        <v>302</v>
      </c>
      <c r="C120" s="39">
        <v>1998</v>
      </c>
      <c r="D120" s="40"/>
      <c r="E120" s="40"/>
      <c r="F120" s="39" t="s">
        <v>20</v>
      </c>
      <c r="G120" s="39" t="s">
        <v>21</v>
      </c>
      <c r="H120" s="39" t="s">
        <v>22</v>
      </c>
      <c r="I120" s="39" t="s">
        <v>63</v>
      </c>
      <c r="J120" s="41">
        <v>0</v>
      </c>
      <c r="K120" s="41">
        <v>0</v>
      </c>
      <c r="L120" s="41">
        <v>0</v>
      </c>
      <c r="M120" s="41">
        <v>0</v>
      </c>
      <c r="N120" s="41">
        <v>0</v>
      </c>
      <c r="O120" s="41">
        <v>0</v>
      </c>
      <c r="P120" s="41">
        <v>0</v>
      </c>
      <c r="Q120" s="41">
        <v>2</v>
      </c>
      <c r="R120" s="41">
        <v>0</v>
      </c>
      <c r="S120" s="41">
        <v>0</v>
      </c>
      <c r="T120" s="41">
        <v>0</v>
      </c>
      <c r="U120" s="41">
        <v>0</v>
      </c>
      <c r="V120" s="41">
        <v>0</v>
      </c>
      <c r="W120" s="41">
        <v>0</v>
      </c>
      <c r="X120" s="41">
        <v>0</v>
      </c>
      <c r="Y120" s="41">
        <v>0</v>
      </c>
      <c r="Z120" s="41">
        <v>0</v>
      </c>
      <c r="AA120" s="41">
        <v>0</v>
      </c>
      <c r="AB120" s="41">
        <v>0</v>
      </c>
      <c r="AC120" s="41">
        <v>0</v>
      </c>
      <c r="AD120" s="41">
        <v>0</v>
      </c>
      <c r="AE120" s="41">
        <v>0</v>
      </c>
      <c r="AF120" s="38"/>
      <c r="AG120" s="42"/>
      <c r="AH120" s="38"/>
      <c r="AI120" s="42"/>
      <c r="AJ120" s="42"/>
    </row>
    <row r="121" spans="1:36" ht="57.6" x14ac:dyDescent="0.3">
      <c r="A121" s="31">
        <v>6</v>
      </c>
      <c r="B121" s="37" t="s">
        <v>342</v>
      </c>
      <c r="C121" s="37">
        <v>1996</v>
      </c>
      <c r="D121" s="33">
        <v>1996</v>
      </c>
      <c r="E121" s="33">
        <v>1995</v>
      </c>
      <c r="F121" s="37" t="s">
        <v>9</v>
      </c>
      <c r="G121" s="37" t="s">
        <v>104</v>
      </c>
      <c r="H121" s="37" t="s">
        <v>244</v>
      </c>
      <c r="I121" s="37" t="s">
        <v>106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2</v>
      </c>
      <c r="S121" s="2">
        <v>0</v>
      </c>
      <c r="T121" s="2">
        <v>2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31"/>
      <c r="AG121" s="35">
        <v>134.10000610351562</v>
      </c>
      <c r="AH121" s="31">
        <f t="shared" ref="AH121:AH123" si="99">SUM(J121:AF123)</f>
        <v>6</v>
      </c>
      <c r="AI121" s="35">
        <f t="shared" ref="AI121:AI123" si="100">AG121+AH121</f>
        <v>140.10000610351562</v>
      </c>
      <c r="AJ121" s="35">
        <f t="shared" ref="AJ121:AJ123" si="101">IF( AND(ISNUMBER(AI$121),ISNUMBER(AI121)),(AI121-AI$121)/AI$121*100,"")</f>
        <v>0</v>
      </c>
    </row>
    <row r="122" spans="1:36" ht="57.6" x14ac:dyDescent="0.3">
      <c r="A122" s="32"/>
      <c r="B122" s="8" t="s">
        <v>253</v>
      </c>
      <c r="C122" s="8">
        <v>1995</v>
      </c>
      <c r="D122" s="34"/>
      <c r="E122" s="34"/>
      <c r="F122" s="8" t="s">
        <v>9</v>
      </c>
      <c r="G122" s="8" t="s">
        <v>254</v>
      </c>
      <c r="H122" s="8" t="s">
        <v>255</v>
      </c>
      <c r="I122" s="8" t="s">
        <v>256</v>
      </c>
      <c r="J122" s="4">
        <v>0</v>
      </c>
      <c r="K122" s="4">
        <v>2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32"/>
      <c r="AG122" s="36"/>
      <c r="AH122" s="32"/>
      <c r="AI122" s="36"/>
      <c r="AJ122" s="36"/>
    </row>
    <row r="123" spans="1:36" ht="57.6" x14ac:dyDescent="0.3">
      <c r="A123" s="38"/>
      <c r="B123" s="39" t="s">
        <v>273</v>
      </c>
      <c r="C123" s="39">
        <v>1995</v>
      </c>
      <c r="D123" s="40"/>
      <c r="E123" s="40"/>
      <c r="F123" s="39" t="s">
        <v>9</v>
      </c>
      <c r="G123" s="39" t="s">
        <v>79</v>
      </c>
      <c r="H123" s="39" t="s">
        <v>80</v>
      </c>
      <c r="I123" s="39" t="s">
        <v>81</v>
      </c>
      <c r="J123" s="41">
        <v>0</v>
      </c>
      <c r="K123" s="41">
        <v>0</v>
      </c>
      <c r="L123" s="41">
        <v>0</v>
      </c>
      <c r="M123" s="41">
        <v>0</v>
      </c>
      <c r="N123" s="41">
        <v>0</v>
      </c>
      <c r="O123" s="41">
        <v>0</v>
      </c>
      <c r="P123" s="41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</v>
      </c>
      <c r="V123" s="41">
        <v>0</v>
      </c>
      <c r="W123" s="41">
        <v>0</v>
      </c>
      <c r="X123" s="41">
        <v>0</v>
      </c>
      <c r="Y123" s="41">
        <v>0</v>
      </c>
      <c r="Z123" s="41">
        <v>0</v>
      </c>
      <c r="AA123" s="41">
        <v>0</v>
      </c>
      <c r="AB123" s="41">
        <v>0</v>
      </c>
      <c r="AC123" s="41">
        <v>0</v>
      </c>
      <c r="AD123" s="41">
        <v>0</v>
      </c>
      <c r="AE123" s="41">
        <v>0</v>
      </c>
      <c r="AF123" s="38"/>
      <c r="AG123" s="42"/>
      <c r="AH123" s="38"/>
      <c r="AI123" s="42"/>
      <c r="AJ123" s="42"/>
    </row>
    <row r="124" spans="1:36" ht="72" x14ac:dyDescent="0.3">
      <c r="A124" s="31">
        <v>7</v>
      </c>
      <c r="B124" s="37" t="s">
        <v>176</v>
      </c>
      <c r="C124" s="37">
        <v>1996</v>
      </c>
      <c r="D124" s="33">
        <v>1998</v>
      </c>
      <c r="E124" s="33">
        <v>1996</v>
      </c>
      <c r="F124" s="37" t="s">
        <v>9</v>
      </c>
      <c r="G124" s="37" t="s">
        <v>134</v>
      </c>
      <c r="H124" s="37" t="s">
        <v>177</v>
      </c>
      <c r="I124" s="37" t="s">
        <v>178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2</v>
      </c>
      <c r="AE124" s="2">
        <v>0</v>
      </c>
      <c r="AF124" s="31"/>
      <c r="AG124" s="35">
        <v>145.05000305175781</v>
      </c>
      <c r="AH124" s="31">
        <f t="shared" ref="AH124:AH126" si="102">SUM(J124:AF126)</f>
        <v>2</v>
      </c>
      <c r="AI124" s="35">
        <f t="shared" ref="AI124:AI126" si="103">AG124+AH124</f>
        <v>147.05000305175781</v>
      </c>
      <c r="AJ124" s="35">
        <f t="shared" ref="AJ124:AJ126" si="104">IF( AND(ISNUMBER(AI$124),ISNUMBER(AI124)),(AI124-AI$124)/AI$124*100,"")</f>
        <v>0</v>
      </c>
    </row>
    <row r="125" spans="1:36" ht="72" x14ac:dyDescent="0.3">
      <c r="A125" s="32"/>
      <c r="B125" s="8" t="s">
        <v>203</v>
      </c>
      <c r="C125" s="8">
        <v>1998</v>
      </c>
      <c r="D125" s="34"/>
      <c r="E125" s="34"/>
      <c r="F125" s="8" t="s">
        <v>20</v>
      </c>
      <c r="G125" s="8" t="s">
        <v>134</v>
      </c>
      <c r="H125" s="8" t="s">
        <v>197</v>
      </c>
      <c r="I125" s="8" t="s">
        <v>198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32"/>
      <c r="AG125" s="36"/>
      <c r="AH125" s="32"/>
      <c r="AI125" s="36"/>
      <c r="AJ125" s="36"/>
    </row>
    <row r="126" spans="1:36" ht="72" x14ac:dyDescent="0.3">
      <c r="A126" s="38"/>
      <c r="B126" s="39" t="s">
        <v>196</v>
      </c>
      <c r="C126" s="39">
        <v>1998</v>
      </c>
      <c r="D126" s="40"/>
      <c r="E126" s="40"/>
      <c r="F126" s="39" t="s">
        <v>20</v>
      </c>
      <c r="G126" s="39" t="s">
        <v>134</v>
      </c>
      <c r="H126" s="39" t="s">
        <v>197</v>
      </c>
      <c r="I126" s="39" t="s">
        <v>198</v>
      </c>
      <c r="J126" s="41">
        <v>0</v>
      </c>
      <c r="K126" s="41">
        <v>0</v>
      </c>
      <c r="L126" s="41">
        <v>0</v>
      </c>
      <c r="M126" s="41">
        <v>0</v>
      </c>
      <c r="N126" s="41">
        <v>0</v>
      </c>
      <c r="O126" s="41">
        <v>0</v>
      </c>
      <c r="P126" s="41">
        <v>0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0</v>
      </c>
      <c r="W126" s="41">
        <v>0</v>
      </c>
      <c r="X126" s="41">
        <v>0</v>
      </c>
      <c r="Y126" s="41">
        <v>0</v>
      </c>
      <c r="Z126" s="41">
        <v>0</v>
      </c>
      <c r="AA126" s="41">
        <v>0</v>
      </c>
      <c r="AB126" s="41">
        <v>0</v>
      </c>
      <c r="AC126" s="41">
        <v>0</v>
      </c>
      <c r="AD126" s="41">
        <v>0</v>
      </c>
      <c r="AE126" s="41">
        <v>0</v>
      </c>
      <c r="AF126" s="38"/>
      <c r="AG126" s="42"/>
      <c r="AH126" s="38"/>
      <c r="AI126" s="42"/>
      <c r="AJ126" s="42"/>
    </row>
    <row r="127" spans="1:36" ht="57.6" x14ac:dyDescent="0.3">
      <c r="A127" s="31">
        <v>8</v>
      </c>
      <c r="B127" s="37" t="s">
        <v>55</v>
      </c>
      <c r="C127" s="37">
        <v>1998</v>
      </c>
      <c r="D127" s="33">
        <v>2000</v>
      </c>
      <c r="E127" s="33">
        <v>1997</v>
      </c>
      <c r="F127" s="37" t="s">
        <v>20</v>
      </c>
      <c r="G127" s="37" t="s">
        <v>56</v>
      </c>
      <c r="H127" s="37" t="s">
        <v>57</v>
      </c>
      <c r="I127" s="37" t="s">
        <v>58</v>
      </c>
      <c r="J127" s="2">
        <v>0</v>
      </c>
      <c r="K127" s="2">
        <v>0</v>
      </c>
      <c r="L127" s="2">
        <v>0</v>
      </c>
      <c r="M127" s="2">
        <v>2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31"/>
      <c r="AG127" s="35">
        <v>143.30999755859375</v>
      </c>
      <c r="AH127" s="31">
        <f t="shared" ref="AH127:AH129" si="105">SUM(J127:AF129)</f>
        <v>10</v>
      </c>
      <c r="AI127" s="35">
        <f t="shared" ref="AI127:AI129" si="106">AG127+AH127</f>
        <v>153.30999755859375</v>
      </c>
      <c r="AJ127" s="35">
        <f t="shared" ref="AJ127:AJ129" si="107">IF( AND(ISNUMBER(AI$127),ISNUMBER(AI127)),(AI127-AI$127)/AI$127*100,"")</f>
        <v>0</v>
      </c>
    </row>
    <row r="128" spans="1:36" ht="86.4" x14ac:dyDescent="0.3">
      <c r="A128" s="32"/>
      <c r="B128" s="8" t="s">
        <v>84</v>
      </c>
      <c r="C128" s="8">
        <v>1997</v>
      </c>
      <c r="D128" s="34"/>
      <c r="E128" s="34"/>
      <c r="F128" s="8" t="s">
        <v>20</v>
      </c>
      <c r="G128" s="8" t="s">
        <v>56</v>
      </c>
      <c r="H128" s="8" t="s">
        <v>85</v>
      </c>
      <c r="I128" s="8" t="s">
        <v>86</v>
      </c>
      <c r="J128" s="4">
        <v>0</v>
      </c>
      <c r="K128" s="4">
        <v>0</v>
      </c>
      <c r="L128" s="4">
        <v>0</v>
      </c>
      <c r="M128" s="4">
        <v>2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2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32"/>
      <c r="AG128" s="36"/>
      <c r="AH128" s="32"/>
      <c r="AI128" s="36"/>
      <c r="AJ128" s="36"/>
    </row>
    <row r="129" spans="1:36" ht="57.6" x14ac:dyDescent="0.3">
      <c r="A129" s="38"/>
      <c r="B129" s="39" t="s">
        <v>218</v>
      </c>
      <c r="C129" s="39">
        <v>2000</v>
      </c>
      <c r="D129" s="40"/>
      <c r="E129" s="40"/>
      <c r="F129" s="39" t="s">
        <v>20</v>
      </c>
      <c r="G129" s="39" t="s">
        <v>56</v>
      </c>
      <c r="H129" s="39" t="s">
        <v>57</v>
      </c>
      <c r="I129" s="39" t="s">
        <v>58</v>
      </c>
      <c r="J129" s="41">
        <v>0</v>
      </c>
      <c r="K129" s="41">
        <v>0</v>
      </c>
      <c r="L129" s="41">
        <v>0</v>
      </c>
      <c r="M129" s="41">
        <v>0</v>
      </c>
      <c r="N129" s="41">
        <v>0</v>
      </c>
      <c r="O129" s="41">
        <v>2</v>
      </c>
      <c r="P129" s="41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>
        <v>0</v>
      </c>
      <c r="X129" s="41">
        <v>0</v>
      </c>
      <c r="Y129" s="41">
        <v>0</v>
      </c>
      <c r="Z129" s="41">
        <v>2</v>
      </c>
      <c r="AA129" s="41">
        <v>0</v>
      </c>
      <c r="AB129" s="41">
        <v>0</v>
      </c>
      <c r="AC129" s="41">
        <v>0</v>
      </c>
      <c r="AD129" s="41">
        <v>0</v>
      </c>
      <c r="AE129" s="41">
        <v>0</v>
      </c>
      <c r="AF129" s="38"/>
      <c r="AG129" s="42"/>
      <c r="AH129" s="38"/>
      <c r="AI129" s="42"/>
      <c r="AJ129" s="42"/>
    </row>
    <row r="130" spans="1:36" ht="28.8" x14ac:dyDescent="0.3">
      <c r="A130" s="31" t="s">
        <v>456</v>
      </c>
      <c r="B130" s="37" t="s">
        <v>156</v>
      </c>
      <c r="C130" s="37">
        <v>1996</v>
      </c>
      <c r="D130" s="33">
        <v>1998</v>
      </c>
      <c r="E130" s="33">
        <v>1996</v>
      </c>
      <c r="F130" s="37" t="s">
        <v>9</v>
      </c>
      <c r="G130" s="37" t="s">
        <v>146</v>
      </c>
      <c r="H130" s="37" t="s">
        <v>150</v>
      </c>
      <c r="I130" s="37" t="s">
        <v>151</v>
      </c>
      <c r="J130" s="2">
        <v>0</v>
      </c>
      <c r="K130" s="2">
        <v>0</v>
      </c>
      <c r="L130" s="2">
        <v>0</v>
      </c>
      <c r="M130" s="2">
        <v>2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2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31"/>
      <c r="AG130" s="35">
        <v>152.78999328613281</v>
      </c>
      <c r="AH130" s="31">
        <f t="shared" ref="AH130:AH132" si="108">SUM(J130:AF132)</f>
        <v>12</v>
      </c>
      <c r="AI130" s="35">
        <f t="shared" ref="AI130:AI132" si="109">AG130+AH130</f>
        <v>164.78999328613281</v>
      </c>
      <c r="AJ130" s="35">
        <f t="shared" ref="AJ130:AJ132" si="110">IF( AND(ISNUMBER(AI$130),ISNUMBER(AI130)),(AI130-AI$130)/AI$130*100,"")</f>
        <v>0</v>
      </c>
    </row>
    <row r="131" spans="1:36" ht="28.8" x14ac:dyDescent="0.3">
      <c r="A131" s="32"/>
      <c r="B131" s="8" t="s">
        <v>149</v>
      </c>
      <c r="C131" s="8">
        <v>1996</v>
      </c>
      <c r="D131" s="34"/>
      <c r="E131" s="34"/>
      <c r="F131" s="8" t="s">
        <v>9</v>
      </c>
      <c r="G131" s="8" t="s">
        <v>146</v>
      </c>
      <c r="H131" s="8" t="s">
        <v>150</v>
      </c>
      <c r="I131" s="8" t="s">
        <v>151</v>
      </c>
      <c r="J131" s="4">
        <v>0</v>
      </c>
      <c r="K131" s="4">
        <v>0</v>
      </c>
      <c r="L131" s="4">
        <v>0</v>
      </c>
      <c r="M131" s="4">
        <v>2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2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32"/>
      <c r="AG131" s="36"/>
      <c r="AH131" s="32"/>
      <c r="AI131" s="36"/>
      <c r="AJ131" s="36"/>
    </row>
    <row r="132" spans="1:36" ht="28.8" x14ac:dyDescent="0.3">
      <c r="A132" s="38"/>
      <c r="B132" s="39" t="s">
        <v>145</v>
      </c>
      <c r="C132" s="39">
        <v>1998</v>
      </c>
      <c r="D132" s="40"/>
      <c r="E132" s="40"/>
      <c r="F132" s="39" t="s">
        <v>20</v>
      </c>
      <c r="G132" s="39" t="s">
        <v>146</v>
      </c>
      <c r="H132" s="39" t="s">
        <v>147</v>
      </c>
      <c r="I132" s="39" t="s">
        <v>148</v>
      </c>
      <c r="J132" s="41">
        <v>0</v>
      </c>
      <c r="K132" s="41">
        <v>0</v>
      </c>
      <c r="L132" s="41">
        <v>0</v>
      </c>
      <c r="M132" s="41">
        <v>0</v>
      </c>
      <c r="N132" s="41">
        <v>0</v>
      </c>
      <c r="O132" s="41">
        <v>0</v>
      </c>
      <c r="P132" s="41">
        <v>0</v>
      </c>
      <c r="Q132" s="41">
        <v>0</v>
      </c>
      <c r="R132" s="41">
        <v>0</v>
      </c>
      <c r="S132" s="41">
        <v>0</v>
      </c>
      <c r="T132" s="41">
        <v>0</v>
      </c>
      <c r="U132" s="41">
        <v>0</v>
      </c>
      <c r="V132" s="41">
        <v>0</v>
      </c>
      <c r="W132" s="41">
        <v>0</v>
      </c>
      <c r="X132" s="41">
        <v>0</v>
      </c>
      <c r="Y132" s="41">
        <v>2</v>
      </c>
      <c r="Z132" s="41">
        <v>0</v>
      </c>
      <c r="AA132" s="41">
        <v>0</v>
      </c>
      <c r="AB132" s="41">
        <v>0</v>
      </c>
      <c r="AC132" s="41">
        <v>0</v>
      </c>
      <c r="AD132" s="41">
        <v>2</v>
      </c>
      <c r="AE132" s="41">
        <v>0</v>
      </c>
      <c r="AF132" s="38"/>
      <c r="AG132" s="42"/>
      <c r="AH132" s="38"/>
      <c r="AI132" s="42"/>
      <c r="AJ132" s="42"/>
    </row>
    <row r="133" spans="1:36" ht="72" x14ac:dyDescent="0.3">
      <c r="A133" s="31">
        <v>9</v>
      </c>
      <c r="B133" s="37" t="s">
        <v>272</v>
      </c>
      <c r="C133" s="37">
        <v>1999</v>
      </c>
      <c r="D133" s="33">
        <v>1999</v>
      </c>
      <c r="E133" s="33">
        <v>1998</v>
      </c>
      <c r="F133" s="37">
        <v>1</v>
      </c>
      <c r="G133" s="37" t="s">
        <v>52</v>
      </c>
      <c r="H133" s="37" t="s">
        <v>129</v>
      </c>
      <c r="I133" s="37" t="s">
        <v>54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2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31"/>
      <c r="AG133" s="35">
        <v>158.25</v>
      </c>
      <c r="AH133" s="31">
        <f t="shared" ref="AH133:AH135" si="111">SUM(J133:AF135)</f>
        <v>10</v>
      </c>
      <c r="AI133" s="35">
        <f t="shared" ref="AI133:AI135" si="112">AG133+AH133</f>
        <v>168.25</v>
      </c>
      <c r="AJ133" s="35">
        <f t="shared" ref="AJ133:AJ135" si="113">IF( AND(ISNUMBER(AI$133),ISNUMBER(AI133)),(AI133-AI$133)/AI$133*100,"")</f>
        <v>0</v>
      </c>
    </row>
    <row r="134" spans="1:36" ht="72" x14ac:dyDescent="0.3">
      <c r="A134" s="32"/>
      <c r="B134" s="8" t="s">
        <v>238</v>
      </c>
      <c r="C134" s="8">
        <v>1999</v>
      </c>
      <c r="D134" s="34"/>
      <c r="E134" s="34"/>
      <c r="F134" s="8">
        <v>1</v>
      </c>
      <c r="G134" s="8" t="s">
        <v>52</v>
      </c>
      <c r="H134" s="8" t="s">
        <v>53</v>
      </c>
      <c r="I134" s="8" t="s">
        <v>54</v>
      </c>
      <c r="J134" s="4">
        <v>0</v>
      </c>
      <c r="K134" s="4">
        <v>0</v>
      </c>
      <c r="L134" s="4">
        <v>0</v>
      </c>
      <c r="M134" s="4">
        <v>2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2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32"/>
      <c r="AG134" s="36"/>
      <c r="AH134" s="32"/>
      <c r="AI134" s="36"/>
      <c r="AJ134" s="36"/>
    </row>
    <row r="135" spans="1:36" ht="72" x14ac:dyDescent="0.3">
      <c r="A135" s="38"/>
      <c r="B135" s="39" t="s">
        <v>217</v>
      </c>
      <c r="C135" s="39">
        <v>1998</v>
      </c>
      <c r="D135" s="40"/>
      <c r="E135" s="40"/>
      <c r="F135" s="39">
        <v>1</v>
      </c>
      <c r="G135" s="39" t="s">
        <v>52</v>
      </c>
      <c r="H135" s="39" t="s">
        <v>53</v>
      </c>
      <c r="I135" s="39" t="s">
        <v>54</v>
      </c>
      <c r="J135" s="41">
        <v>0</v>
      </c>
      <c r="K135" s="41">
        <v>0</v>
      </c>
      <c r="L135" s="41">
        <v>2</v>
      </c>
      <c r="M135" s="41">
        <v>0</v>
      </c>
      <c r="N135" s="41">
        <v>0</v>
      </c>
      <c r="O135" s="41">
        <v>0</v>
      </c>
      <c r="P135" s="41">
        <v>2</v>
      </c>
      <c r="Q135" s="41">
        <v>0</v>
      </c>
      <c r="R135" s="41">
        <v>0</v>
      </c>
      <c r="S135" s="41">
        <v>0</v>
      </c>
      <c r="T135" s="41">
        <v>0</v>
      </c>
      <c r="U135" s="41">
        <v>0</v>
      </c>
      <c r="V135" s="41">
        <v>0</v>
      </c>
      <c r="W135" s="41">
        <v>0</v>
      </c>
      <c r="X135" s="41">
        <v>0</v>
      </c>
      <c r="Y135" s="41">
        <v>0</v>
      </c>
      <c r="Z135" s="41">
        <v>0</v>
      </c>
      <c r="AA135" s="41">
        <v>0</v>
      </c>
      <c r="AB135" s="41">
        <v>0</v>
      </c>
      <c r="AC135" s="41">
        <v>0</v>
      </c>
      <c r="AD135" s="41">
        <v>0</v>
      </c>
      <c r="AE135" s="41">
        <v>0</v>
      </c>
      <c r="AF135" s="38"/>
      <c r="AG135" s="42"/>
      <c r="AH135" s="38"/>
      <c r="AI135" s="42"/>
      <c r="AJ135" s="42"/>
    </row>
    <row r="136" spans="1:36" ht="57.6" x14ac:dyDescent="0.3">
      <c r="A136" s="31">
        <v>10</v>
      </c>
      <c r="B136" s="37" t="s">
        <v>243</v>
      </c>
      <c r="C136" s="37">
        <v>1996</v>
      </c>
      <c r="D136" s="33">
        <v>2000</v>
      </c>
      <c r="E136" s="33">
        <v>1995</v>
      </c>
      <c r="F136" s="37" t="s">
        <v>9</v>
      </c>
      <c r="G136" s="37" t="s">
        <v>104</v>
      </c>
      <c r="H136" s="37" t="s">
        <v>244</v>
      </c>
      <c r="I136" s="37" t="s">
        <v>106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31"/>
      <c r="AG136" s="35">
        <v>158.30999755859375</v>
      </c>
      <c r="AH136" s="31">
        <f t="shared" ref="AH136:AH138" si="114">SUM(J136:AF138)</f>
        <v>10</v>
      </c>
      <c r="AI136" s="35">
        <f t="shared" ref="AI136:AI138" si="115">AG136+AH136</f>
        <v>168.30999755859375</v>
      </c>
      <c r="AJ136" s="35">
        <f t="shared" ref="AJ136:AJ138" si="116">IF( AND(ISNUMBER(AI$136),ISNUMBER(AI136)),(AI136-AI$136)/AI$136*100,"")</f>
        <v>0</v>
      </c>
    </row>
    <row r="137" spans="1:36" ht="57.6" x14ac:dyDescent="0.3">
      <c r="A137" s="32"/>
      <c r="B137" s="8" t="s">
        <v>78</v>
      </c>
      <c r="C137" s="8">
        <v>1995</v>
      </c>
      <c r="D137" s="34"/>
      <c r="E137" s="34"/>
      <c r="F137" s="8" t="s">
        <v>9</v>
      </c>
      <c r="G137" s="8" t="s">
        <v>79</v>
      </c>
      <c r="H137" s="8" t="s">
        <v>80</v>
      </c>
      <c r="I137" s="8" t="s">
        <v>81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2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32"/>
      <c r="AG137" s="36"/>
      <c r="AH137" s="32"/>
      <c r="AI137" s="36"/>
      <c r="AJ137" s="36"/>
    </row>
    <row r="138" spans="1:36" ht="28.8" x14ac:dyDescent="0.3">
      <c r="A138" s="38"/>
      <c r="B138" s="39" t="s">
        <v>318</v>
      </c>
      <c r="C138" s="39">
        <v>2000</v>
      </c>
      <c r="D138" s="40"/>
      <c r="E138" s="40"/>
      <c r="F138" s="39">
        <v>1</v>
      </c>
      <c r="G138" s="39" t="s">
        <v>104</v>
      </c>
      <c r="H138" s="39" t="s">
        <v>105</v>
      </c>
      <c r="I138" s="39" t="s">
        <v>285</v>
      </c>
      <c r="J138" s="41">
        <v>0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  <c r="P138" s="41">
        <v>2</v>
      </c>
      <c r="Q138" s="41">
        <v>0</v>
      </c>
      <c r="R138" s="41">
        <v>0</v>
      </c>
      <c r="S138" s="41">
        <v>0</v>
      </c>
      <c r="T138" s="41">
        <v>0</v>
      </c>
      <c r="U138" s="41">
        <v>2</v>
      </c>
      <c r="V138" s="41">
        <v>2</v>
      </c>
      <c r="W138" s="41">
        <v>0</v>
      </c>
      <c r="X138" s="41">
        <v>0</v>
      </c>
      <c r="Y138" s="41">
        <v>0</v>
      </c>
      <c r="Z138" s="41">
        <v>0</v>
      </c>
      <c r="AA138" s="41">
        <v>0</v>
      </c>
      <c r="AB138" s="41">
        <v>0</v>
      </c>
      <c r="AC138" s="41">
        <v>2</v>
      </c>
      <c r="AD138" s="41">
        <v>0</v>
      </c>
      <c r="AE138" s="41">
        <v>0</v>
      </c>
      <c r="AF138" s="38"/>
      <c r="AG138" s="42"/>
      <c r="AH138" s="38"/>
      <c r="AI138" s="42"/>
      <c r="AJ138" s="42"/>
    </row>
    <row r="139" spans="1:36" ht="100.8" x14ac:dyDescent="0.3">
      <c r="A139" s="31">
        <v>11</v>
      </c>
      <c r="B139" s="37" t="s">
        <v>229</v>
      </c>
      <c r="C139" s="37">
        <v>1996</v>
      </c>
      <c r="D139" s="33">
        <v>1998</v>
      </c>
      <c r="E139" s="33">
        <v>1996</v>
      </c>
      <c r="F139" s="37" t="s">
        <v>20</v>
      </c>
      <c r="G139" s="37" t="s">
        <v>100</v>
      </c>
      <c r="H139" s="37" t="s">
        <v>230</v>
      </c>
      <c r="I139" s="37" t="s">
        <v>117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2</v>
      </c>
      <c r="U139" s="2">
        <v>2</v>
      </c>
      <c r="V139" s="2">
        <v>0</v>
      </c>
      <c r="W139" s="2">
        <v>0</v>
      </c>
      <c r="X139" s="2">
        <v>0</v>
      </c>
      <c r="Y139" s="2">
        <v>0</v>
      </c>
      <c r="Z139" s="2">
        <v>2</v>
      </c>
      <c r="AA139" s="2">
        <v>0</v>
      </c>
      <c r="AB139" s="2">
        <v>0</v>
      </c>
      <c r="AC139" s="2">
        <v>0</v>
      </c>
      <c r="AD139" s="2">
        <v>0</v>
      </c>
      <c r="AE139" s="2">
        <v>2</v>
      </c>
      <c r="AF139" s="31"/>
      <c r="AG139" s="35">
        <v>152.66000366210937</v>
      </c>
      <c r="AH139" s="31">
        <f t="shared" ref="AH139:AH141" si="117">SUM(J139:AF141)</f>
        <v>18</v>
      </c>
      <c r="AI139" s="35">
        <f t="shared" ref="AI139:AI141" si="118">AG139+AH139</f>
        <v>170.66000366210937</v>
      </c>
      <c r="AJ139" s="35">
        <f t="shared" ref="AJ139:AJ141" si="119">IF( AND(ISNUMBER(AI$139),ISNUMBER(AI139)),(AI139-AI$139)/AI$139*100,"")</f>
        <v>0</v>
      </c>
    </row>
    <row r="140" spans="1:36" ht="43.2" x14ac:dyDescent="0.3">
      <c r="A140" s="32"/>
      <c r="B140" s="8" t="s">
        <v>321</v>
      </c>
      <c r="C140" s="8">
        <v>1998</v>
      </c>
      <c r="D140" s="34"/>
      <c r="E140" s="34"/>
      <c r="F140" s="8">
        <v>1</v>
      </c>
      <c r="G140" s="8" t="s">
        <v>100</v>
      </c>
      <c r="H140" s="8" t="s">
        <v>108</v>
      </c>
      <c r="I140" s="8" t="s">
        <v>102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2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32"/>
      <c r="AG140" s="36"/>
      <c r="AH140" s="32"/>
      <c r="AI140" s="36"/>
      <c r="AJ140" s="36"/>
    </row>
    <row r="141" spans="1:36" ht="43.2" x14ac:dyDescent="0.3">
      <c r="A141" s="38"/>
      <c r="B141" s="39" t="s">
        <v>233</v>
      </c>
      <c r="C141" s="39">
        <v>1998</v>
      </c>
      <c r="D141" s="40"/>
      <c r="E141" s="40"/>
      <c r="F141" s="39">
        <v>1</v>
      </c>
      <c r="G141" s="39" t="s">
        <v>100</v>
      </c>
      <c r="H141" s="39" t="s">
        <v>110</v>
      </c>
      <c r="I141" s="39" t="s">
        <v>234</v>
      </c>
      <c r="J141" s="41">
        <v>0</v>
      </c>
      <c r="K141" s="41">
        <v>0</v>
      </c>
      <c r="L141" s="41">
        <v>0</v>
      </c>
      <c r="M141" s="41">
        <v>0</v>
      </c>
      <c r="N141" s="41">
        <v>0</v>
      </c>
      <c r="O141" s="41">
        <v>0</v>
      </c>
      <c r="P141" s="41">
        <v>0</v>
      </c>
      <c r="Q141" s="41">
        <v>0</v>
      </c>
      <c r="R141" s="41">
        <v>0</v>
      </c>
      <c r="S141" s="41">
        <v>0</v>
      </c>
      <c r="T141" s="41">
        <v>0</v>
      </c>
      <c r="U141" s="41">
        <v>2</v>
      </c>
      <c r="V141" s="41">
        <v>0</v>
      </c>
      <c r="W141" s="41">
        <v>0</v>
      </c>
      <c r="X141" s="41">
        <v>0</v>
      </c>
      <c r="Y141" s="41">
        <v>0</v>
      </c>
      <c r="Z141" s="41">
        <v>2</v>
      </c>
      <c r="AA141" s="41">
        <v>0</v>
      </c>
      <c r="AB141" s="41">
        <v>0</v>
      </c>
      <c r="AC141" s="41">
        <v>0</v>
      </c>
      <c r="AD141" s="41">
        <v>2</v>
      </c>
      <c r="AE141" s="41">
        <v>2</v>
      </c>
      <c r="AF141" s="38"/>
      <c r="AG141" s="42"/>
      <c r="AH141" s="38"/>
      <c r="AI141" s="42"/>
      <c r="AJ141" s="42"/>
    </row>
    <row r="142" spans="1:36" ht="72" x14ac:dyDescent="0.3">
      <c r="A142" s="31">
        <v>12</v>
      </c>
      <c r="B142" s="37" t="s">
        <v>294</v>
      </c>
      <c r="C142" s="37">
        <v>1998</v>
      </c>
      <c r="D142" s="33">
        <v>1998</v>
      </c>
      <c r="E142" s="33">
        <v>1997</v>
      </c>
      <c r="F142" s="37" t="s">
        <v>20</v>
      </c>
      <c r="G142" s="37" t="s">
        <v>44</v>
      </c>
      <c r="H142" s="37" t="s">
        <v>93</v>
      </c>
      <c r="I142" s="37" t="s">
        <v>94</v>
      </c>
      <c r="J142" s="2">
        <v>0</v>
      </c>
      <c r="K142" s="2">
        <v>0</v>
      </c>
      <c r="L142" s="2">
        <v>0</v>
      </c>
      <c r="M142" s="2">
        <v>2</v>
      </c>
      <c r="N142" s="2">
        <v>0</v>
      </c>
      <c r="O142" s="2">
        <v>0</v>
      </c>
      <c r="P142" s="2">
        <v>0</v>
      </c>
      <c r="Q142" s="2">
        <v>2</v>
      </c>
      <c r="R142" s="2">
        <v>2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31"/>
      <c r="AG142" s="35">
        <v>164.75999450683594</v>
      </c>
      <c r="AH142" s="31">
        <f t="shared" ref="AH142:AH144" si="120">SUM(J142:AF144)</f>
        <v>28</v>
      </c>
      <c r="AI142" s="35">
        <f t="shared" ref="AI142:AI144" si="121">AG142+AH142</f>
        <v>192.75999450683594</v>
      </c>
      <c r="AJ142" s="35">
        <f t="shared" ref="AJ142:AJ144" si="122">IF( AND(ISNUMBER(AI$142),ISNUMBER(AI142)),(AI142-AI$142)/AI$142*100,"")</f>
        <v>0</v>
      </c>
    </row>
    <row r="143" spans="1:36" ht="72" x14ac:dyDescent="0.3">
      <c r="A143" s="32"/>
      <c r="B143" s="8" t="s">
        <v>92</v>
      </c>
      <c r="C143" s="8">
        <v>1998</v>
      </c>
      <c r="D143" s="34"/>
      <c r="E143" s="34"/>
      <c r="F143" s="8" t="s">
        <v>20</v>
      </c>
      <c r="G143" s="8" t="s">
        <v>44</v>
      </c>
      <c r="H143" s="8" t="s">
        <v>93</v>
      </c>
      <c r="I143" s="8" t="s">
        <v>94</v>
      </c>
      <c r="J143" s="4">
        <v>0</v>
      </c>
      <c r="K143" s="4">
        <v>0</v>
      </c>
      <c r="L143" s="4">
        <v>2</v>
      </c>
      <c r="M143" s="4">
        <v>0</v>
      </c>
      <c r="N143" s="4">
        <v>2</v>
      </c>
      <c r="O143" s="4">
        <v>0</v>
      </c>
      <c r="P143" s="4">
        <v>0</v>
      </c>
      <c r="Q143" s="4">
        <v>0</v>
      </c>
      <c r="R143" s="4">
        <v>2</v>
      </c>
      <c r="S143" s="4">
        <v>0</v>
      </c>
      <c r="T143" s="4">
        <v>2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2</v>
      </c>
      <c r="AA143" s="4">
        <v>0</v>
      </c>
      <c r="AB143" s="4">
        <v>0</v>
      </c>
      <c r="AC143" s="4">
        <v>0</v>
      </c>
      <c r="AD143" s="4">
        <v>0</v>
      </c>
      <c r="AE143" s="4">
        <v>2</v>
      </c>
      <c r="AF143" s="32"/>
      <c r="AG143" s="36"/>
      <c r="AH143" s="32"/>
      <c r="AI143" s="36"/>
      <c r="AJ143" s="36"/>
    </row>
    <row r="144" spans="1:36" ht="43.2" x14ac:dyDescent="0.3">
      <c r="A144" s="38"/>
      <c r="B144" s="39" t="s">
        <v>257</v>
      </c>
      <c r="C144" s="39">
        <v>1997</v>
      </c>
      <c r="D144" s="40"/>
      <c r="E144" s="40"/>
      <c r="F144" s="39" t="s">
        <v>20</v>
      </c>
      <c r="G144" s="39" t="s">
        <v>44</v>
      </c>
      <c r="H144" s="39" t="s">
        <v>258</v>
      </c>
      <c r="I144" s="39" t="s">
        <v>259</v>
      </c>
      <c r="J144" s="41">
        <v>0</v>
      </c>
      <c r="K144" s="41">
        <v>0</v>
      </c>
      <c r="L144" s="41">
        <v>2</v>
      </c>
      <c r="M144" s="41">
        <v>0</v>
      </c>
      <c r="N144" s="41">
        <v>2</v>
      </c>
      <c r="O144" s="41">
        <v>0</v>
      </c>
      <c r="P144" s="41">
        <v>0</v>
      </c>
      <c r="Q144" s="41">
        <v>0</v>
      </c>
      <c r="R144" s="41">
        <v>2</v>
      </c>
      <c r="S144" s="41">
        <v>0</v>
      </c>
      <c r="T144" s="41">
        <v>0</v>
      </c>
      <c r="U144" s="41">
        <v>2</v>
      </c>
      <c r="V144" s="41">
        <v>0</v>
      </c>
      <c r="W144" s="41">
        <v>2</v>
      </c>
      <c r="X144" s="41">
        <v>0</v>
      </c>
      <c r="Y144" s="41">
        <v>0</v>
      </c>
      <c r="Z144" s="41">
        <v>0</v>
      </c>
      <c r="AA144" s="41">
        <v>0</v>
      </c>
      <c r="AB144" s="41">
        <v>0</v>
      </c>
      <c r="AC144" s="41">
        <v>0</v>
      </c>
      <c r="AD144" s="41">
        <v>0</v>
      </c>
      <c r="AE144" s="41">
        <v>0</v>
      </c>
      <c r="AF144" s="38"/>
      <c r="AG144" s="42"/>
      <c r="AH144" s="38"/>
      <c r="AI144" s="42"/>
      <c r="AJ144" s="42"/>
    </row>
    <row r="145" spans="1:36" ht="57.6" x14ac:dyDescent="0.3">
      <c r="A145" s="31">
        <v>13</v>
      </c>
      <c r="B145" s="37" t="s">
        <v>191</v>
      </c>
      <c r="C145" s="37">
        <v>1996</v>
      </c>
      <c r="D145" s="33">
        <v>2001</v>
      </c>
      <c r="E145" s="33">
        <v>1996</v>
      </c>
      <c r="F145" s="37">
        <v>1</v>
      </c>
      <c r="G145" s="37" t="s">
        <v>34</v>
      </c>
      <c r="H145" s="37" t="s">
        <v>192</v>
      </c>
      <c r="I145" s="37" t="s">
        <v>184</v>
      </c>
      <c r="J145" s="2">
        <v>0</v>
      </c>
      <c r="K145" s="2">
        <v>0</v>
      </c>
      <c r="L145" s="2">
        <v>0</v>
      </c>
      <c r="M145" s="2">
        <v>2</v>
      </c>
      <c r="N145" s="2">
        <v>2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2</v>
      </c>
      <c r="W145" s="2">
        <v>0</v>
      </c>
      <c r="X145" s="2">
        <v>2</v>
      </c>
      <c r="Y145" s="2">
        <v>0</v>
      </c>
      <c r="Z145" s="2">
        <v>2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31"/>
      <c r="AG145" s="35">
        <v>177.67999267578125</v>
      </c>
      <c r="AH145" s="31">
        <f t="shared" ref="AH145:AH147" si="123">SUM(J145:AF147)</f>
        <v>26</v>
      </c>
      <c r="AI145" s="35">
        <f t="shared" ref="AI145:AI147" si="124">AG145+AH145</f>
        <v>203.67999267578125</v>
      </c>
      <c r="AJ145" s="35">
        <f t="shared" ref="AJ145:AJ147" si="125">IF( AND(ISNUMBER(AI$145),ISNUMBER(AI145)),(AI145-AI$145)/AI$145*100,"")</f>
        <v>0</v>
      </c>
    </row>
    <row r="146" spans="1:36" ht="43.2" x14ac:dyDescent="0.3">
      <c r="A146" s="32"/>
      <c r="B146" s="8" t="s">
        <v>326</v>
      </c>
      <c r="C146" s="8">
        <v>1999</v>
      </c>
      <c r="D146" s="34"/>
      <c r="E146" s="34"/>
      <c r="F146" s="8">
        <v>1</v>
      </c>
      <c r="G146" s="8" t="s">
        <v>34</v>
      </c>
      <c r="H146" s="8" t="s">
        <v>35</v>
      </c>
      <c r="I146" s="8" t="s">
        <v>439</v>
      </c>
      <c r="J146" s="4">
        <v>0</v>
      </c>
      <c r="K146" s="4">
        <v>0</v>
      </c>
      <c r="L146" s="4">
        <v>0</v>
      </c>
      <c r="M146" s="4">
        <v>2</v>
      </c>
      <c r="N146" s="4">
        <v>2</v>
      </c>
      <c r="O146" s="4">
        <v>0</v>
      </c>
      <c r="P146" s="4">
        <v>0</v>
      </c>
      <c r="Q146" s="4">
        <v>2</v>
      </c>
      <c r="R146" s="4">
        <v>0</v>
      </c>
      <c r="S146" s="4">
        <v>0</v>
      </c>
      <c r="T146" s="4">
        <v>2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2</v>
      </c>
      <c r="AB146" s="4">
        <v>2</v>
      </c>
      <c r="AC146" s="4">
        <v>0</v>
      </c>
      <c r="AD146" s="4">
        <v>0</v>
      </c>
      <c r="AE146" s="4">
        <v>2</v>
      </c>
      <c r="AF146" s="32"/>
      <c r="AG146" s="36"/>
      <c r="AH146" s="32"/>
      <c r="AI146" s="36"/>
      <c r="AJ146" s="36"/>
    </row>
    <row r="147" spans="1:36" ht="43.2" x14ac:dyDescent="0.3">
      <c r="A147" s="38"/>
      <c r="B147" s="39" t="s">
        <v>312</v>
      </c>
      <c r="C147" s="39">
        <v>2001</v>
      </c>
      <c r="D147" s="40"/>
      <c r="E147" s="40"/>
      <c r="F147" s="39">
        <v>1</v>
      </c>
      <c r="G147" s="39" t="s">
        <v>34</v>
      </c>
      <c r="H147" s="39" t="s">
        <v>35</v>
      </c>
      <c r="I147" s="39" t="s">
        <v>439</v>
      </c>
      <c r="J147" s="41">
        <v>0</v>
      </c>
      <c r="K147" s="41">
        <v>0</v>
      </c>
      <c r="L147" s="41">
        <v>0</v>
      </c>
      <c r="M147" s="41">
        <v>0</v>
      </c>
      <c r="N147" s="41">
        <v>0</v>
      </c>
      <c r="O147" s="41">
        <v>0</v>
      </c>
      <c r="P147" s="41">
        <v>0</v>
      </c>
      <c r="Q147" s="41">
        <v>0</v>
      </c>
      <c r="R147" s="41">
        <v>0</v>
      </c>
      <c r="S147" s="41">
        <v>0</v>
      </c>
      <c r="T147" s="41">
        <v>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  <c r="Z147" s="41">
        <v>0</v>
      </c>
      <c r="AA147" s="41">
        <v>0</v>
      </c>
      <c r="AB147" s="41">
        <v>0</v>
      </c>
      <c r="AC147" s="41">
        <v>0</v>
      </c>
      <c r="AD147" s="41">
        <v>0</v>
      </c>
      <c r="AE147" s="41">
        <v>0</v>
      </c>
      <c r="AF147" s="38"/>
      <c r="AG147" s="42"/>
      <c r="AH147" s="38"/>
      <c r="AI147" s="42"/>
      <c r="AJ147" s="42"/>
    </row>
    <row r="148" spans="1:36" ht="43.2" x14ac:dyDescent="0.3">
      <c r="A148" s="31">
        <v>14</v>
      </c>
      <c r="B148" s="37" t="s">
        <v>339</v>
      </c>
      <c r="C148" s="37">
        <v>1998</v>
      </c>
      <c r="D148" s="33">
        <v>2000</v>
      </c>
      <c r="E148" s="33">
        <v>1998</v>
      </c>
      <c r="F148" s="37">
        <v>1</v>
      </c>
      <c r="G148" s="37" t="s">
        <v>71</v>
      </c>
      <c r="H148" s="37" t="s">
        <v>72</v>
      </c>
      <c r="I148" s="37" t="s">
        <v>340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31"/>
      <c r="AG148" s="35">
        <v>204.53999328613281</v>
      </c>
      <c r="AH148" s="31">
        <f t="shared" ref="AH148:AH150" si="126">SUM(J148:AF150)</f>
        <v>12</v>
      </c>
      <c r="AI148" s="35">
        <f t="shared" ref="AI148:AI150" si="127">AG148+AH148</f>
        <v>216.53999328613281</v>
      </c>
      <c r="AJ148" s="35">
        <f t="shared" ref="AJ148:AJ150" si="128">IF( AND(ISNUMBER(AI$148),ISNUMBER(AI148)),(AI148-AI$148)/AI$148*100,"")</f>
        <v>0</v>
      </c>
    </row>
    <row r="149" spans="1:36" ht="43.2" x14ac:dyDescent="0.3">
      <c r="A149" s="32"/>
      <c r="B149" s="8" t="s">
        <v>70</v>
      </c>
      <c r="C149" s="8">
        <v>1998</v>
      </c>
      <c r="D149" s="34"/>
      <c r="E149" s="34"/>
      <c r="F149" s="8">
        <v>1</v>
      </c>
      <c r="G149" s="8" t="s">
        <v>71</v>
      </c>
      <c r="H149" s="8" t="s">
        <v>72</v>
      </c>
      <c r="I149" s="8" t="s">
        <v>73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2</v>
      </c>
      <c r="Q149" s="4">
        <v>0</v>
      </c>
      <c r="R149" s="4">
        <v>2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32"/>
      <c r="AG149" s="36"/>
      <c r="AH149" s="32"/>
      <c r="AI149" s="36"/>
      <c r="AJ149" s="36"/>
    </row>
    <row r="150" spans="1:36" ht="43.2" x14ac:dyDescent="0.3">
      <c r="A150" s="38"/>
      <c r="B150" s="39" t="s">
        <v>283</v>
      </c>
      <c r="C150" s="39">
        <v>2000</v>
      </c>
      <c r="D150" s="40"/>
      <c r="E150" s="40"/>
      <c r="F150" s="39">
        <v>1</v>
      </c>
      <c r="G150" s="39" t="s">
        <v>71</v>
      </c>
      <c r="H150" s="39" t="s">
        <v>72</v>
      </c>
      <c r="I150" s="39" t="s">
        <v>73</v>
      </c>
      <c r="J150" s="41">
        <v>0</v>
      </c>
      <c r="K150" s="41">
        <v>2</v>
      </c>
      <c r="L150" s="41">
        <v>0</v>
      </c>
      <c r="M150" s="41">
        <v>0</v>
      </c>
      <c r="N150" s="41">
        <v>0</v>
      </c>
      <c r="O150" s="41">
        <v>0</v>
      </c>
      <c r="P150" s="41">
        <v>0</v>
      </c>
      <c r="Q150" s="41">
        <v>0</v>
      </c>
      <c r="R150" s="41">
        <v>0</v>
      </c>
      <c r="S150" s="41">
        <v>0</v>
      </c>
      <c r="T150" s="41">
        <v>0</v>
      </c>
      <c r="U150" s="41">
        <v>0</v>
      </c>
      <c r="V150" s="41">
        <v>0</v>
      </c>
      <c r="W150" s="41">
        <v>2</v>
      </c>
      <c r="X150" s="41">
        <v>0</v>
      </c>
      <c r="Y150" s="41">
        <v>2</v>
      </c>
      <c r="Z150" s="41">
        <v>0</v>
      </c>
      <c r="AA150" s="41">
        <v>0</v>
      </c>
      <c r="AB150" s="41">
        <v>2</v>
      </c>
      <c r="AC150" s="41">
        <v>0</v>
      </c>
      <c r="AD150" s="41">
        <v>0</v>
      </c>
      <c r="AE150" s="41">
        <v>0</v>
      </c>
      <c r="AF150" s="38"/>
      <c r="AG150" s="42"/>
      <c r="AH150" s="38"/>
      <c r="AI150" s="42"/>
      <c r="AJ150" s="42"/>
    </row>
    <row r="151" spans="1:36" ht="43.2" x14ac:dyDescent="0.3">
      <c r="A151" s="31">
        <v>15</v>
      </c>
      <c r="B151" s="37" t="s">
        <v>235</v>
      </c>
      <c r="C151" s="37">
        <v>1998</v>
      </c>
      <c r="D151" s="33">
        <v>2001</v>
      </c>
      <c r="E151" s="33">
        <v>1998</v>
      </c>
      <c r="F151" s="37" t="s">
        <v>20</v>
      </c>
      <c r="G151" s="37" t="s">
        <v>10</v>
      </c>
      <c r="H151" s="37" t="s">
        <v>65</v>
      </c>
      <c r="I151" s="37" t="s">
        <v>66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2</v>
      </c>
      <c r="V151" s="2">
        <v>0</v>
      </c>
      <c r="W151" s="2">
        <v>0</v>
      </c>
      <c r="X151" s="2">
        <v>0</v>
      </c>
      <c r="Y151" s="2">
        <v>0</v>
      </c>
      <c r="Z151" s="2">
        <v>2</v>
      </c>
      <c r="AA151" s="2">
        <v>0</v>
      </c>
      <c r="AB151" s="2">
        <v>2</v>
      </c>
      <c r="AC151" s="2">
        <v>0</v>
      </c>
      <c r="AD151" s="2">
        <v>0</v>
      </c>
      <c r="AE151" s="2">
        <v>0</v>
      </c>
      <c r="AF151" s="31"/>
      <c r="AG151" s="35">
        <v>216.78999328613281</v>
      </c>
      <c r="AH151" s="31">
        <f t="shared" ref="AH151:AH153" si="129">SUM(J151:AF153)</f>
        <v>18</v>
      </c>
      <c r="AI151" s="35">
        <f t="shared" ref="AI151:AI153" si="130">AG151+AH151</f>
        <v>234.78999328613281</v>
      </c>
      <c r="AJ151" s="35">
        <f t="shared" ref="AJ151:AJ153" si="131">IF( AND(ISNUMBER(AI$151),ISNUMBER(AI151)),(AI151-AI$151)/AI$151*100,"")</f>
        <v>0</v>
      </c>
    </row>
    <row r="152" spans="1:36" ht="43.2" x14ac:dyDescent="0.3">
      <c r="A152" s="32"/>
      <c r="B152" s="8" t="s">
        <v>64</v>
      </c>
      <c r="C152" s="8">
        <v>1998</v>
      </c>
      <c r="D152" s="34"/>
      <c r="E152" s="34"/>
      <c r="F152" s="8" t="s">
        <v>20</v>
      </c>
      <c r="G152" s="8" t="s">
        <v>10</v>
      </c>
      <c r="H152" s="8" t="s">
        <v>65</v>
      </c>
      <c r="I152" s="8" t="s">
        <v>66</v>
      </c>
      <c r="J152" s="4">
        <v>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2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2</v>
      </c>
      <c r="AC152" s="4">
        <v>0</v>
      </c>
      <c r="AD152" s="4">
        <v>0</v>
      </c>
      <c r="AE152" s="4">
        <v>0</v>
      </c>
      <c r="AF152" s="32"/>
      <c r="AG152" s="36"/>
      <c r="AH152" s="32"/>
      <c r="AI152" s="36"/>
      <c r="AJ152" s="36"/>
    </row>
    <row r="153" spans="1:36" ht="43.2" x14ac:dyDescent="0.3">
      <c r="A153" s="38"/>
      <c r="B153" s="39" t="s">
        <v>330</v>
      </c>
      <c r="C153" s="39">
        <v>2001</v>
      </c>
      <c r="D153" s="40"/>
      <c r="E153" s="40"/>
      <c r="F153" s="39" t="s">
        <v>20</v>
      </c>
      <c r="G153" s="39" t="s">
        <v>10</v>
      </c>
      <c r="H153" s="39" t="s">
        <v>65</v>
      </c>
      <c r="I153" s="39" t="s">
        <v>66</v>
      </c>
      <c r="J153" s="41">
        <v>0</v>
      </c>
      <c r="K153" s="41">
        <v>0</v>
      </c>
      <c r="L153" s="41">
        <v>2</v>
      </c>
      <c r="M153" s="41">
        <v>0</v>
      </c>
      <c r="N153" s="41">
        <v>0</v>
      </c>
      <c r="O153" s="41">
        <v>0</v>
      </c>
      <c r="P153" s="41">
        <v>0</v>
      </c>
      <c r="Q153" s="41">
        <v>0</v>
      </c>
      <c r="R153" s="41">
        <v>0</v>
      </c>
      <c r="S153" s="41">
        <v>0</v>
      </c>
      <c r="T153" s="41">
        <v>0</v>
      </c>
      <c r="U153" s="41">
        <v>2</v>
      </c>
      <c r="V153" s="41">
        <v>0</v>
      </c>
      <c r="W153" s="41">
        <v>0</v>
      </c>
      <c r="X153" s="41">
        <v>0</v>
      </c>
      <c r="Y153" s="41">
        <v>2</v>
      </c>
      <c r="Z153" s="41">
        <v>0</v>
      </c>
      <c r="AA153" s="41">
        <v>0</v>
      </c>
      <c r="AB153" s="41">
        <v>0</v>
      </c>
      <c r="AC153" s="41">
        <v>0</v>
      </c>
      <c r="AD153" s="41">
        <v>0</v>
      </c>
      <c r="AE153" s="41">
        <v>0</v>
      </c>
      <c r="AF153" s="38"/>
      <c r="AG153" s="42"/>
      <c r="AH153" s="38"/>
      <c r="AI153" s="42"/>
      <c r="AJ153" s="42"/>
    </row>
    <row r="154" spans="1:36" x14ac:dyDescent="0.3">
      <c r="A154" s="31">
        <v>16</v>
      </c>
      <c r="B154" s="37" t="s">
        <v>269</v>
      </c>
      <c r="C154" s="37">
        <v>1994</v>
      </c>
      <c r="D154" s="33">
        <v>2000</v>
      </c>
      <c r="E154" s="33">
        <v>1994</v>
      </c>
      <c r="F154" s="37" t="s">
        <v>20</v>
      </c>
      <c r="G154" s="37" t="s">
        <v>48</v>
      </c>
      <c r="H154" s="37" t="s">
        <v>49</v>
      </c>
      <c r="I154" s="37" t="s">
        <v>268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31"/>
      <c r="AG154" s="35">
        <v>186.21000671386719</v>
      </c>
      <c r="AH154" s="31">
        <f t="shared" ref="AH154:AH156" si="132">SUM(J154:AF156)</f>
        <v>62</v>
      </c>
      <c r="AI154" s="35">
        <f t="shared" ref="AI154:AI156" si="133">AG154+AH154</f>
        <v>248.21000671386719</v>
      </c>
      <c r="AJ154" s="35">
        <f t="shared" ref="AJ154:AJ156" si="134">IF( AND(ISNUMBER(AI$154),ISNUMBER(AI154)),(AI154-AI$154)/AI$154*100,"")</f>
        <v>0</v>
      </c>
    </row>
    <row r="155" spans="1:36" ht="28.8" x14ac:dyDescent="0.3">
      <c r="A155" s="32"/>
      <c r="B155" s="8" t="s">
        <v>169</v>
      </c>
      <c r="C155" s="8">
        <v>2000</v>
      </c>
      <c r="D155" s="34"/>
      <c r="E155" s="34"/>
      <c r="F155" s="8">
        <v>1</v>
      </c>
      <c r="G155" s="8" t="s">
        <v>48</v>
      </c>
      <c r="H155" s="8" t="s">
        <v>68</v>
      </c>
      <c r="I155" s="8" t="s">
        <v>69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2</v>
      </c>
      <c r="Z155" s="4">
        <v>0</v>
      </c>
      <c r="AA155" s="4">
        <v>0</v>
      </c>
      <c r="AB155" s="4">
        <v>0</v>
      </c>
      <c r="AC155" s="4">
        <v>2</v>
      </c>
      <c r="AD155" s="4">
        <v>0</v>
      </c>
      <c r="AE155" s="4">
        <v>2</v>
      </c>
      <c r="AF155" s="32"/>
      <c r="AG155" s="36"/>
      <c r="AH155" s="32"/>
      <c r="AI155" s="36"/>
      <c r="AJ155" s="36"/>
    </row>
    <row r="156" spans="1:36" ht="28.8" x14ac:dyDescent="0.3">
      <c r="A156" s="38"/>
      <c r="B156" s="39" t="s">
        <v>67</v>
      </c>
      <c r="C156" s="39">
        <v>1999</v>
      </c>
      <c r="D156" s="40"/>
      <c r="E156" s="40"/>
      <c r="F156" s="39">
        <v>1</v>
      </c>
      <c r="G156" s="39" t="s">
        <v>48</v>
      </c>
      <c r="H156" s="39" t="s">
        <v>68</v>
      </c>
      <c r="I156" s="39" t="s">
        <v>69</v>
      </c>
      <c r="J156" s="41">
        <v>0</v>
      </c>
      <c r="K156" s="41">
        <v>0</v>
      </c>
      <c r="L156" s="41">
        <v>0</v>
      </c>
      <c r="M156" s="41">
        <v>0</v>
      </c>
      <c r="N156" s="41">
        <v>0</v>
      </c>
      <c r="O156" s="41">
        <v>0</v>
      </c>
      <c r="P156" s="41">
        <v>2</v>
      </c>
      <c r="Q156" s="41">
        <v>0</v>
      </c>
      <c r="R156" s="41">
        <v>0</v>
      </c>
      <c r="S156" s="41">
        <v>0</v>
      </c>
      <c r="T156" s="41">
        <v>2</v>
      </c>
      <c r="U156" s="41">
        <v>0</v>
      </c>
      <c r="V156" s="41">
        <v>0</v>
      </c>
      <c r="W156" s="41">
        <v>50</v>
      </c>
      <c r="X156" s="41">
        <v>0</v>
      </c>
      <c r="Y156" s="41">
        <v>0</v>
      </c>
      <c r="Z156" s="41">
        <v>0</v>
      </c>
      <c r="AA156" s="41">
        <v>0</v>
      </c>
      <c r="AB156" s="41">
        <v>0</v>
      </c>
      <c r="AC156" s="41">
        <v>0</v>
      </c>
      <c r="AD156" s="41">
        <v>0</v>
      </c>
      <c r="AE156" s="41">
        <v>2</v>
      </c>
      <c r="AF156" s="38"/>
      <c r="AG156" s="42"/>
      <c r="AH156" s="38"/>
      <c r="AI156" s="42"/>
      <c r="AJ156" s="42"/>
    </row>
    <row r="157" spans="1:36" ht="28.8" x14ac:dyDescent="0.3">
      <c r="A157" s="31">
        <v>17</v>
      </c>
      <c r="B157" s="37" t="s">
        <v>223</v>
      </c>
      <c r="C157" s="37">
        <v>2000</v>
      </c>
      <c r="D157" s="33">
        <v>2000</v>
      </c>
      <c r="E157" s="33">
        <v>2000</v>
      </c>
      <c r="F157" s="37">
        <v>1</v>
      </c>
      <c r="G157" s="37" t="s">
        <v>21</v>
      </c>
      <c r="H157" s="37" t="s">
        <v>22</v>
      </c>
      <c r="I157" s="37" t="s">
        <v>23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2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31"/>
      <c r="AG157" s="35">
        <v>271.8800048828125</v>
      </c>
      <c r="AH157" s="31">
        <f t="shared" ref="AH157:AH159" si="135">SUM(J157:AF159)</f>
        <v>66</v>
      </c>
      <c r="AI157" s="35">
        <f t="shared" ref="AI157:AI159" si="136">AG157+AH157</f>
        <v>337.8800048828125</v>
      </c>
      <c r="AJ157" s="35">
        <f t="shared" ref="AJ157:AJ159" si="137">IF( AND(ISNUMBER(AI$157),ISNUMBER(AI157)),(AI157-AI$157)/AI$157*100,"")</f>
        <v>0</v>
      </c>
    </row>
    <row r="158" spans="1:36" ht="28.8" x14ac:dyDescent="0.3">
      <c r="A158" s="32"/>
      <c r="B158" s="8" t="s">
        <v>313</v>
      </c>
      <c r="C158" s="8">
        <v>2000</v>
      </c>
      <c r="D158" s="34"/>
      <c r="E158" s="34"/>
      <c r="F158" s="8">
        <v>1</v>
      </c>
      <c r="G158" s="8" t="s">
        <v>21</v>
      </c>
      <c r="H158" s="8" t="s">
        <v>22</v>
      </c>
      <c r="I158" s="8" t="s">
        <v>63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2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32"/>
      <c r="AG158" s="36"/>
      <c r="AH158" s="32"/>
      <c r="AI158" s="36"/>
      <c r="AJ158" s="36"/>
    </row>
    <row r="159" spans="1:36" ht="28.8" x14ac:dyDescent="0.3">
      <c r="A159" s="38"/>
      <c r="B159" s="39" t="s">
        <v>315</v>
      </c>
      <c r="C159" s="39">
        <v>2000</v>
      </c>
      <c r="D159" s="40"/>
      <c r="E159" s="40"/>
      <c r="F159" s="39">
        <v>1</v>
      </c>
      <c r="G159" s="39" t="s">
        <v>21</v>
      </c>
      <c r="H159" s="39" t="s">
        <v>22</v>
      </c>
      <c r="I159" s="39" t="s">
        <v>23</v>
      </c>
      <c r="J159" s="41">
        <v>0</v>
      </c>
      <c r="K159" s="41">
        <v>0</v>
      </c>
      <c r="L159" s="41">
        <v>0</v>
      </c>
      <c r="M159" s="41">
        <v>0</v>
      </c>
      <c r="N159" s="41">
        <v>0</v>
      </c>
      <c r="O159" s="41">
        <v>2</v>
      </c>
      <c r="P159" s="41">
        <v>2</v>
      </c>
      <c r="Q159" s="41">
        <v>2</v>
      </c>
      <c r="R159" s="41">
        <v>2</v>
      </c>
      <c r="S159" s="41">
        <v>0</v>
      </c>
      <c r="T159" s="41">
        <v>0</v>
      </c>
      <c r="U159" s="41">
        <v>2</v>
      </c>
      <c r="V159" s="41">
        <v>0</v>
      </c>
      <c r="W159" s="41">
        <v>0</v>
      </c>
      <c r="X159" s="41">
        <v>0</v>
      </c>
      <c r="Y159" s="41">
        <v>0</v>
      </c>
      <c r="Z159" s="41">
        <v>0</v>
      </c>
      <c r="AA159" s="41">
        <v>0</v>
      </c>
      <c r="AB159" s="41">
        <v>0</v>
      </c>
      <c r="AC159" s="41">
        <v>2</v>
      </c>
      <c r="AD159" s="41">
        <v>50</v>
      </c>
      <c r="AE159" s="41">
        <v>0</v>
      </c>
      <c r="AF159" s="38"/>
      <c r="AG159" s="42"/>
      <c r="AH159" s="38"/>
      <c r="AI159" s="42"/>
      <c r="AJ159" s="42"/>
    </row>
    <row r="160" spans="1:36" ht="28.8" x14ac:dyDescent="0.3">
      <c r="A160" s="31">
        <v>18</v>
      </c>
      <c r="B160" s="37" t="s">
        <v>265</v>
      </c>
      <c r="C160" s="37">
        <v>1997</v>
      </c>
      <c r="D160" s="33">
        <v>2001</v>
      </c>
      <c r="E160" s="33">
        <v>1997</v>
      </c>
      <c r="F160" s="37">
        <v>1</v>
      </c>
      <c r="G160" s="37" t="s">
        <v>16</v>
      </c>
      <c r="H160" s="37" t="s">
        <v>17</v>
      </c>
      <c r="I160" s="37" t="s">
        <v>18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2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31"/>
      <c r="AG160" s="35">
        <v>229.80999755859375</v>
      </c>
      <c r="AH160" s="31">
        <f t="shared" ref="AH160:AH162" si="138">SUM(J160:AF162)</f>
        <v>112</v>
      </c>
      <c r="AI160" s="35">
        <f t="shared" ref="AI160:AI162" si="139">AG160+AH160</f>
        <v>341.80999755859375</v>
      </c>
      <c r="AJ160" s="35">
        <f t="shared" ref="AJ160:AJ162" si="140">IF( AND(ISNUMBER(AI$160),ISNUMBER(AI160)),(AI160-AI$160)/AI$160*100,"")</f>
        <v>0</v>
      </c>
    </row>
    <row r="161" spans="1:36" ht="28.8" x14ac:dyDescent="0.3">
      <c r="A161" s="32"/>
      <c r="B161" s="8" t="s">
        <v>159</v>
      </c>
      <c r="C161" s="8">
        <v>1998</v>
      </c>
      <c r="D161" s="34"/>
      <c r="E161" s="34"/>
      <c r="F161" s="8">
        <v>1</v>
      </c>
      <c r="G161" s="8" t="s">
        <v>16</v>
      </c>
      <c r="H161" s="8" t="s">
        <v>120</v>
      </c>
      <c r="I161" s="8" t="s">
        <v>121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2</v>
      </c>
      <c r="AA161" s="4">
        <v>0</v>
      </c>
      <c r="AB161" s="4">
        <v>0</v>
      </c>
      <c r="AC161" s="4">
        <v>2</v>
      </c>
      <c r="AD161" s="4">
        <v>2</v>
      </c>
      <c r="AE161" s="4">
        <v>50</v>
      </c>
      <c r="AF161" s="32"/>
      <c r="AG161" s="36"/>
      <c r="AH161" s="32"/>
      <c r="AI161" s="36"/>
      <c r="AJ161" s="36"/>
    </row>
    <row r="162" spans="1:36" ht="28.8" x14ac:dyDescent="0.3">
      <c r="A162" s="38"/>
      <c r="B162" s="39" t="s">
        <v>181</v>
      </c>
      <c r="C162" s="39">
        <v>2001</v>
      </c>
      <c r="D162" s="40"/>
      <c r="E162" s="40"/>
      <c r="F162" s="39">
        <v>1</v>
      </c>
      <c r="G162" s="39" t="s">
        <v>16</v>
      </c>
      <c r="H162" s="39" t="s">
        <v>120</v>
      </c>
      <c r="I162" s="39" t="s">
        <v>121</v>
      </c>
      <c r="J162" s="41">
        <v>0</v>
      </c>
      <c r="K162" s="41">
        <v>0</v>
      </c>
      <c r="L162" s="41">
        <v>0</v>
      </c>
      <c r="M162" s="41">
        <v>0</v>
      </c>
      <c r="N162" s="41">
        <v>0</v>
      </c>
      <c r="O162" s="41">
        <v>0</v>
      </c>
      <c r="P162" s="41">
        <v>50</v>
      </c>
      <c r="Q162" s="41">
        <v>0</v>
      </c>
      <c r="R162" s="41">
        <v>0</v>
      </c>
      <c r="S162" s="41">
        <v>0</v>
      </c>
      <c r="T162" s="41">
        <v>0</v>
      </c>
      <c r="U162" s="41">
        <v>0</v>
      </c>
      <c r="V162" s="41">
        <v>2</v>
      </c>
      <c r="W162" s="41">
        <v>0</v>
      </c>
      <c r="X162" s="41">
        <v>0</v>
      </c>
      <c r="Y162" s="41">
        <v>0</v>
      </c>
      <c r="Z162" s="41">
        <v>0</v>
      </c>
      <c r="AA162" s="41">
        <v>0</v>
      </c>
      <c r="AB162" s="41">
        <v>0</v>
      </c>
      <c r="AC162" s="41">
        <v>2</v>
      </c>
      <c r="AD162" s="41">
        <v>0</v>
      </c>
      <c r="AE162" s="41">
        <v>0</v>
      </c>
      <c r="AF162" s="38"/>
      <c r="AG162" s="42"/>
      <c r="AH162" s="38"/>
      <c r="AI162" s="42"/>
      <c r="AJ162" s="42"/>
    </row>
    <row r="164" spans="1:36" ht="18" x14ac:dyDescent="0.3">
      <c r="A164" s="11" t="s">
        <v>505</v>
      </c>
      <c r="B164" s="11"/>
      <c r="C164" s="11"/>
      <c r="D164" s="11"/>
      <c r="E164" s="11"/>
      <c r="F164" s="11"/>
      <c r="G164" s="11"/>
      <c r="H164" s="11"/>
      <c r="I164" s="11"/>
      <c r="J164" s="11"/>
    </row>
    <row r="165" spans="1:36" x14ac:dyDescent="0.3">
      <c r="A165" s="18" t="s">
        <v>447</v>
      </c>
      <c r="B165" s="18" t="s">
        <v>1</v>
      </c>
      <c r="C165" s="18" t="s">
        <v>2</v>
      </c>
      <c r="D165" s="18" t="s">
        <v>344</v>
      </c>
      <c r="E165" s="18" t="s">
        <v>345</v>
      </c>
      <c r="F165" s="18" t="s">
        <v>3</v>
      </c>
      <c r="G165" s="18" t="s">
        <v>4</v>
      </c>
      <c r="H165" s="18" t="s">
        <v>5</v>
      </c>
      <c r="I165" s="18" t="s">
        <v>6</v>
      </c>
      <c r="J165" s="18">
        <v>1</v>
      </c>
      <c r="K165" s="18">
        <v>2</v>
      </c>
      <c r="L165" s="18">
        <v>3</v>
      </c>
      <c r="M165" s="18">
        <v>4</v>
      </c>
      <c r="N165" s="18">
        <v>5</v>
      </c>
      <c r="O165" s="18">
        <v>6</v>
      </c>
      <c r="P165" s="18">
        <v>7</v>
      </c>
      <c r="Q165" s="18">
        <v>8</v>
      </c>
      <c r="R165" s="18">
        <v>9</v>
      </c>
      <c r="S165" s="18">
        <v>10</v>
      </c>
      <c r="T165" s="18">
        <v>11</v>
      </c>
      <c r="U165" s="18">
        <v>12</v>
      </c>
      <c r="V165" s="18">
        <v>13</v>
      </c>
      <c r="W165" s="18">
        <v>14</v>
      </c>
      <c r="X165" s="18">
        <v>15</v>
      </c>
      <c r="Y165" s="18">
        <v>16</v>
      </c>
      <c r="Z165" s="18">
        <v>17</v>
      </c>
      <c r="AA165" s="18">
        <v>18</v>
      </c>
      <c r="AB165" s="18">
        <v>19</v>
      </c>
      <c r="AC165" s="18">
        <v>20</v>
      </c>
      <c r="AD165" s="18">
        <v>21</v>
      </c>
      <c r="AE165" s="18">
        <v>22</v>
      </c>
      <c r="AF165" s="18" t="s">
        <v>711</v>
      </c>
      <c r="AG165" s="18" t="s">
        <v>450</v>
      </c>
      <c r="AH165" s="18" t="s">
        <v>451</v>
      </c>
      <c r="AI165" s="18" t="s">
        <v>452</v>
      </c>
      <c r="AJ165" s="18" t="s">
        <v>455</v>
      </c>
    </row>
    <row r="166" spans="1:36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</row>
    <row r="167" spans="1:36" ht="72" x14ac:dyDescent="0.3">
      <c r="A167" s="31">
        <v>1</v>
      </c>
      <c r="B167" s="28" t="s">
        <v>239</v>
      </c>
      <c r="C167" s="28">
        <v>1998</v>
      </c>
      <c r="D167" s="33">
        <v>2000</v>
      </c>
      <c r="E167" s="33">
        <v>1998</v>
      </c>
      <c r="F167" s="28" t="s">
        <v>9</v>
      </c>
      <c r="G167" s="28" t="s">
        <v>240</v>
      </c>
      <c r="H167" s="28" t="s">
        <v>241</v>
      </c>
      <c r="I167" s="28" t="s">
        <v>242</v>
      </c>
      <c r="J167" s="27">
        <v>0</v>
      </c>
      <c r="K167" s="27">
        <v>2</v>
      </c>
      <c r="L167" s="27">
        <v>0</v>
      </c>
      <c r="M167" s="27">
        <v>0</v>
      </c>
      <c r="N167" s="27">
        <v>0</v>
      </c>
      <c r="O167" s="27">
        <v>0</v>
      </c>
      <c r="P167" s="27">
        <v>2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2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31"/>
      <c r="AG167" s="35">
        <v>165.36000061035156</v>
      </c>
      <c r="AH167" s="31">
        <f t="shared" ref="AH167:AH169" si="141">SUM(J167:AF169)</f>
        <v>12</v>
      </c>
      <c r="AI167" s="35">
        <f t="shared" ref="AI167:AI169" si="142">AG167+AH167</f>
        <v>177.36000061035156</v>
      </c>
      <c r="AJ167" s="35">
        <f t="shared" ref="AJ167:AJ169" si="143">IF( AND(ISNUMBER(AI$167),ISNUMBER(AI167)),(AI167-AI$167)/AI$167*100,"")</f>
        <v>0</v>
      </c>
    </row>
    <row r="168" spans="1:36" ht="57.6" x14ac:dyDescent="0.3">
      <c r="A168" s="32"/>
      <c r="B168" s="8" t="s">
        <v>336</v>
      </c>
      <c r="C168" s="8">
        <v>2000</v>
      </c>
      <c r="D168" s="34"/>
      <c r="E168" s="34"/>
      <c r="F168" s="8" t="s">
        <v>20</v>
      </c>
      <c r="G168" s="8" t="s">
        <v>240</v>
      </c>
      <c r="H168" s="8" t="s">
        <v>337</v>
      </c>
      <c r="I168" s="8" t="s">
        <v>242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2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32"/>
      <c r="AG168" s="36"/>
      <c r="AH168" s="32"/>
      <c r="AI168" s="36"/>
      <c r="AJ168" s="36"/>
    </row>
    <row r="169" spans="1:36" ht="28.8" x14ac:dyDescent="0.3">
      <c r="A169" s="38"/>
      <c r="B169" s="39" t="s">
        <v>284</v>
      </c>
      <c r="C169" s="39">
        <v>1999</v>
      </c>
      <c r="D169" s="40"/>
      <c r="E169" s="40"/>
      <c r="F169" s="39">
        <v>1</v>
      </c>
      <c r="G169" s="39" t="s">
        <v>104</v>
      </c>
      <c r="H169" s="39" t="s">
        <v>105</v>
      </c>
      <c r="I169" s="39" t="s">
        <v>285</v>
      </c>
      <c r="J169" s="41">
        <v>0</v>
      </c>
      <c r="K169" s="41">
        <v>0</v>
      </c>
      <c r="L169" s="41">
        <v>0</v>
      </c>
      <c r="M169" s="41">
        <v>2</v>
      </c>
      <c r="N169" s="41">
        <v>0</v>
      </c>
      <c r="O169" s="41">
        <v>0</v>
      </c>
      <c r="P169" s="41">
        <v>0</v>
      </c>
      <c r="Q169" s="41">
        <v>0</v>
      </c>
      <c r="R169" s="41">
        <v>0</v>
      </c>
      <c r="S169" s="41">
        <v>0</v>
      </c>
      <c r="T169" s="41">
        <v>0</v>
      </c>
      <c r="U169" s="41">
        <v>0</v>
      </c>
      <c r="V169" s="41">
        <v>0</v>
      </c>
      <c r="W169" s="41">
        <v>0</v>
      </c>
      <c r="X169" s="41">
        <v>0</v>
      </c>
      <c r="Y169" s="41">
        <v>0</v>
      </c>
      <c r="Z169" s="41">
        <v>2</v>
      </c>
      <c r="AA169" s="41">
        <v>0</v>
      </c>
      <c r="AB169" s="41">
        <v>0</v>
      </c>
      <c r="AC169" s="41">
        <v>0</v>
      </c>
      <c r="AD169" s="41">
        <v>0</v>
      </c>
      <c r="AE169" s="41">
        <v>0</v>
      </c>
      <c r="AF169" s="38"/>
      <c r="AG169" s="42"/>
      <c r="AH169" s="38"/>
      <c r="AI169" s="42"/>
      <c r="AJ169" s="42"/>
    </row>
    <row r="170" spans="1:36" ht="57.6" x14ac:dyDescent="0.3">
      <c r="A170" s="31">
        <v>2</v>
      </c>
      <c r="B170" s="37" t="s">
        <v>308</v>
      </c>
      <c r="C170" s="37">
        <v>1992</v>
      </c>
      <c r="D170" s="33">
        <v>1998</v>
      </c>
      <c r="E170" s="33">
        <v>1992</v>
      </c>
      <c r="F170" s="37" t="s">
        <v>9</v>
      </c>
      <c r="G170" s="37" t="s">
        <v>100</v>
      </c>
      <c r="H170" s="37" t="s">
        <v>309</v>
      </c>
      <c r="I170" s="37" t="s">
        <v>310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2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31"/>
      <c r="AG170" s="35">
        <v>173.8800048828125</v>
      </c>
      <c r="AH170" s="31">
        <f t="shared" ref="AH170:AH172" si="144">SUM(J170:AF172)</f>
        <v>10</v>
      </c>
      <c r="AI170" s="35">
        <f t="shared" ref="AI170:AI172" si="145">AG170+AH170</f>
        <v>183.8800048828125</v>
      </c>
      <c r="AJ170" s="35">
        <f t="shared" ref="AJ170:AJ172" si="146">IF( AND(ISNUMBER(AI$170),ISNUMBER(AI170)),(AI170-AI$170)/AI$170*100,"")</f>
        <v>0</v>
      </c>
    </row>
    <row r="171" spans="1:36" ht="43.2" x14ac:dyDescent="0.3">
      <c r="A171" s="32"/>
      <c r="B171" s="8" t="s">
        <v>193</v>
      </c>
      <c r="C171" s="8">
        <v>1998</v>
      </c>
      <c r="D171" s="34"/>
      <c r="E171" s="34"/>
      <c r="F171" s="8" t="s">
        <v>20</v>
      </c>
      <c r="G171" s="8" t="s">
        <v>100</v>
      </c>
      <c r="H171" s="8" t="s">
        <v>101</v>
      </c>
      <c r="I171" s="8" t="s">
        <v>102</v>
      </c>
      <c r="J171" s="4">
        <v>0</v>
      </c>
      <c r="K171" s="4">
        <v>0</v>
      </c>
      <c r="L171" s="4">
        <v>0</v>
      </c>
      <c r="M171" s="4">
        <v>0</v>
      </c>
      <c r="N171" s="4">
        <v>2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2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32"/>
      <c r="AG171" s="36"/>
      <c r="AH171" s="32"/>
      <c r="AI171" s="36"/>
      <c r="AJ171" s="36"/>
    </row>
    <row r="172" spans="1:36" ht="43.2" x14ac:dyDescent="0.3">
      <c r="A172" s="38"/>
      <c r="B172" s="39" t="s">
        <v>275</v>
      </c>
      <c r="C172" s="39">
        <v>1996</v>
      </c>
      <c r="D172" s="40"/>
      <c r="E172" s="40"/>
      <c r="F172" s="39" t="s">
        <v>20</v>
      </c>
      <c r="G172" s="39" t="s">
        <v>100</v>
      </c>
      <c r="H172" s="39" t="s">
        <v>101</v>
      </c>
      <c r="I172" s="39" t="s">
        <v>276</v>
      </c>
      <c r="J172" s="41">
        <v>0</v>
      </c>
      <c r="K172" s="41">
        <v>0</v>
      </c>
      <c r="L172" s="41">
        <v>0</v>
      </c>
      <c r="M172" s="41">
        <v>0</v>
      </c>
      <c r="N172" s="41">
        <v>0</v>
      </c>
      <c r="O172" s="41">
        <v>0</v>
      </c>
      <c r="P172" s="41">
        <v>0</v>
      </c>
      <c r="Q172" s="41">
        <v>0</v>
      </c>
      <c r="R172" s="41">
        <v>2</v>
      </c>
      <c r="S172" s="41">
        <v>0</v>
      </c>
      <c r="T172" s="41">
        <v>0</v>
      </c>
      <c r="U172" s="41">
        <v>0</v>
      </c>
      <c r="V172" s="41">
        <v>0</v>
      </c>
      <c r="W172" s="41">
        <v>0</v>
      </c>
      <c r="X172" s="41">
        <v>0</v>
      </c>
      <c r="Y172" s="41">
        <v>0</v>
      </c>
      <c r="Z172" s="41">
        <v>2</v>
      </c>
      <c r="AA172" s="41">
        <v>0</v>
      </c>
      <c r="AB172" s="41">
        <v>0</v>
      </c>
      <c r="AC172" s="41">
        <v>0</v>
      </c>
      <c r="AD172" s="41">
        <v>0</v>
      </c>
      <c r="AE172" s="41">
        <v>0</v>
      </c>
      <c r="AF172" s="38"/>
      <c r="AG172" s="42"/>
      <c r="AH172" s="38"/>
      <c r="AI172" s="42"/>
      <c r="AJ172" s="42"/>
    </row>
    <row r="173" spans="1:36" ht="72" x14ac:dyDescent="0.3">
      <c r="A173" s="31">
        <v>3</v>
      </c>
      <c r="B173" s="37" t="s">
        <v>112</v>
      </c>
      <c r="C173" s="37">
        <v>1995</v>
      </c>
      <c r="D173" s="33">
        <v>1999</v>
      </c>
      <c r="E173" s="33">
        <v>1994</v>
      </c>
      <c r="F173" s="37" t="s">
        <v>9</v>
      </c>
      <c r="G173" s="37" t="s">
        <v>25</v>
      </c>
      <c r="H173" s="37" t="s">
        <v>113</v>
      </c>
      <c r="I173" s="37" t="s">
        <v>114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31"/>
      <c r="AG173" s="35">
        <v>224.61000061035156</v>
      </c>
      <c r="AH173" s="31">
        <f t="shared" ref="AH173:AH175" si="147">SUM(J173:AF175)</f>
        <v>16</v>
      </c>
      <c r="AI173" s="35">
        <f t="shared" ref="AI173:AI175" si="148">AG173+AH173</f>
        <v>240.61000061035156</v>
      </c>
      <c r="AJ173" s="35">
        <f t="shared" ref="AJ173:AJ175" si="149">IF( AND(ISNUMBER(AI$173),ISNUMBER(AI173)),(AI173-AI$173)/AI$173*100,"")</f>
        <v>0</v>
      </c>
    </row>
    <row r="174" spans="1:36" ht="72" x14ac:dyDescent="0.3">
      <c r="A174" s="32"/>
      <c r="B174" s="8" t="s">
        <v>323</v>
      </c>
      <c r="C174" s="8">
        <v>1994</v>
      </c>
      <c r="D174" s="34"/>
      <c r="E174" s="34"/>
      <c r="F174" s="8" t="s">
        <v>9</v>
      </c>
      <c r="G174" s="8" t="s">
        <v>25</v>
      </c>
      <c r="H174" s="8" t="s">
        <v>324</v>
      </c>
      <c r="I174" s="8" t="s">
        <v>325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2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2</v>
      </c>
      <c r="AB174" s="4">
        <v>0</v>
      </c>
      <c r="AC174" s="4">
        <v>0</v>
      </c>
      <c r="AD174" s="4">
        <v>0</v>
      </c>
      <c r="AE174" s="4">
        <v>0</v>
      </c>
      <c r="AF174" s="32"/>
      <c r="AG174" s="36"/>
      <c r="AH174" s="32"/>
      <c r="AI174" s="36"/>
      <c r="AJ174" s="36"/>
    </row>
    <row r="175" spans="1:36" ht="57.6" x14ac:dyDescent="0.3">
      <c r="A175" s="38"/>
      <c r="B175" s="39" t="s">
        <v>98</v>
      </c>
      <c r="C175" s="39">
        <v>1999</v>
      </c>
      <c r="D175" s="40"/>
      <c r="E175" s="40"/>
      <c r="F175" s="39">
        <v>1</v>
      </c>
      <c r="G175" s="39" t="s">
        <v>25</v>
      </c>
      <c r="H175" s="39" t="s">
        <v>38</v>
      </c>
      <c r="I175" s="39" t="s">
        <v>39</v>
      </c>
      <c r="J175" s="41">
        <v>0</v>
      </c>
      <c r="K175" s="41">
        <v>0</v>
      </c>
      <c r="L175" s="41">
        <v>2</v>
      </c>
      <c r="M175" s="41">
        <v>0</v>
      </c>
      <c r="N175" s="41">
        <v>0</v>
      </c>
      <c r="O175" s="41">
        <v>0</v>
      </c>
      <c r="P175" s="41">
        <v>2</v>
      </c>
      <c r="Q175" s="41">
        <v>0</v>
      </c>
      <c r="R175" s="41">
        <v>0</v>
      </c>
      <c r="S175" s="41">
        <v>2</v>
      </c>
      <c r="T175" s="41">
        <v>0</v>
      </c>
      <c r="U175" s="41">
        <v>2</v>
      </c>
      <c r="V175" s="41">
        <v>0</v>
      </c>
      <c r="W175" s="41">
        <v>0</v>
      </c>
      <c r="X175" s="41">
        <v>0</v>
      </c>
      <c r="Y175" s="41">
        <v>0</v>
      </c>
      <c r="Z175" s="41">
        <v>2</v>
      </c>
      <c r="AA175" s="41">
        <v>0</v>
      </c>
      <c r="AB175" s="41">
        <v>0</v>
      </c>
      <c r="AC175" s="41">
        <v>2</v>
      </c>
      <c r="AD175" s="41">
        <v>0</v>
      </c>
      <c r="AE175" s="41">
        <v>0</v>
      </c>
      <c r="AF175" s="38"/>
      <c r="AG175" s="42"/>
      <c r="AH175" s="38"/>
      <c r="AI175" s="42"/>
      <c r="AJ175" s="42"/>
    </row>
    <row r="176" spans="1:36" ht="28.8" x14ac:dyDescent="0.3">
      <c r="A176" s="31">
        <v>4</v>
      </c>
      <c r="B176" s="37" t="s">
        <v>291</v>
      </c>
      <c r="C176" s="37">
        <v>1993</v>
      </c>
      <c r="D176" s="33">
        <v>2001</v>
      </c>
      <c r="E176" s="33">
        <v>1993</v>
      </c>
      <c r="F176" s="37" t="s">
        <v>9</v>
      </c>
      <c r="G176" s="37" t="s">
        <v>21</v>
      </c>
      <c r="H176" s="37" t="s">
        <v>292</v>
      </c>
      <c r="I176" s="37" t="s">
        <v>293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2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31"/>
      <c r="AG176" s="35">
        <v>225.38999938964844</v>
      </c>
      <c r="AH176" s="31">
        <f t="shared" ref="AH176:AH178" si="150">SUM(J176:AF178)</f>
        <v>116</v>
      </c>
      <c r="AI176" s="35">
        <f t="shared" ref="AI176:AI178" si="151">AG176+AH176</f>
        <v>341.38999938964844</v>
      </c>
      <c r="AJ176" s="35">
        <f t="shared" ref="AJ176:AJ178" si="152">IF( AND(ISNUMBER(AI$176),ISNUMBER(AI176)),(AI176-AI$176)/AI$176*100,"")</f>
        <v>0</v>
      </c>
    </row>
    <row r="177" spans="1:36" ht="28.8" x14ac:dyDescent="0.3">
      <c r="A177" s="32"/>
      <c r="B177" s="8" t="s">
        <v>274</v>
      </c>
      <c r="C177" s="8">
        <v>2000</v>
      </c>
      <c r="D177" s="34"/>
      <c r="E177" s="34"/>
      <c r="F177" s="8" t="s">
        <v>20</v>
      </c>
      <c r="G177" s="8" t="s">
        <v>21</v>
      </c>
      <c r="H177" s="8" t="s">
        <v>22</v>
      </c>
      <c r="I177" s="8" t="s">
        <v>23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50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2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2</v>
      </c>
      <c r="AC177" s="4">
        <v>0</v>
      </c>
      <c r="AD177" s="4">
        <v>0</v>
      </c>
      <c r="AE177" s="4">
        <v>50</v>
      </c>
      <c r="AF177" s="32"/>
      <c r="AG177" s="36"/>
      <c r="AH177" s="32"/>
      <c r="AI177" s="36"/>
      <c r="AJ177" s="36"/>
    </row>
    <row r="178" spans="1:36" ht="28.8" x14ac:dyDescent="0.3">
      <c r="A178" s="38"/>
      <c r="B178" s="39" t="s">
        <v>199</v>
      </c>
      <c r="C178" s="39">
        <v>2001</v>
      </c>
      <c r="D178" s="40"/>
      <c r="E178" s="40"/>
      <c r="F178" s="39" t="s">
        <v>20</v>
      </c>
      <c r="G178" s="39" t="s">
        <v>21</v>
      </c>
      <c r="H178" s="39" t="s">
        <v>22</v>
      </c>
      <c r="I178" s="39" t="s">
        <v>200</v>
      </c>
      <c r="J178" s="41">
        <v>0</v>
      </c>
      <c r="K178" s="41">
        <v>0</v>
      </c>
      <c r="L178" s="41">
        <v>0</v>
      </c>
      <c r="M178" s="41">
        <v>0</v>
      </c>
      <c r="N178" s="41">
        <v>0</v>
      </c>
      <c r="O178" s="41">
        <v>2</v>
      </c>
      <c r="P178" s="41">
        <v>2</v>
      </c>
      <c r="Q178" s="41">
        <v>0</v>
      </c>
      <c r="R178" s="41">
        <v>0</v>
      </c>
      <c r="S178" s="41">
        <v>0</v>
      </c>
      <c r="T178" s="41">
        <v>2</v>
      </c>
      <c r="U178" s="41">
        <v>2</v>
      </c>
      <c r="V178" s="41">
        <v>0</v>
      </c>
      <c r="W178" s="41">
        <v>0</v>
      </c>
      <c r="X178" s="41">
        <v>0</v>
      </c>
      <c r="Y178" s="41">
        <v>0</v>
      </c>
      <c r="Z178" s="41">
        <v>0</v>
      </c>
      <c r="AA178" s="41">
        <v>0</v>
      </c>
      <c r="AB178" s="41">
        <v>0</v>
      </c>
      <c r="AC178" s="41">
        <v>0</v>
      </c>
      <c r="AD178" s="41">
        <v>2</v>
      </c>
      <c r="AE178" s="41">
        <v>0</v>
      </c>
      <c r="AF178" s="38"/>
      <c r="AG178" s="42"/>
      <c r="AH178" s="38"/>
      <c r="AI178" s="42"/>
      <c r="AJ178" s="42"/>
    </row>
    <row r="179" spans="1:36" ht="43.2" x14ac:dyDescent="0.3">
      <c r="A179" s="31">
        <v>5</v>
      </c>
      <c r="B179" s="37" t="s">
        <v>270</v>
      </c>
      <c r="C179" s="37">
        <v>1998</v>
      </c>
      <c r="D179" s="33">
        <v>2000</v>
      </c>
      <c r="E179" s="33">
        <v>1998</v>
      </c>
      <c r="F179" s="37" t="s">
        <v>20</v>
      </c>
      <c r="G179" s="37" t="s">
        <v>10</v>
      </c>
      <c r="H179" s="37" t="s">
        <v>11</v>
      </c>
      <c r="I179" s="37" t="s">
        <v>12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2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2</v>
      </c>
      <c r="W179" s="2">
        <v>0</v>
      </c>
      <c r="X179" s="2">
        <v>2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31"/>
      <c r="AG179" s="35">
        <v>242.80999755859375</v>
      </c>
      <c r="AH179" s="31">
        <f t="shared" ref="AH179:AH181" si="153">SUM(J179:AF181)</f>
        <v>570</v>
      </c>
      <c r="AI179" s="35">
        <f t="shared" ref="AI179:AI181" si="154">AG179+AH179</f>
        <v>812.80999755859375</v>
      </c>
      <c r="AJ179" s="35">
        <f t="shared" ref="AJ179:AJ181" si="155">IF( AND(ISNUMBER(AI$179),ISNUMBER(AI179)),(AI179-AI$179)/AI$179*100,"")</f>
        <v>0</v>
      </c>
    </row>
    <row r="180" spans="1:36" ht="43.2" x14ac:dyDescent="0.3">
      <c r="A180" s="32"/>
      <c r="B180" s="8" t="s">
        <v>287</v>
      </c>
      <c r="C180" s="8">
        <v>1999</v>
      </c>
      <c r="D180" s="34"/>
      <c r="E180" s="34"/>
      <c r="F180" s="8" t="s">
        <v>20</v>
      </c>
      <c r="G180" s="8" t="s">
        <v>10</v>
      </c>
      <c r="H180" s="8" t="s">
        <v>65</v>
      </c>
      <c r="I180" s="8" t="s">
        <v>66</v>
      </c>
      <c r="J180" s="4">
        <v>0</v>
      </c>
      <c r="K180" s="4">
        <v>0</v>
      </c>
      <c r="L180" s="4">
        <v>0</v>
      </c>
      <c r="M180" s="4">
        <v>2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50</v>
      </c>
      <c r="U180" s="4">
        <v>50</v>
      </c>
      <c r="V180" s="4">
        <v>50</v>
      </c>
      <c r="W180" s="4">
        <v>50</v>
      </c>
      <c r="X180" s="4">
        <v>2</v>
      </c>
      <c r="Y180" s="4">
        <v>50</v>
      </c>
      <c r="Z180" s="4">
        <v>50</v>
      </c>
      <c r="AA180" s="4">
        <v>50</v>
      </c>
      <c r="AB180" s="4">
        <v>0</v>
      </c>
      <c r="AC180" s="4">
        <v>0</v>
      </c>
      <c r="AD180" s="4">
        <v>0</v>
      </c>
      <c r="AE180" s="4">
        <v>0</v>
      </c>
      <c r="AF180" s="32"/>
      <c r="AG180" s="36"/>
      <c r="AH180" s="32"/>
      <c r="AI180" s="36"/>
      <c r="AJ180" s="36"/>
    </row>
    <row r="181" spans="1:36" ht="43.2" x14ac:dyDescent="0.3">
      <c r="A181" s="38"/>
      <c r="B181" s="39" t="s">
        <v>249</v>
      </c>
      <c r="C181" s="39">
        <v>2000</v>
      </c>
      <c r="D181" s="40"/>
      <c r="E181" s="40"/>
      <c r="F181" s="39" t="s">
        <v>20</v>
      </c>
      <c r="G181" s="39" t="s">
        <v>10</v>
      </c>
      <c r="H181" s="39" t="s">
        <v>65</v>
      </c>
      <c r="I181" s="39" t="s">
        <v>66</v>
      </c>
      <c r="J181" s="41">
        <v>0</v>
      </c>
      <c r="K181" s="41">
        <v>0</v>
      </c>
      <c r="L181" s="41">
        <v>0</v>
      </c>
      <c r="M181" s="41">
        <v>50</v>
      </c>
      <c r="N181" s="41">
        <v>50</v>
      </c>
      <c r="O181" s="41">
        <v>50</v>
      </c>
      <c r="P181" s="41">
        <v>2</v>
      </c>
      <c r="Q181" s="41">
        <v>0</v>
      </c>
      <c r="R181" s="41">
        <v>2</v>
      </c>
      <c r="S181" s="41">
        <v>0</v>
      </c>
      <c r="T181" s="41">
        <v>0</v>
      </c>
      <c r="U181" s="41">
        <v>2</v>
      </c>
      <c r="V181" s="41">
        <v>0</v>
      </c>
      <c r="W181" s="41">
        <v>0</v>
      </c>
      <c r="X181" s="41">
        <v>2</v>
      </c>
      <c r="Y181" s="41">
        <v>0</v>
      </c>
      <c r="Z181" s="41">
        <v>0</v>
      </c>
      <c r="AA181" s="41">
        <v>0</v>
      </c>
      <c r="AB181" s="41">
        <v>0</v>
      </c>
      <c r="AC181" s="41">
        <v>2</v>
      </c>
      <c r="AD181" s="41">
        <v>0</v>
      </c>
      <c r="AE181" s="41">
        <v>50</v>
      </c>
      <c r="AF181" s="38"/>
      <c r="AG181" s="42"/>
      <c r="AH181" s="38"/>
      <c r="AI181" s="42"/>
      <c r="AJ181" s="42"/>
    </row>
    <row r="182" spans="1:36" ht="57.6" x14ac:dyDescent="0.3">
      <c r="A182" s="31"/>
      <c r="B182" s="37" t="s">
        <v>210</v>
      </c>
      <c r="C182" s="37">
        <v>1997</v>
      </c>
      <c r="D182" s="33">
        <v>1997</v>
      </c>
      <c r="E182" s="33">
        <v>1994</v>
      </c>
      <c r="F182" s="37" t="s">
        <v>9</v>
      </c>
      <c r="G182" s="37" t="s">
        <v>48</v>
      </c>
      <c r="H182" s="37" t="s">
        <v>211</v>
      </c>
      <c r="I182" s="37" t="s">
        <v>172</v>
      </c>
      <c r="J182" s="2">
        <v>0</v>
      </c>
      <c r="K182" s="2">
        <v>0</v>
      </c>
      <c r="L182" s="2">
        <v>0</v>
      </c>
      <c r="M182" s="2">
        <v>2</v>
      </c>
      <c r="N182" s="2">
        <v>0</v>
      </c>
      <c r="O182" s="2">
        <v>0</v>
      </c>
      <c r="P182" s="2">
        <v>2</v>
      </c>
      <c r="Q182" s="2">
        <v>2</v>
      </c>
      <c r="R182" s="2">
        <v>0</v>
      </c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31"/>
      <c r="AG182" s="35" t="s">
        <v>458</v>
      </c>
      <c r="AH182" s="31">
        <f t="shared" ref="AH182:AH184" si="156">SUM(J182:AF184)</f>
        <v>8</v>
      </c>
      <c r="AI182" s="35">
        <v>10000</v>
      </c>
      <c r="AJ182" s="35">
        <f t="shared" ref="AJ182:AJ184" si="157">IF( AND(ISNUMBER(AI$182),ISNUMBER(AI182)),(AI182-AI$182)/AI$182*100,"")</f>
        <v>0</v>
      </c>
    </row>
    <row r="183" spans="1:36" ht="43.2" x14ac:dyDescent="0.3">
      <c r="A183" s="32"/>
      <c r="B183" s="8" t="s">
        <v>152</v>
      </c>
      <c r="C183" s="8">
        <v>1997</v>
      </c>
      <c r="D183" s="34"/>
      <c r="E183" s="34"/>
      <c r="F183" s="8">
        <v>1</v>
      </c>
      <c r="G183" s="8" t="s">
        <v>48</v>
      </c>
      <c r="H183" s="8" t="s">
        <v>153</v>
      </c>
      <c r="I183" s="8" t="s">
        <v>154</v>
      </c>
      <c r="J183" s="4">
        <v>2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32"/>
      <c r="AG183" s="36"/>
      <c r="AH183" s="32"/>
      <c r="AI183" s="36"/>
      <c r="AJ183" s="36"/>
    </row>
    <row r="184" spans="1:36" x14ac:dyDescent="0.3">
      <c r="A184" s="38"/>
      <c r="B184" s="39" t="s">
        <v>299</v>
      </c>
      <c r="C184" s="39">
        <v>1994</v>
      </c>
      <c r="D184" s="40"/>
      <c r="E184" s="40"/>
      <c r="F184" s="39">
        <v>1</v>
      </c>
      <c r="G184" s="39" t="s">
        <v>48</v>
      </c>
      <c r="H184" s="39" t="s">
        <v>68</v>
      </c>
      <c r="I184" s="39" t="s">
        <v>50</v>
      </c>
      <c r="J184" s="41">
        <v>0</v>
      </c>
      <c r="K184" s="41">
        <v>0</v>
      </c>
      <c r="L184" s="41">
        <v>0</v>
      </c>
      <c r="M184" s="41">
        <v>0</v>
      </c>
      <c r="N184" s="41">
        <v>0</v>
      </c>
      <c r="O184" s="41">
        <v>0</v>
      </c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38"/>
      <c r="AG184" s="42"/>
      <c r="AH184" s="38"/>
      <c r="AI184" s="42"/>
      <c r="AJ184" s="42"/>
    </row>
  </sheetData>
  <mergeCells count="615">
    <mergeCell ref="AI182:AI184"/>
    <mergeCell ref="AJ182:AJ184"/>
    <mergeCell ref="A182:A184"/>
    <mergeCell ref="D182:D184"/>
    <mergeCell ref="E182:E184"/>
    <mergeCell ref="AF182:AF184"/>
    <mergeCell ref="AG182:AG184"/>
    <mergeCell ref="AH182:AH184"/>
    <mergeCell ref="AI176:AI178"/>
    <mergeCell ref="AJ176:AJ178"/>
    <mergeCell ref="A179:A181"/>
    <mergeCell ref="D179:D181"/>
    <mergeCell ref="E179:E181"/>
    <mergeCell ref="AF179:AF181"/>
    <mergeCell ref="AG179:AG181"/>
    <mergeCell ref="AH179:AH181"/>
    <mergeCell ref="AI179:AI181"/>
    <mergeCell ref="AJ179:AJ181"/>
    <mergeCell ref="A176:A178"/>
    <mergeCell ref="D176:D178"/>
    <mergeCell ref="E176:E178"/>
    <mergeCell ref="AF176:AF178"/>
    <mergeCell ref="AG176:AG178"/>
    <mergeCell ref="AH176:AH178"/>
    <mergeCell ref="AI170:AI172"/>
    <mergeCell ref="AJ170:AJ172"/>
    <mergeCell ref="A173:A175"/>
    <mergeCell ref="D173:D175"/>
    <mergeCell ref="E173:E175"/>
    <mergeCell ref="AF173:AF175"/>
    <mergeCell ref="AG173:AG175"/>
    <mergeCell ref="AH173:AH175"/>
    <mergeCell ref="AI173:AI175"/>
    <mergeCell ref="AJ173:AJ175"/>
    <mergeCell ref="A170:A172"/>
    <mergeCell ref="D170:D172"/>
    <mergeCell ref="E170:E172"/>
    <mergeCell ref="AF170:AF172"/>
    <mergeCell ref="AG170:AG172"/>
    <mergeCell ref="AH170:AH172"/>
    <mergeCell ref="AJ165:AJ166"/>
    <mergeCell ref="A167:A169"/>
    <mergeCell ref="D167:D169"/>
    <mergeCell ref="E167:E169"/>
    <mergeCell ref="AF167:AF169"/>
    <mergeCell ref="AG167:AG169"/>
    <mergeCell ref="AH167:AH169"/>
    <mergeCell ref="AI167:AI169"/>
    <mergeCell ref="AJ167:AJ169"/>
    <mergeCell ref="AD165:AD166"/>
    <mergeCell ref="AE165:AE166"/>
    <mergeCell ref="AF165:AF166"/>
    <mergeCell ref="AG165:AG166"/>
    <mergeCell ref="AH165:AH166"/>
    <mergeCell ref="AI165:AI166"/>
    <mergeCell ref="X165:X166"/>
    <mergeCell ref="Y165:Y166"/>
    <mergeCell ref="Z165:Z166"/>
    <mergeCell ref="AA165:AA166"/>
    <mergeCell ref="AB165:AB166"/>
    <mergeCell ref="AC165:AC166"/>
    <mergeCell ref="R165:R166"/>
    <mergeCell ref="S165:S166"/>
    <mergeCell ref="T165:T166"/>
    <mergeCell ref="U165:U166"/>
    <mergeCell ref="V165:V166"/>
    <mergeCell ref="W165:W166"/>
    <mergeCell ref="L165:L166"/>
    <mergeCell ref="M165:M166"/>
    <mergeCell ref="N165:N166"/>
    <mergeCell ref="O165:O166"/>
    <mergeCell ref="P165:P166"/>
    <mergeCell ref="Q165:Q166"/>
    <mergeCell ref="G165:G166"/>
    <mergeCell ref="H165:H166"/>
    <mergeCell ref="I165:I166"/>
    <mergeCell ref="A164:J164"/>
    <mergeCell ref="J165:J166"/>
    <mergeCell ref="K165:K166"/>
    <mergeCell ref="A165:A166"/>
    <mergeCell ref="B165:B166"/>
    <mergeCell ref="C165:C166"/>
    <mergeCell ref="D165:D166"/>
    <mergeCell ref="E165:E166"/>
    <mergeCell ref="F165:F166"/>
    <mergeCell ref="AI157:AI159"/>
    <mergeCell ref="AJ157:AJ159"/>
    <mergeCell ref="A160:A162"/>
    <mergeCell ref="D160:D162"/>
    <mergeCell ref="E160:E162"/>
    <mergeCell ref="AF160:AF162"/>
    <mergeCell ref="AG160:AG162"/>
    <mergeCell ref="AH160:AH162"/>
    <mergeCell ref="AI160:AI162"/>
    <mergeCell ref="AJ160:AJ162"/>
    <mergeCell ref="A157:A159"/>
    <mergeCell ref="D157:D159"/>
    <mergeCell ref="E157:E159"/>
    <mergeCell ref="AF157:AF159"/>
    <mergeCell ref="AG157:AG159"/>
    <mergeCell ref="AH157:AH159"/>
    <mergeCell ref="AI151:AI153"/>
    <mergeCell ref="AJ151:AJ153"/>
    <mergeCell ref="A154:A156"/>
    <mergeCell ref="D154:D156"/>
    <mergeCell ref="E154:E156"/>
    <mergeCell ref="AF154:AF156"/>
    <mergeCell ref="AG154:AG156"/>
    <mergeCell ref="AH154:AH156"/>
    <mergeCell ref="AI154:AI156"/>
    <mergeCell ref="AJ154:AJ156"/>
    <mergeCell ref="A151:A153"/>
    <mergeCell ref="D151:D153"/>
    <mergeCell ref="E151:E153"/>
    <mergeCell ref="AF151:AF153"/>
    <mergeCell ref="AG151:AG153"/>
    <mergeCell ref="AH151:AH153"/>
    <mergeCell ref="AI145:AI147"/>
    <mergeCell ref="AJ145:AJ147"/>
    <mergeCell ref="A148:A150"/>
    <mergeCell ref="D148:D150"/>
    <mergeCell ref="E148:E150"/>
    <mergeCell ref="AF148:AF150"/>
    <mergeCell ref="AG148:AG150"/>
    <mergeCell ref="AH148:AH150"/>
    <mergeCell ref="AI148:AI150"/>
    <mergeCell ref="AJ148:AJ150"/>
    <mergeCell ref="A145:A147"/>
    <mergeCell ref="D145:D147"/>
    <mergeCell ref="E145:E147"/>
    <mergeCell ref="AF145:AF147"/>
    <mergeCell ref="AG145:AG147"/>
    <mergeCell ref="AH145:AH147"/>
    <mergeCell ref="AI139:AI141"/>
    <mergeCell ref="AJ139:AJ141"/>
    <mergeCell ref="A142:A144"/>
    <mergeCell ref="D142:D144"/>
    <mergeCell ref="E142:E144"/>
    <mergeCell ref="AF142:AF144"/>
    <mergeCell ref="AG142:AG144"/>
    <mergeCell ref="AH142:AH144"/>
    <mergeCell ref="AI142:AI144"/>
    <mergeCell ref="AJ142:AJ144"/>
    <mergeCell ref="A139:A141"/>
    <mergeCell ref="D139:D141"/>
    <mergeCell ref="E139:E141"/>
    <mergeCell ref="AF139:AF141"/>
    <mergeCell ref="AG139:AG141"/>
    <mergeCell ref="AH139:AH141"/>
    <mergeCell ref="AI133:AI135"/>
    <mergeCell ref="AJ133:AJ135"/>
    <mergeCell ref="A136:A138"/>
    <mergeCell ref="D136:D138"/>
    <mergeCell ref="E136:E138"/>
    <mergeCell ref="AF136:AF138"/>
    <mergeCell ref="AG136:AG138"/>
    <mergeCell ref="AH136:AH138"/>
    <mergeCell ref="AI136:AI138"/>
    <mergeCell ref="AJ136:AJ138"/>
    <mergeCell ref="A133:A135"/>
    <mergeCell ref="D133:D135"/>
    <mergeCell ref="E133:E135"/>
    <mergeCell ref="AF133:AF135"/>
    <mergeCell ref="AG133:AG135"/>
    <mergeCell ref="AH133:AH135"/>
    <mergeCell ref="AI127:AI129"/>
    <mergeCell ref="AJ127:AJ129"/>
    <mergeCell ref="A130:A132"/>
    <mergeCell ref="D130:D132"/>
    <mergeCell ref="E130:E132"/>
    <mergeCell ref="AF130:AF132"/>
    <mergeCell ref="AG130:AG132"/>
    <mergeCell ref="AH130:AH132"/>
    <mergeCell ref="AI130:AI132"/>
    <mergeCell ref="AJ130:AJ132"/>
    <mergeCell ref="A127:A129"/>
    <mergeCell ref="D127:D129"/>
    <mergeCell ref="E127:E129"/>
    <mergeCell ref="AF127:AF129"/>
    <mergeCell ref="AG127:AG129"/>
    <mergeCell ref="AH127:AH129"/>
    <mergeCell ref="AI121:AI123"/>
    <mergeCell ref="AJ121:AJ123"/>
    <mergeCell ref="A124:A126"/>
    <mergeCell ref="D124:D126"/>
    <mergeCell ref="E124:E126"/>
    <mergeCell ref="AF124:AF126"/>
    <mergeCell ref="AG124:AG126"/>
    <mergeCell ref="AH124:AH126"/>
    <mergeCell ref="AI124:AI126"/>
    <mergeCell ref="AJ124:AJ126"/>
    <mergeCell ref="A121:A123"/>
    <mergeCell ref="D121:D123"/>
    <mergeCell ref="E121:E123"/>
    <mergeCell ref="AF121:AF123"/>
    <mergeCell ref="AG121:AG123"/>
    <mergeCell ref="AH121:AH123"/>
    <mergeCell ref="AI115:AI117"/>
    <mergeCell ref="AJ115:AJ117"/>
    <mergeCell ref="A118:A120"/>
    <mergeCell ref="D118:D120"/>
    <mergeCell ref="E118:E120"/>
    <mergeCell ref="AF118:AF120"/>
    <mergeCell ref="AG118:AG120"/>
    <mergeCell ref="AH118:AH120"/>
    <mergeCell ref="AI118:AI120"/>
    <mergeCell ref="AJ118:AJ120"/>
    <mergeCell ref="A115:A117"/>
    <mergeCell ref="D115:D117"/>
    <mergeCell ref="E115:E117"/>
    <mergeCell ref="AF115:AF117"/>
    <mergeCell ref="AG115:AG117"/>
    <mergeCell ref="AH115:AH117"/>
    <mergeCell ref="AI109:AI111"/>
    <mergeCell ref="AJ109:AJ111"/>
    <mergeCell ref="A112:A114"/>
    <mergeCell ref="D112:D114"/>
    <mergeCell ref="E112:E114"/>
    <mergeCell ref="AF112:AF114"/>
    <mergeCell ref="AG112:AG114"/>
    <mergeCell ref="AH112:AH114"/>
    <mergeCell ref="AI112:AI114"/>
    <mergeCell ref="AJ112:AJ114"/>
    <mergeCell ref="A109:A111"/>
    <mergeCell ref="D109:D111"/>
    <mergeCell ref="E109:E111"/>
    <mergeCell ref="AF109:AF111"/>
    <mergeCell ref="AG109:AG111"/>
    <mergeCell ref="AH109:AH111"/>
    <mergeCell ref="AJ104:AJ105"/>
    <mergeCell ref="A106:A108"/>
    <mergeCell ref="D106:D108"/>
    <mergeCell ref="E106:E108"/>
    <mergeCell ref="AF106:AF108"/>
    <mergeCell ref="AG106:AG108"/>
    <mergeCell ref="AH106:AH108"/>
    <mergeCell ref="AI106:AI108"/>
    <mergeCell ref="AJ106:AJ108"/>
    <mergeCell ref="AD104:AD105"/>
    <mergeCell ref="AE104:AE105"/>
    <mergeCell ref="AF104:AF105"/>
    <mergeCell ref="AG104:AG105"/>
    <mergeCell ref="AH104:AH105"/>
    <mergeCell ref="AI104:AI105"/>
    <mergeCell ref="X104:X105"/>
    <mergeCell ref="Y104:Y105"/>
    <mergeCell ref="Z104:Z105"/>
    <mergeCell ref="AA104:AA105"/>
    <mergeCell ref="AB104:AB105"/>
    <mergeCell ref="AC104:AC105"/>
    <mergeCell ref="R104:R105"/>
    <mergeCell ref="S104:S105"/>
    <mergeCell ref="T104:T105"/>
    <mergeCell ref="U104:U105"/>
    <mergeCell ref="V104:V105"/>
    <mergeCell ref="W104:W105"/>
    <mergeCell ref="L104:L105"/>
    <mergeCell ref="M104:M105"/>
    <mergeCell ref="N104:N105"/>
    <mergeCell ref="O104:O105"/>
    <mergeCell ref="P104:P105"/>
    <mergeCell ref="Q104:Q105"/>
    <mergeCell ref="G104:G105"/>
    <mergeCell ref="H104:H105"/>
    <mergeCell ref="I104:I105"/>
    <mergeCell ref="A103:J103"/>
    <mergeCell ref="J104:J105"/>
    <mergeCell ref="K104:K105"/>
    <mergeCell ref="A104:A105"/>
    <mergeCell ref="B104:B105"/>
    <mergeCell ref="C104:C105"/>
    <mergeCell ref="D104:D105"/>
    <mergeCell ref="E104:E105"/>
    <mergeCell ref="F104:F105"/>
    <mergeCell ref="AI96:AI98"/>
    <mergeCell ref="AJ96:AJ98"/>
    <mergeCell ref="A99:A101"/>
    <mergeCell ref="D99:D101"/>
    <mergeCell ref="E99:E101"/>
    <mergeCell ref="AF99:AF101"/>
    <mergeCell ref="AG99:AG101"/>
    <mergeCell ref="AH99:AH101"/>
    <mergeCell ref="AI99:AI101"/>
    <mergeCell ref="AJ99:AJ101"/>
    <mergeCell ref="A96:A98"/>
    <mergeCell ref="D96:D98"/>
    <mergeCell ref="E96:E98"/>
    <mergeCell ref="AF96:AF98"/>
    <mergeCell ref="AG96:AG98"/>
    <mergeCell ref="AH96:AH98"/>
    <mergeCell ref="AI90:AI92"/>
    <mergeCell ref="AJ90:AJ92"/>
    <mergeCell ref="A93:A95"/>
    <mergeCell ref="D93:D95"/>
    <mergeCell ref="E93:E95"/>
    <mergeCell ref="AF93:AF95"/>
    <mergeCell ref="AG93:AG95"/>
    <mergeCell ref="AH93:AH95"/>
    <mergeCell ref="AI93:AI95"/>
    <mergeCell ref="AJ93:AJ95"/>
    <mergeCell ref="A90:A92"/>
    <mergeCell ref="D90:D92"/>
    <mergeCell ref="E90:E92"/>
    <mergeCell ref="AF90:AF92"/>
    <mergeCell ref="AG90:AG92"/>
    <mergeCell ref="AH90:AH92"/>
    <mergeCell ref="AI84:AI86"/>
    <mergeCell ref="AJ84:AJ86"/>
    <mergeCell ref="A87:A89"/>
    <mergeCell ref="D87:D89"/>
    <mergeCell ref="E87:E89"/>
    <mergeCell ref="AF87:AF89"/>
    <mergeCell ref="AG87:AG89"/>
    <mergeCell ref="AH87:AH89"/>
    <mergeCell ref="AI87:AI89"/>
    <mergeCell ref="AJ87:AJ89"/>
    <mergeCell ref="A84:A86"/>
    <mergeCell ref="D84:D86"/>
    <mergeCell ref="E84:E86"/>
    <mergeCell ref="AF84:AF86"/>
    <mergeCell ref="AG84:AG86"/>
    <mergeCell ref="AH84:AH86"/>
    <mergeCell ref="AJ79:AJ80"/>
    <mergeCell ref="A81:A83"/>
    <mergeCell ref="D81:D83"/>
    <mergeCell ref="E81:E83"/>
    <mergeCell ref="AF81:AF83"/>
    <mergeCell ref="AG81:AG83"/>
    <mergeCell ref="AH81:AH83"/>
    <mergeCell ref="AI81:AI83"/>
    <mergeCell ref="AJ81:AJ83"/>
    <mergeCell ref="AD79:AD80"/>
    <mergeCell ref="AE79:AE80"/>
    <mergeCell ref="AF79:AF80"/>
    <mergeCell ref="AG79:AG80"/>
    <mergeCell ref="AH79:AH80"/>
    <mergeCell ref="AI79:AI80"/>
    <mergeCell ref="X79:X80"/>
    <mergeCell ref="Y79:Y80"/>
    <mergeCell ref="Z79:Z80"/>
    <mergeCell ref="AA79:AA80"/>
    <mergeCell ref="AB79:AB80"/>
    <mergeCell ref="AC79:AC80"/>
    <mergeCell ref="R79:R80"/>
    <mergeCell ref="S79:S80"/>
    <mergeCell ref="T79:T80"/>
    <mergeCell ref="U79:U80"/>
    <mergeCell ref="V79:V80"/>
    <mergeCell ref="W79:W80"/>
    <mergeCell ref="L79:L80"/>
    <mergeCell ref="M79:M80"/>
    <mergeCell ref="N79:N80"/>
    <mergeCell ref="O79:O80"/>
    <mergeCell ref="P79:P80"/>
    <mergeCell ref="Q79:Q80"/>
    <mergeCell ref="G79:G80"/>
    <mergeCell ref="H79:H80"/>
    <mergeCell ref="I79:I80"/>
    <mergeCell ref="A78:J78"/>
    <mergeCell ref="J79:J80"/>
    <mergeCell ref="K79:K80"/>
    <mergeCell ref="A79:A80"/>
    <mergeCell ref="B79:B80"/>
    <mergeCell ref="C79:C80"/>
    <mergeCell ref="D79:D80"/>
    <mergeCell ref="E79:E80"/>
    <mergeCell ref="F79:F80"/>
    <mergeCell ref="AI71:AI73"/>
    <mergeCell ref="AJ71:AJ73"/>
    <mergeCell ref="A74:A76"/>
    <mergeCell ref="D74:D76"/>
    <mergeCell ref="E74:E76"/>
    <mergeCell ref="AF74:AF76"/>
    <mergeCell ref="AG74:AG76"/>
    <mergeCell ref="AH74:AH76"/>
    <mergeCell ref="AI74:AI76"/>
    <mergeCell ref="AJ74:AJ76"/>
    <mergeCell ref="A71:A73"/>
    <mergeCell ref="D71:D73"/>
    <mergeCell ref="E71:E73"/>
    <mergeCell ref="AF71:AF73"/>
    <mergeCell ref="AG71:AG73"/>
    <mergeCell ref="AH71:AH73"/>
    <mergeCell ref="AI65:AI67"/>
    <mergeCell ref="AJ65:AJ67"/>
    <mergeCell ref="A68:A70"/>
    <mergeCell ref="D68:D70"/>
    <mergeCell ref="E68:E70"/>
    <mergeCell ref="AF68:AF70"/>
    <mergeCell ref="AG68:AG70"/>
    <mergeCell ref="AH68:AH70"/>
    <mergeCell ref="AI68:AI70"/>
    <mergeCell ref="AJ68:AJ70"/>
    <mergeCell ref="A65:A67"/>
    <mergeCell ref="D65:D67"/>
    <mergeCell ref="E65:E67"/>
    <mergeCell ref="AF65:AF67"/>
    <mergeCell ref="AG65:AG67"/>
    <mergeCell ref="AH65:AH67"/>
    <mergeCell ref="AJ59:AJ61"/>
    <mergeCell ref="A62:A64"/>
    <mergeCell ref="D62:D64"/>
    <mergeCell ref="E62:E64"/>
    <mergeCell ref="AF62:AF64"/>
    <mergeCell ref="AG62:AG64"/>
    <mergeCell ref="AH62:AH64"/>
    <mergeCell ref="AI62:AI64"/>
    <mergeCell ref="AJ62:AJ64"/>
    <mergeCell ref="AH56:AH58"/>
    <mergeCell ref="AI56:AI58"/>
    <mergeCell ref="AJ56:AJ58"/>
    <mergeCell ref="A59:A61"/>
    <mergeCell ref="D59:D61"/>
    <mergeCell ref="E59:E61"/>
    <mergeCell ref="AF59:AF61"/>
    <mergeCell ref="AG59:AG61"/>
    <mergeCell ref="AH59:AH61"/>
    <mergeCell ref="AI59:AI61"/>
    <mergeCell ref="AF54:AF55"/>
    <mergeCell ref="AG54:AG55"/>
    <mergeCell ref="AH54:AH55"/>
    <mergeCell ref="AI54:AI55"/>
    <mergeCell ref="AJ54:AJ55"/>
    <mergeCell ref="A56:A58"/>
    <mergeCell ref="D56:D58"/>
    <mergeCell ref="E56:E58"/>
    <mergeCell ref="AF56:AF58"/>
    <mergeCell ref="AG56:AG58"/>
    <mergeCell ref="Z54:Z55"/>
    <mergeCell ref="AA54:AA55"/>
    <mergeCell ref="AB54:AB55"/>
    <mergeCell ref="AC54:AC55"/>
    <mergeCell ref="AD54:AD55"/>
    <mergeCell ref="AE54:AE55"/>
    <mergeCell ref="T54:T55"/>
    <mergeCell ref="U54:U55"/>
    <mergeCell ref="V54:V55"/>
    <mergeCell ref="W54:W55"/>
    <mergeCell ref="X54:X55"/>
    <mergeCell ref="Y54:Y55"/>
    <mergeCell ref="N54:N55"/>
    <mergeCell ref="O54:O55"/>
    <mergeCell ref="P54:P55"/>
    <mergeCell ref="Q54:Q55"/>
    <mergeCell ref="R54:R55"/>
    <mergeCell ref="S54:S55"/>
    <mergeCell ref="I54:I55"/>
    <mergeCell ref="A53:J53"/>
    <mergeCell ref="J54:J55"/>
    <mergeCell ref="K54:K55"/>
    <mergeCell ref="L54:L55"/>
    <mergeCell ref="M54:M55"/>
    <mergeCell ref="AI49:AI51"/>
    <mergeCell ref="AJ49:AJ51"/>
    <mergeCell ref="A54:A55"/>
    <mergeCell ref="B54:B55"/>
    <mergeCell ref="C54:C55"/>
    <mergeCell ref="D54:D55"/>
    <mergeCell ref="E54:E55"/>
    <mergeCell ref="F54:F55"/>
    <mergeCell ref="G54:G55"/>
    <mergeCell ref="H54:H55"/>
    <mergeCell ref="A49:A51"/>
    <mergeCell ref="D49:D51"/>
    <mergeCell ref="E49:E51"/>
    <mergeCell ref="AF49:AF51"/>
    <mergeCell ref="AG49:AG51"/>
    <mergeCell ref="AH49:AH51"/>
    <mergeCell ref="AI43:AI45"/>
    <mergeCell ref="AJ43:AJ45"/>
    <mergeCell ref="A46:A48"/>
    <mergeCell ref="D46:D48"/>
    <mergeCell ref="E46:E48"/>
    <mergeCell ref="AF46:AF48"/>
    <mergeCell ref="AG46:AG48"/>
    <mergeCell ref="AH46:AH48"/>
    <mergeCell ref="AI46:AI48"/>
    <mergeCell ref="AJ46:AJ48"/>
    <mergeCell ref="A43:A45"/>
    <mergeCell ref="D43:D45"/>
    <mergeCell ref="E43:E45"/>
    <mergeCell ref="AF43:AF45"/>
    <mergeCell ref="AG43:AG45"/>
    <mergeCell ref="AH43:AH45"/>
    <mergeCell ref="AI37:AI39"/>
    <mergeCell ref="AJ37:AJ39"/>
    <mergeCell ref="A40:A42"/>
    <mergeCell ref="D40:D42"/>
    <mergeCell ref="E40:E42"/>
    <mergeCell ref="AF40:AF42"/>
    <mergeCell ref="AG40:AG42"/>
    <mergeCell ref="AH40:AH42"/>
    <mergeCell ref="AI40:AI42"/>
    <mergeCell ref="AJ40:AJ42"/>
    <mergeCell ref="A37:A39"/>
    <mergeCell ref="D37:D39"/>
    <mergeCell ref="E37:E39"/>
    <mergeCell ref="AF37:AF39"/>
    <mergeCell ref="AG37:AG39"/>
    <mergeCell ref="AH37:AH39"/>
    <mergeCell ref="AI31:AI33"/>
    <mergeCell ref="AJ31:AJ33"/>
    <mergeCell ref="A34:A36"/>
    <mergeCell ref="D34:D36"/>
    <mergeCell ref="E34:E36"/>
    <mergeCell ref="AF34:AF36"/>
    <mergeCell ref="AG34:AG36"/>
    <mergeCell ref="AH34:AH36"/>
    <mergeCell ref="AI34:AI36"/>
    <mergeCell ref="AJ34:AJ36"/>
    <mergeCell ref="A31:A33"/>
    <mergeCell ref="D31:D33"/>
    <mergeCell ref="E31:E33"/>
    <mergeCell ref="AF31:AF33"/>
    <mergeCell ref="AG31:AG33"/>
    <mergeCell ref="AH31:AH33"/>
    <mergeCell ref="AI25:AI27"/>
    <mergeCell ref="AJ25:AJ27"/>
    <mergeCell ref="A28:A30"/>
    <mergeCell ref="D28:D30"/>
    <mergeCell ref="E28:E30"/>
    <mergeCell ref="AF28:AF30"/>
    <mergeCell ref="AG28:AG30"/>
    <mergeCell ref="AH28:AH30"/>
    <mergeCell ref="AI28:AI30"/>
    <mergeCell ref="AJ28:AJ30"/>
    <mergeCell ref="A25:A27"/>
    <mergeCell ref="D25:D27"/>
    <mergeCell ref="E25:E27"/>
    <mergeCell ref="AF25:AF27"/>
    <mergeCell ref="AG25:AG27"/>
    <mergeCell ref="AH25:AH27"/>
    <mergeCell ref="AI19:AI21"/>
    <mergeCell ref="AJ19:AJ21"/>
    <mergeCell ref="A22:A24"/>
    <mergeCell ref="D22:D24"/>
    <mergeCell ref="E22:E24"/>
    <mergeCell ref="AF22:AF24"/>
    <mergeCell ref="AG22:AG24"/>
    <mergeCell ref="AH22:AH24"/>
    <mergeCell ref="AI22:AI24"/>
    <mergeCell ref="AJ22:AJ24"/>
    <mergeCell ref="A19:A21"/>
    <mergeCell ref="D19:D21"/>
    <mergeCell ref="E19:E21"/>
    <mergeCell ref="AF19:AF21"/>
    <mergeCell ref="AG19:AG21"/>
    <mergeCell ref="AH19:AH21"/>
    <mergeCell ref="AI13:AI15"/>
    <mergeCell ref="AJ13:AJ15"/>
    <mergeCell ref="A16:A18"/>
    <mergeCell ref="D16:D18"/>
    <mergeCell ref="E16:E18"/>
    <mergeCell ref="AF16:AF18"/>
    <mergeCell ref="AG16:AG18"/>
    <mergeCell ref="AH16:AH18"/>
    <mergeCell ref="AI16:AI18"/>
    <mergeCell ref="AJ16:AJ18"/>
    <mergeCell ref="A13:A15"/>
    <mergeCell ref="D13:D15"/>
    <mergeCell ref="E13:E15"/>
    <mergeCell ref="AF13:AF15"/>
    <mergeCell ref="AG13:AG15"/>
    <mergeCell ref="AH13:AH15"/>
    <mergeCell ref="AJ8:AJ9"/>
    <mergeCell ref="A10:A12"/>
    <mergeCell ref="D10:D12"/>
    <mergeCell ref="E10:E12"/>
    <mergeCell ref="AF10:AF12"/>
    <mergeCell ref="AG10:AG12"/>
    <mergeCell ref="AH10:AH12"/>
    <mergeCell ref="AI10:AI12"/>
    <mergeCell ref="AJ10:AJ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J1"/>
    <mergeCell ref="A2:AJ2"/>
    <mergeCell ref="A3:B3"/>
    <mergeCell ref="C3:AJ3"/>
    <mergeCell ref="A4:AJ4"/>
    <mergeCell ref="A5:AJ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441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x14ac:dyDescent="0.3">
      <c r="A2" s="11" t="s">
        <v>442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12" t="s">
        <v>443</v>
      </c>
      <c r="B3" s="12"/>
      <c r="C3" s="13" t="s">
        <v>444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3">
      <c r="A4" s="14" t="s">
        <v>512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 x14ac:dyDescent="0.3">
      <c r="A5" s="15" t="s">
        <v>446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 x14ac:dyDescent="0.3">
      <c r="A7" s="11" t="s">
        <v>448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3">
      <c r="A8" s="18" t="s">
        <v>447</v>
      </c>
      <c r="B8" s="18" t="s">
        <v>1</v>
      </c>
      <c r="C8" s="18" t="s">
        <v>2</v>
      </c>
      <c r="D8" s="18" t="s">
        <v>344</v>
      </c>
      <c r="E8" s="18" t="s">
        <v>345</v>
      </c>
      <c r="F8" s="18" t="s">
        <v>3</v>
      </c>
      <c r="G8" s="18" t="s">
        <v>4</v>
      </c>
      <c r="H8" s="18" t="s">
        <v>5</v>
      </c>
      <c r="I8" s="18" t="s">
        <v>6</v>
      </c>
      <c r="J8" s="18" t="s">
        <v>450</v>
      </c>
      <c r="K8" s="18" t="s">
        <v>451</v>
      </c>
      <c r="L8" s="18" t="s">
        <v>452</v>
      </c>
      <c r="M8" s="18" t="s">
        <v>455</v>
      </c>
    </row>
    <row r="9" spans="1:13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144" x14ac:dyDescent="0.3">
      <c r="A10" s="27">
        <v>1</v>
      </c>
      <c r="B10" s="28" t="s">
        <v>513</v>
      </c>
      <c r="C10" s="28" t="s">
        <v>514</v>
      </c>
      <c r="D10" s="28">
        <v>1996</v>
      </c>
      <c r="E10" s="28">
        <v>1994</v>
      </c>
      <c r="F10" s="28" t="s">
        <v>515</v>
      </c>
      <c r="G10" s="28" t="s">
        <v>56</v>
      </c>
      <c r="H10" s="28" t="s">
        <v>516</v>
      </c>
      <c r="I10" s="28" t="s">
        <v>517</v>
      </c>
      <c r="J10" s="29">
        <v>116.33999633789062</v>
      </c>
      <c r="K10" s="27">
        <v>2</v>
      </c>
      <c r="L10" s="29">
        <f>J10+K10</f>
        <v>118.33999633789063</v>
      </c>
      <c r="M10" s="29">
        <f t="shared" ref="M10:M23" si="0">IF( AND(ISNUMBER(L$10),ISNUMBER(L10)),(L10-L$10)/L$10*100,"")</f>
        <v>0</v>
      </c>
    </row>
    <row r="11" spans="1:13" ht="129.6" x14ac:dyDescent="0.3">
      <c r="A11" s="4">
        <v>2</v>
      </c>
      <c r="B11" s="8" t="s">
        <v>519</v>
      </c>
      <c r="C11" s="8" t="s">
        <v>520</v>
      </c>
      <c r="D11" s="8">
        <v>1997</v>
      </c>
      <c r="E11" s="8">
        <v>1994</v>
      </c>
      <c r="F11" s="8" t="s">
        <v>521</v>
      </c>
      <c r="G11" s="8" t="s">
        <v>48</v>
      </c>
      <c r="H11" s="8" t="s">
        <v>522</v>
      </c>
      <c r="I11" s="8" t="s">
        <v>523</v>
      </c>
      <c r="J11" s="30">
        <v>117.25</v>
      </c>
      <c r="K11" s="4">
        <v>2</v>
      </c>
      <c r="L11" s="30">
        <f>J11+K11</f>
        <v>119.25</v>
      </c>
      <c r="M11" s="30">
        <f t="shared" si="0"/>
        <v>0.7689738805729589</v>
      </c>
    </row>
    <row r="12" spans="1:13" ht="187.2" x14ac:dyDescent="0.3">
      <c r="A12" s="4">
        <v>3</v>
      </c>
      <c r="B12" s="8" t="s">
        <v>524</v>
      </c>
      <c r="C12" s="8" t="s">
        <v>525</v>
      </c>
      <c r="D12" s="8">
        <v>1998</v>
      </c>
      <c r="E12" s="8">
        <v>1997</v>
      </c>
      <c r="F12" s="8" t="s">
        <v>526</v>
      </c>
      <c r="G12" s="8" t="s">
        <v>44</v>
      </c>
      <c r="H12" s="8" t="s">
        <v>527</v>
      </c>
      <c r="I12" s="8" t="s">
        <v>528</v>
      </c>
      <c r="J12" s="30">
        <v>131.72999572753906</v>
      </c>
      <c r="K12" s="4">
        <v>12</v>
      </c>
      <c r="L12" s="30">
        <f>J12+K12</f>
        <v>143.72999572753906</v>
      </c>
      <c r="M12" s="30">
        <f t="shared" si="0"/>
        <v>21.45512943667293</v>
      </c>
    </row>
    <row r="13" spans="1:13" ht="129.6" x14ac:dyDescent="0.3">
      <c r="A13" s="4">
        <v>4</v>
      </c>
      <c r="B13" s="8" t="s">
        <v>529</v>
      </c>
      <c r="C13" s="8" t="s">
        <v>530</v>
      </c>
      <c r="D13" s="8">
        <v>1999</v>
      </c>
      <c r="E13" s="8">
        <v>1998</v>
      </c>
      <c r="F13" s="8" t="s">
        <v>531</v>
      </c>
      <c r="G13" s="8" t="s">
        <v>100</v>
      </c>
      <c r="H13" s="8" t="s">
        <v>532</v>
      </c>
      <c r="I13" s="8" t="s">
        <v>102</v>
      </c>
      <c r="J13" s="30">
        <v>137</v>
      </c>
      <c r="K13" s="4">
        <v>8</v>
      </c>
      <c r="L13" s="30">
        <f>J13+K13</f>
        <v>145</v>
      </c>
      <c r="M13" s="30">
        <f t="shared" si="0"/>
        <v>22.528312056042591</v>
      </c>
    </row>
    <row r="14" spans="1:13" ht="187.2" x14ac:dyDescent="0.3">
      <c r="A14" s="4">
        <v>5</v>
      </c>
      <c r="B14" s="8" t="s">
        <v>534</v>
      </c>
      <c r="C14" s="8" t="s">
        <v>535</v>
      </c>
      <c r="D14" s="8">
        <v>1998</v>
      </c>
      <c r="E14" s="8">
        <v>1992</v>
      </c>
      <c r="F14" s="8" t="s">
        <v>536</v>
      </c>
      <c r="G14" s="8" t="s">
        <v>52</v>
      </c>
      <c r="H14" s="8" t="s">
        <v>537</v>
      </c>
      <c r="I14" s="8" t="s">
        <v>538</v>
      </c>
      <c r="J14" s="30">
        <v>139.52999877929687</v>
      </c>
      <c r="K14" s="4">
        <v>8</v>
      </c>
      <c r="L14" s="30">
        <f>J14+K14</f>
        <v>147.52999877929687</v>
      </c>
      <c r="M14" s="30">
        <f t="shared" si="0"/>
        <v>24.66621881418807</v>
      </c>
    </row>
    <row r="15" spans="1:13" ht="172.8" x14ac:dyDescent="0.3">
      <c r="A15" s="4">
        <v>6</v>
      </c>
      <c r="B15" s="8" t="s">
        <v>539</v>
      </c>
      <c r="C15" s="8" t="s">
        <v>540</v>
      </c>
      <c r="D15" s="8">
        <v>2000</v>
      </c>
      <c r="E15" s="8">
        <v>1995</v>
      </c>
      <c r="F15" s="8" t="s">
        <v>526</v>
      </c>
      <c r="G15" s="8" t="s">
        <v>56</v>
      </c>
      <c r="H15" s="8" t="s">
        <v>541</v>
      </c>
      <c r="I15" s="8" t="s">
        <v>542</v>
      </c>
      <c r="J15" s="30">
        <v>139.94000244140625</v>
      </c>
      <c r="K15" s="4">
        <v>12</v>
      </c>
      <c r="L15" s="30">
        <f>J15+K15</f>
        <v>151.94000244140625</v>
      </c>
      <c r="M15" s="30">
        <f t="shared" si="0"/>
        <v>28.392772640941367</v>
      </c>
    </row>
    <row r="16" spans="1:13" ht="72" x14ac:dyDescent="0.3">
      <c r="A16" s="4">
        <v>7</v>
      </c>
      <c r="B16" s="8" t="s">
        <v>543</v>
      </c>
      <c r="C16" s="8" t="s">
        <v>544</v>
      </c>
      <c r="D16" s="8">
        <v>2000</v>
      </c>
      <c r="E16" s="8">
        <v>1995</v>
      </c>
      <c r="F16" s="8" t="s">
        <v>545</v>
      </c>
      <c r="G16" s="8" t="s">
        <v>71</v>
      </c>
      <c r="H16" s="8" t="s">
        <v>72</v>
      </c>
      <c r="I16" s="8" t="s">
        <v>546</v>
      </c>
      <c r="J16" s="30">
        <v>151.03999328613281</v>
      </c>
      <c r="K16" s="4">
        <v>12</v>
      </c>
      <c r="L16" s="30">
        <f>J16+K16</f>
        <v>163.03999328613281</v>
      </c>
      <c r="M16" s="30">
        <f t="shared" si="0"/>
        <v>37.772518448126689</v>
      </c>
    </row>
    <row r="17" spans="1:13" ht="129.6" x14ac:dyDescent="0.3">
      <c r="A17" s="4">
        <v>8</v>
      </c>
      <c r="B17" s="8" t="s">
        <v>547</v>
      </c>
      <c r="C17" s="8" t="s">
        <v>548</v>
      </c>
      <c r="D17" s="8">
        <v>1998</v>
      </c>
      <c r="E17" s="8">
        <v>1994</v>
      </c>
      <c r="F17" s="8" t="s">
        <v>515</v>
      </c>
      <c r="G17" s="8" t="s">
        <v>10</v>
      </c>
      <c r="H17" s="8" t="s">
        <v>549</v>
      </c>
      <c r="I17" s="8" t="s">
        <v>550</v>
      </c>
      <c r="J17" s="30">
        <v>152.50999450683594</v>
      </c>
      <c r="K17" s="4">
        <v>14</v>
      </c>
      <c r="L17" s="30">
        <f>J17+K17</f>
        <v>166.50999450683594</v>
      </c>
      <c r="M17" s="30">
        <f t="shared" si="0"/>
        <v>40.704748740576079</v>
      </c>
    </row>
    <row r="18" spans="1:13" ht="129.6" x14ac:dyDescent="0.3">
      <c r="A18" s="4">
        <v>9</v>
      </c>
      <c r="B18" s="8" t="s">
        <v>552</v>
      </c>
      <c r="C18" s="8" t="s">
        <v>553</v>
      </c>
      <c r="D18" s="8">
        <v>2000</v>
      </c>
      <c r="E18" s="8">
        <v>1997</v>
      </c>
      <c r="F18" s="8" t="s">
        <v>545</v>
      </c>
      <c r="G18" s="8" t="s">
        <v>25</v>
      </c>
      <c r="H18" s="8" t="s">
        <v>554</v>
      </c>
      <c r="I18" s="8" t="s">
        <v>555</v>
      </c>
      <c r="J18" s="30">
        <v>150.1199951171875</v>
      </c>
      <c r="K18" s="4">
        <v>26</v>
      </c>
      <c r="L18" s="30">
        <f>J18+K18</f>
        <v>176.1199951171875</v>
      </c>
      <c r="M18" s="30">
        <f t="shared" si="0"/>
        <v>48.825418765706537</v>
      </c>
    </row>
    <row r="19" spans="1:13" ht="86.4" x14ac:dyDescent="0.3">
      <c r="A19" s="4">
        <v>10</v>
      </c>
      <c r="B19" s="8" t="s">
        <v>556</v>
      </c>
      <c r="C19" s="8" t="s">
        <v>557</v>
      </c>
      <c r="D19" s="8">
        <v>2000</v>
      </c>
      <c r="E19" s="8">
        <v>1997</v>
      </c>
      <c r="F19" s="8" t="s">
        <v>545</v>
      </c>
      <c r="G19" s="8" t="s">
        <v>21</v>
      </c>
      <c r="H19" s="8" t="s">
        <v>22</v>
      </c>
      <c r="I19" s="8" t="s">
        <v>558</v>
      </c>
      <c r="J19" s="30">
        <v>175</v>
      </c>
      <c r="K19" s="4">
        <v>8</v>
      </c>
      <c r="L19" s="30">
        <f>J19+K19</f>
        <v>183</v>
      </c>
      <c r="M19" s="30">
        <f t="shared" si="0"/>
        <v>54.639180043143412</v>
      </c>
    </row>
    <row r="20" spans="1:13" ht="115.2" x14ac:dyDescent="0.3">
      <c r="A20" s="4">
        <v>11</v>
      </c>
      <c r="B20" s="8" t="s">
        <v>559</v>
      </c>
      <c r="C20" s="8" t="s">
        <v>560</v>
      </c>
      <c r="D20" s="8">
        <v>1998</v>
      </c>
      <c r="E20" s="8">
        <v>1997</v>
      </c>
      <c r="F20" s="8" t="s">
        <v>526</v>
      </c>
      <c r="G20" s="8" t="s">
        <v>561</v>
      </c>
      <c r="H20" s="8" t="s">
        <v>562</v>
      </c>
      <c r="I20" s="8" t="s">
        <v>563</v>
      </c>
      <c r="J20" s="30">
        <v>128.96000671386719</v>
      </c>
      <c r="K20" s="4">
        <v>56</v>
      </c>
      <c r="L20" s="30">
        <f>J20+K20</f>
        <v>184.96000671386719</v>
      </c>
      <c r="M20" s="30">
        <f t="shared" si="0"/>
        <v>56.29543048637553</v>
      </c>
    </row>
    <row r="21" spans="1:13" ht="72" x14ac:dyDescent="0.3">
      <c r="A21" s="4">
        <v>12</v>
      </c>
      <c r="B21" s="8" t="s">
        <v>564</v>
      </c>
      <c r="C21" s="8" t="s">
        <v>565</v>
      </c>
      <c r="D21" s="8">
        <v>2001</v>
      </c>
      <c r="E21" s="8">
        <v>1997</v>
      </c>
      <c r="F21" s="8" t="s">
        <v>531</v>
      </c>
      <c r="G21" s="8" t="s">
        <v>16</v>
      </c>
      <c r="H21" s="8" t="s">
        <v>566</v>
      </c>
      <c r="I21" s="8" t="s">
        <v>567</v>
      </c>
      <c r="J21" s="30">
        <v>179.58000183105469</v>
      </c>
      <c r="K21" s="4">
        <v>12</v>
      </c>
      <c r="L21" s="30">
        <f>J21+K21</f>
        <v>191.58000183105469</v>
      </c>
      <c r="M21" s="30">
        <f t="shared" si="0"/>
        <v>61.88947757277711</v>
      </c>
    </row>
    <row r="22" spans="1:13" ht="100.8" x14ac:dyDescent="0.3">
      <c r="A22" s="4">
        <v>13</v>
      </c>
      <c r="B22" s="8" t="s">
        <v>568</v>
      </c>
      <c r="C22" s="8" t="s">
        <v>569</v>
      </c>
      <c r="D22" s="8">
        <v>2000</v>
      </c>
      <c r="E22" s="8">
        <v>1992</v>
      </c>
      <c r="F22" s="8" t="s">
        <v>570</v>
      </c>
      <c r="G22" s="8" t="s">
        <v>48</v>
      </c>
      <c r="H22" s="8" t="s">
        <v>571</v>
      </c>
      <c r="I22" s="8" t="s">
        <v>572</v>
      </c>
      <c r="J22" s="30">
        <v>174.97000122070313</v>
      </c>
      <c r="K22" s="4">
        <v>62</v>
      </c>
      <c r="L22" s="30">
        <f>J22+K22</f>
        <v>236.97000122070312</v>
      </c>
      <c r="M22" s="30">
        <f t="shared" si="0"/>
        <v>100.24506384476626</v>
      </c>
    </row>
    <row r="23" spans="1:13" ht="100.8" x14ac:dyDescent="0.3">
      <c r="A23" s="4">
        <v>14</v>
      </c>
      <c r="B23" s="8" t="s">
        <v>573</v>
      </c>
      <c r="C23" s="8" t="s">
        <v>574</v>
      </c>
      <c r="D23" s="8">
        <v>2001</v>
      </c>
      <c r="E23" s="8">
        <v>1999</v>
      </c>
      <c r="F23" s="8" t="s">
        <v>531</v>
      </c>
      <c r="G23" s="8" t="s">
        <v>44</v>
      </c>
      <c r="H23" s="8" t="s">
        <v>575</v>
      </c>
      <c r="I23" s="8" t="s">
        <v>576</v>
      </c>
      <c r="J23" s="30">
        <v>196.33000183105469</v>
      </c>
      <c r="K23" s="4">
        <v>214</v>
      </c>
      <c r="L23" s="30">
        <f>J23+K23</f>
        <v>410.33000183105469</v>
      </c>
      <c r="M23" s="30">
        <f t="shared" si="0"/>
        <v>246.73822420904824</v>
      </c>
    </row>
    <row r="25" spans="1:13" ht="18" x14ac:dyDescent="0.3">
      <c r="A25" s="11" t="s">
        <v>459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13" x14ac:dyDescent="0.3">
      <c r="A26" s="18" t="s">
        <v>447</v>
      </c>
      <c r="B26" s="18" t="s">
        <v>1</v>
      </c>
      <c r="C26" s="18" t="s">
        <v>2</v>
      </c>
      <c r="D26" s="18" t="s">
        <v>344</v>
      </c>
      <c r="E26" s="18" t="s">
        <v>345</v>
      </c>
      <c r="F26" s="18" t="s">
        <v>3</v>
      </c>
      <c r="G26" s="18" t="s">
        <v>4</v>
      </c>
      <c r="H26" s="18" t="s">
        <v>5</v>
      </c>
      <c r="I26" s="18" t="s">
        <v>6</v>
      </c>
      <c r="J26" s="18" t="s">
        <v>450</v>
      </c>
      <c r="K26" s="18" t="s">
        <v>451</v>
      </c>
      <c r="L26" s="18" t="s">
        <v>452</v>
      </c>
      <c r="M26" s="18" t="s">
        <v>455</v>
      </c>
    </row>
    <row r="27" spans="1:13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3" ht="230.4" x14ac:dyDescent="0.3">
      <c r="A28" s="27">
        <v>1</v>
      </c>
      <c r="B28" s="28" t="s">
        <v>577</v>
      </c>
      <c r="C28" s="28" t="s">
        <v>578</v>
      </c>
      <c r="D28" s="28">
        <v>2000</v>
      </c>
      <c r="E28" s="28">
        <v>1995</v>
      </c>
      <c r="F28" s="28" t="s">
        <v>579</v>
      </c>
      <c r="G28" s="28" t="s">
        <v>580</v>
      </c>
      <c r="H28" s="28" t="s">
        <v>581</v>
      </c>
      <c r="I28" s="28" t="s">
        <v>582</v>
      </c>
      <c r="J28" s="29">
        <v>147.82000732421875</v>
      </c>
      <c r="K28" s="27">
        <v>10</v>
      </c>
      <c r="L28" s="29">
        <f>J28+K28</f>
        <v>157.82000732421875</v>
      </c>
      <c r="M28" s="29">
        <f t="shared" ref="M28:M34" si="1">IF( AND(ISNUMBER(L$28),ISNUMBER(L28)),(L28-L$28)/L$28*100,"")</f>
        <v>0</v>
      </c>
    </row>
    <row r="29" spans="1:13" ht="172.8" x14ac:dyDescent="0.3">
      <c r="A29" s="4">
        <v>2</v>
      </c>
      <c r="B29" s="8" t="s">
        <v>583</v>
      </c>
      <c r="C29" s="8" t="s">
        <v>584</v>
      </c>
      <c r="D29" s="8">
        <v>1997</v>
      </c>
      <c r="E29" s="8">
        <v>1993</v>
      </c>
      <c r="F29" s="8" t="s">
        <v>585</v>
      </c>
      <c r="G29" s="8" t="s">
        <v>25</v>
      </c>
      <c r="H29" s="8" t="s">
        <v>586</v>
      </c>
      <c r="I29" s="8" t="s">
        <v>587</v>
      </c>
      <c r="J29" s="30">
        <v>159.17999267578125</v>
      </c>
      <c r="K29" s="4">
        <v>18</v>
      </c>
      <c r="L29" s="30">
        <f>J29+K29</f>
        <v>177.17999267578125</v>
      </c>
      <c r="M29" s="30">
        <f t="shared" si="1"/>
        <v>12.267129928457148</v>
      </c>
    </row>
    <row r="30" spans="1:13" ht="144" x14ac:dyDescent="0.3">
      <c r="A30" s="4">
        <v>3</v>
      </c>
      <c r="B30" s="8" t="s">
        <v>588</v>
      </c>
      <c r="C30" s="8" t="s">
        <v>589</v>
      </c>
      <c r="D30" s="8">
        <v>2000</v>
      </c>
      <c r="E30" s="8">
        <v>1997</v>
      </c>
      <c r="F30" s="8" t="s">
        <v>590</v>
      </c>
      <c r="G30" s="8" t="s">
        <v>21</v>
      </c>
      <c r="H30" s="8" t="s">
        <v>22</v>
      </c>
      <c r="I30" s="8" t="s">
        <v>591</v>
      </c>
      <c r="J30" s="30">
        <v>167.75999450683594</v>
      </c>
      <c r="K30" s="4">
        <v>18</v>
      </c>
      <c r="L30" s="30">
        <f>J30+K30</f>
        <v>185.75999450683594</v>
      </c>
      <c r="M30" s="30">
        <f t="shared" si="1"/>
        <v>17.703704147737405</v>
      </c>
    </row>
    <row r="31" spans="1:13" ht="172.8" x14ac:dyDescent="0.3">
      <c r="A31" s="4">
        <v>4</v>
      </c>
      <c r="B31" s="8" t="s">
        <v>592</v>
      </c>
      <c r="C31" s="8" t="s">
        <v>593</v>
      </c>
      <c r="D31" s="8">
        <v>1998</v>
      </c>
      <c r="E31" s="8">
        <v>1992</v>
      </c>
      <c r="F31" s="8" t="s">
        <v>585</v>
      </c>
      <c r="G31" s="8" t="s">
        <v>10</v>
      </c>
      <c r="H31" s="8" t="s">
        <v>594</v>
      </c>
      <c r="I31" s="8" t="s">
        <v>595</v>
      </c>
      <c r="J31" s="30">
        <v>166.53999328613281</v>
      </c>
      <c r="K31" s="4">
        <v>22</v>
      </c>
      <c r="L31" s="30">
        <f>J31+K31</f>
        <v>188.53999328613281</v>
      </c>
      <c r="M31" s="30">
        <f t="shared" si="1"/>
        <v>19.465203736053706</v>
      </c>
    </row>
    <row r="32" spans="1:13" ht="216" x14ac:dyDescent="0.3">
      <c r="A32" s="4">
        <v>5</v>
      </c>
      <c r="B32" s="8" t="s">
        <v>596</v>
      </c>
      <c r="C32" s="8" t="s">
        <v>597</v>
      </c>
      <c r="D32" s="8">
        <v>1999</v>
      </c>
      <c r="E32" s="8">
        <v>1992</v>
      </c>
      <c r="F32" s="8" t="s">
        <v>598</v>
      </c>
      <c r="G32" s="8" t="s">
        <v>100</v>
      </c>
      <c r="H32" s="8" t="s">
        <v>599</v>
      </c>
      <c r="I32" s="8" t="s">
        <v>600</v>
      </c>
      <c r="J32" s="30">
        <v>176.63999938964844</v>
      </c>
      <c r="K32" s="4">
        <v>14</v>
      </c>
      <c r="L32" s="30">
        <f>J32+K32</f>
        <v>190.63999938964844</v>
      </c>
      <c r="M32" s="30">
        <f t="shared" si="1"/>
        <v>20.795837373144764</v>
      </c>
    </row>
    <row r="33" spans="1:13" ht="158.4" x14ac:dyDescent="0.3">
      <c r="A33" s="4">
        <v>6</v>
      </c>
      <c r="B33" s="8" t="s">
        <v>601</v>
      </c>
      <c r="C33" s="8" t="s">
        <v>602</v>
      </c>
      <c r="D33" s="8">
        <v>2000</v>
      </c>
      <c r="E33" s="8">
        <v>1994</v>
      </c>
      <c r="F33" s="8" t="s">
        <v>603</v>
      </c>
      <c r="G33" s="8" t="s">
        <v>48</v>
      </c>
      <c r="H33" s="8" t="s">
        <v>604</v>
      </c>
      <c r="I33" s="8" t="s">
        <v>605</v>
      </c>
      <c r="J33" s="30">
        <v>200.53999328613281</v>
      </c>
      <c r="K33" s="4">
        <v>18</v>
      </c>
      <c r="L33" s="30">
        <f>J33+K33</f>
        <v>218.53999328613281</v>
      </c>
      <c r="M33" s="30">
        <f t="shared" si="1"/>
        <v>38.474200446064792</v>
      </c>
    </row>
    <row r="34" spans="1:13" ht="288" x14ac:dyDescent="0.3">
      <c r="A34" s="4">
        <v>7</v>
      </c>
      <c r="B34" s="8" t="s">
        <v>606</v>
      </c>
      <c r="C34" s="8" t="s">
        <v>607</v>
      </c>
      <c r="D34" s="8">
        <v>1999</v>
      </c>
      <c r="E34" s="8">
        <v>1992</v>
      </c>
      <c r="F34" s="8" t="s">
        <v>608</v>
      </c>
      <c r="G34" s="8" t="s">
        <v>52</v>
      </c>
      <c r="H34" s="8" t="s">
        <v>609</v>
      </c>
      <c r="I34" s="8" t="s">
        <v>610</v>
      </c>
      <c r="J34" s="30">
        <v>167.78999328613281</v>
      </c>
      <c r="K34" s="4">
        <v>54</v>
      </c>
      <c r="L34" s="30">
        <f>J34+K34</f>
        <v>221.78999328613281</v>
      </c>
      <c r="M34" s="30">
        <f t="shared" si="1"/>
        <v>40.533508422982663</v>
      </c>
    </row>
    <row r="36" spans="1:13" ht="18" x14ac:dyDescent="0.3">
      <c r="A36" s="11" t="s">
        <v>502</v>
      </c>
      <c r="B36" s="11"/>
      <c r="C36" s="11"/>
      <c r="D36" s="11"/>
      <c r="E36" s="11"/>
      <c r="F36" s="11"/>
      <c r="G36" s="11"/>
      <c r="H36" s="11"/>
      <c r="I36" s="11"/>
      <c r="J36" s="11"/>
    </row>
    <row r="37" spans="1:13" x14ac:dyDescent="0.3">
      <c r="A37" s="18" t="s">
        <v>447</v>
      </c>
      <c r="B37" s="18" t="s">
        <v>1</v>
      </c>
      <c r="C37" s="18" t="s">
        <v>2</v>
      </c>
      <c r="D37" s="18" t="s">
        <v>344</v>
      </c>
      <c r="E37" s="18" t="s">
        <v>345</v>
      </c>
      <c r="F37" s="18" t="s">
        <v>3</v>
      </c>
      <c r="G37" s="18" t="s">
        <v>4</v>
      </c>
      <c r="H37" s="18" t="s">
        <v>5</v>
      </c>
      <c r="I37" s="18" t="s">
        <v>6</v>
      </c>
      <c r="J37" s="18" t="s">
        <v>450</v>
      </c>
      <c r="K37" s="18" t="s">
        <v>451</v>
      </c>
      <c r="L37" s="18" t="s">
        <v>452</v>
      </c>
      <c r="M37" s="18" t="s">
        <v>455</v>
      </c>
    </row>
    <row r="38" spans="1:13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ht="201.6" x14ac:dyDescent="0.3">
      <c r="A39" s="27">
        <v>1</v>
      </c>
      <c r="B39" s="28" t="s">
        <v>611</v>
      </c>
      <c r="C39" s="28" t="s">
        <v>612</v>
      </c>
      <c r="D39" s="28">
        <v>1999</v>
      </c>
      <c r="E39" s="28">
        <v>1995</v>
      </c>
      <c r="F39" s="28" t="s">
        <v>613</v>
      </c>
      <c r="G39" s="28" t="s">
        <v>614</v>
      </c>
      <c r="H39" s="28" t="s">
        <v>615</v>
      </c>
      <c r="I39" s="28" t="s">
        <v>616</v>
      </c>
      <c r="J39" s="29">
        <v>142.00999450683594</v>
      </c>
      <c r="K39" s="27">
        <v>4</v>
      </c>
      <c r="L39" s="29">
        <f>J39+K39</f>
        <v>146.00999450683594</v>
      </c>
      <c r="M39" s="29">
        <f t="shared" ref="M39:M45" si="2">IF( AND(ISNUMBER(L$39),ISNUMBER(L39)),(L39-L$39)/L$39*100,"")</f>
        <v>0</v>
      </c>
    </row>
    <row r="40" spans="1:13" ht="144" x14ac:dyDescent="0.3">
      <c r="A40" s="4">
        <v>2</v>
      </c>
      <c r="B40" s="8" t="s">
        <v>617</v>
      </c>
      <c r="C40" s="8" t="s">
        <v>618</v>
      </c>
      <c r="D40" s="8">
        <v>1998</v>
      </c>
      <c r="E40" s="8">
        <v>1992</v>
      </c>
      <c r="F40" s="8" t="s">
        <v>515</v>
      </c>
      <c r="G40" s="8" t="s">
        <v>100</v>
      </c>
      <c r="H40" s="8" t="s">
        <v>619</v>
      </c>
      <c r="I40" s="8" t="s">
        <v>620</v>
      </c>
      <c r="J40" s="30">
        <v>143.22999572753906</v>
      </c>
      <c r="K40" s="4">
        <v>8</v>
      </c>
      <c r="L40" s="30">
        <f>J40+K40</f>
        <v>151.22999572753906</v>
      </c>
      <c r="M40" s="30">
        <f t="shared" si="2"/>
        <v>3.5750985665975996</v>
      </c>
    </row>
    <row r="41" spans="1:13" ht="144" x14ac:dyDescent="0.3">
      <c r="A41" s="4">
        <v>3</v>
      </c>
      <c r="B41" s="8" t="s">
        <v>621</v>
      </c>
      <c r="C41" s="8" t="s">
        <v>622</v>
      </c>
      <c r="D41" s="8">
        <v>2000</v>
      </c>
      <c r="E41" s="8">
        <v>1998</v>
      </c>
      <c r="F41" s="8" t="s">
        <v>623</v>
      </c>
      <c r="G41" s="8" t="s">
        <v>624</v>
      </c>
      <c r="H41" s="8" t="s">
        <v>625</v>
      </c>
      <c r="I41" s="8" t="s">
        <v>626</v>
      </c>
      <c r="J41" s="30">
        <v>153.82000732421875</v>
      </c>
      <c r="K41" s="4">
        <v>6</v>
      </c>
      <c r="L41" s="30">
        <f>J41+K41</f>
        <v>159.82000732421875</v>
      </c>
      <c r="M41" s="30">
        <f t="shared" si="2"/>
        <v>9.4582654180815346</v>
      </c>
    </row>
    <row r="42" spans="1:13" ht="86.4" x14ac:dyDescent="0.3">
      <c r="A42" s="4">
        <v>4</v>
      </c>
      <c r="B42" s="8" t="s">
        <v>627</v>
      </c>
      <c r="C42" s="8" t="s">
        <v>628</v>
      </c>
      <c r="D42" s="8">
        <v>2001</v>
      </c>
      <c r="E42" s="8">
        <v>1993</v>
      </c>
      <c r="F42" s="8" t="s">
        <v>515</v>
      </c>
      <c r="G42" s="8" t="s">
        <v>21</v>
      </c>
      <c r="H42" s="8" t="s">
        <v>629</v>
      </c>
      <c r="I42" s="8" t="s">
        <v>630</v>
      </c>
      <c r="J42" s="30">
        <v>178.86000061035156</v>
      </c>
      <c r="K42" s="4">
        <v>16</v>
      </c>
      <c r="L42" s="30">
        <f>J42+K42</f>
        <v>194.86000061035156</v>
      </c>
      <c r="M42" s="30">
        <f t="shared" si="2"/>
        <v>33.456617999686692</v>
      </c>
    </row>
    <row r="43" spans="1:13" ht="115.2" x14ac:dyDescent="0.3">
      <c r="A43" s="4">
        <v>5</v>
      </c>
      <c r="B43" s="8" t="s">
        <v>631</v>
      </c>
      <c r="C43" s="8" t="s">
        <v>632</v>
      </c>
      <c r="D43" s="8">
        <v>1997</v>
      </c>
      <c r="E43" s="8">
        <v>1993</v>
      </c>
      <c r="F43" s="8" t="s">
        <v>633</v>
      </c>
      <c r="G43" s="8" t="s">
        <v>48</v>
      </c>
      <c r="H43" s="8" t="s">
        <v>634</v>
      </c>
      <c r="I43" s="8" t="s">
        <v>635</v>
      </c>
      <c r="J43" s="30">
        <v>198.24000549316406</v>
      </c>
      <c r="K43" s="4">
        <v>8</v>
      </c>
      <c r="L43" s="30">
        <f>J43+K43</f>
        <v>206.24000549316406</v>
      </c>
      <c r="M43" s="30">
        <f t="shared" si="2"/>
        <v>41.250608350312802</v>
      </c>
    </row>
    <row r="44" spans="1:13" ht="172.8" x14ac:dyDescent="0.3">
      <c r="A44" s="4">
        <v>6</v>
      </c>
      <c r="B44" s="8" t="s">
        <v>636</v>
      </c>
      <c r="C44" s="8" t="s">
        <v>637</v>
      </c>
      <c r="D44" s="8">
        <v>1999</v>
      </c>
      <c r="E44" s="8">
        <v>1992</v>
      </c>
      <c r="F44" s="8" t="s">
        <v>545</v>
      </c>
      <c r="G44" s="8" t="s">
        <v>25</v>
      </c>
      <c r="H44" s="8" t="s">
        <v>638</v>
      </c>
      <c r="I44" s="8" t="s">
        <v>639</v>
      </c>
      <c r="J44" s="30">
        <v>222.82000732421875</v>
      </c>
      <c r="K44" s="4">
        <v>14</v>
      </c>
      <c r="L44" s="30">
        <f>J44+K44</f>
        <v>236.82000732421875</v>
      </c>
      <c r="M44" s="30">
        <f t="shared" si="2"/>
        <v>62.194381366907891</v>
      </c>
    </row>
    <row r="45" spans="1:13" ht="129.6" x14ac:dyDescent="0.3">
      <c r="A45" s="4">
        <v>7</v>
      </c>
      <c r="B45" s="8" t="s">
        <v>640</v>
      </c>
      <c r="C45" s="8" t="s">
        <v>641</v>
      </c>
      <c r="D45" s="8">
        <v>2000</v>
      </c>
      <c r="E45" s="8">
        <v>1998</v>
      </c>
      <c r="F45" s="8" t="s">
        <v>526</v>
      </c>
      <c r="G45" s="8" t="s">
        <v>10</v>
      </c>
      <c r="H45" s="8" t="s">
        <v>549</v>
      </c>
      <c r="I45" s="8" t="s">
        <v>550</v>
      </c>
      <c r="J45" s="30">
        <v>194.47999572753906</v>
      </c>
      <c r="K45" s="4">
        <v>62</v>
      </c>
      <c r="L45" s="30">
        <f>J45+K45</f>
        <v>256.47999572753906</v>
      </c>
      <c r="M45" s="30">
        <f t="shared" si="2"/>
        <v>75.659205107038829</v>
      </c>
    </row>
    <row r="47" spans="1:13" ht="18" x14ac:dyDescent="0.3">
      <c r="A47" s="11" t="s">
        <v>503</v>
      </c>
      <c r="B47" s="11"/>
      <c r="C47" s="11"/>
      <c r="D47" s="11"/>
      <c r="E47" s="11"/>
      <c r="F47" s="11"/>
      <c r="G47" s="11"/>
      <c r="H47" s="11"/>
      <c r="I47" s="11"/>
      <c r="J47" s="11"/>
    </row>
    <row r="48" spans="1:13" x14ac:dyDescent="0.3">
      <c r="A48" s="18" t="s">
        <v>447</v>
      </c>
      <c r="B48" s="18" t="s">
        <v>1</v>
      </c>
      <c r="C48" s="18" t="s">
        <v>2</v>
      </c>
      <c r="D48" s="18" t="s">
        <v>344</v>
      </c>
      <c r="E48" s="18" t="s">
        <v>345</v>
      </c>
      <c r="F48" s="18" t="s">
        <v>3</v>
      </c>
      <c r="G48" s="18" t="s">
        <v>4</v>
      </c>
      <c r="H48" s="18" t="s">
        <v>5</v>
      </c>
      <c r="I48" s="18" t="s">
        <v>6</v>
      </c>
      <c r="J48" s="18" t="s">
        <v>450</v>
      </c>
      <c r="K48" s="18" t="s">
        <v>451</v>
      </c>
      <c r="L48" s="18" t="s">
        <v>452</v>
      </c>
      <c r="M48" s="18" t="s">
        <v>455</v>
      </c>
    </row>
    <row r="49" spans="1:13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ht="43.2" x14ac:dyDescent="0.3">
      <c r="A50" s="27">
        <v>1</v>
      </c>
      <c r="B50" s="28" t="s">
        <v>642</v>
      </c>
      <c r="C50" s="28" t="s">
        <v>643</v>
      </c>
      <c r="D50" s="28">
        <v>1995</v>
      </c>
      <c r="E50" s="28">
        <v>1994</v>
      </c>
      <c r="F50" s="28" t="s">
        <v>644</v>
      </c>
      <c r="G50" s="28" t="s">
        <v>10</v>
      </c>
      <c r="H50" s="28" t="s">
        <v>11</v>
      </c>
      <c r="I50" s="28" t="s">
        <v>12</v>
      </c>
      <c r="J50" s="29">
        <v>122.16000366210937</v>
      </c>
      <c r="K50" s="27">
        <v>2</v>
      </c>
      <c r="L50" s="29">
        <f>J50+K50</f>
        <v>124.16000366210937</v>
      </c>
      <c r="M50" s="29">
        <f t="shared" ref="M50:M68" si="3">IF( AND(ISNUMBER(L$50),ISNUMBER(L50)),(L50-L$50)/L$50*100,"")</f>
        <v>0</v>
      </c>
    </row>
    <row r="51" spans="1:13" ht="144" x14ac:dyDescent="0.3">
      <c r="A51" s="4">
        <v>2</v>
      </c>
      <c r="B51" s="8" t="s">
        <v>645</v>
      </c>
      <c r="C51" s="8" t="s">
        <v>646</v>
      </c>
      <c r="D51" s="8">
        <v>1999</v>
      </c>
      <c r="E51" s="8">
        <v>1995</v>
      </c>
      <c r="F51" s="8" t="s">
        <v>623</v>
      </c>
      <c r="G51" s="8" t="s">
        <v>647</v>
      </c>
      <c r="H51" s="8" t="s">
        <v>648</v>
      </c>
      <c r="I51" s="8" t="s">
        <v>649</v>
      </c>
      <c r="J51" s="30">
        <v>120.30000305175781</v>
      </c>
      <c r="K51" s="4">
        <v>4</v>
      </c>
      <c r="L51" s="30">
        <f>J51+K51</f>
        <v>124.30000305175781</v>
      </c>
      <c r="M51" s="30">
        <f t="shared" si="3"/>
        <v>0.11275723704827975</v>
      </c>
    </row>
    <row r="52" spans="1:13" ht="216" x14ac:dyDescent="0.3">
      <c r="A52" s="4">
        <v>3</v>
      </c>
      <c r="B52" s="8" t="s">
        <v>650</v>
      </c>
      <c r="C52" s="8" t="s">
        <v>651</v>
      </c>
      <c r="D52" s="8">
        <v>1997</v>
      </c>
      <c r="E52" s="8">
        <v>1993</v>
      </c>
      <c r="F52" s="8" t="s">
        <v>515</v>
      </c>
      <c r="G52" s="8" t="s">
        <v>52</v>
      </c>
      <c r="H52" s="8" t="s">
        <v>652</v>
      </c>
      <c r="I52" s="8" t="s">
        <v>653</v>
      </c>
      <c r="J52" s="30">
        <v>126.62999725341797</v>
      </c>
      <c r="K52" s="4">
        <v>4</v>
      </c>
      <c r="L52" s="30">
        <f>J52+K52</f>
        <v>130.62999725341797</v>
      </c>
      <c r="M52" s="30">
        <f t="shared" si="3"/>
        <v>5.2110127258985246</v>
      </c>
    </row>
    <row r="53" spans="1:13" ht="172.8" x14ac:dyDescent="0.3">
      <c r="A53" s="4">
        <v>4</v>
      </c>
      <c r="B53" s="8" t="s">
        <v>654</v>
      </c>
      <c r="C53" s="8" t="s">
        <v>612</v>
      </c>
      <c r="D53" s="8">
        <v>1999</v>
      </c>
      <c r="E53" s="8">
        <v>1995</v>
      </c>
      <c r="F53" s="8" t="s">
        <v>613</v>
      </c>
      <c r="G53" s="8" t="s">
        <v>56</v>
      </c>
      <c r="H53" s="8" t="s">
        <v>655</v>
      </c>
      <c r="I53" s="8" t="s">
        <v>656</v>
      </c>
      <c r="J53" s="30">
        <v>124.59999847412109</v>
      </c>
      <c r="K53" s="4">
        <v>8</v>
      </c>
      <c r="L53" s="30">
        <f>J53+K53</f>
        <v>132.59999847412109</v>
      </c>
      <c r="M53" s="30">
        <f t="shared" si="3"/>
        <v>6.7976760334031798</v>
      </c>
    </row>
    <row r="54" spans="1:13" ht="86.4" x14ac:dyDescent="0.3">
      <c r="A54" s="4">
        <v>5</v>
      </c>
      <c r="B54" s="8" t="s">
        <v>657</v>
      </c>
      <c r="C54" s="8" t="s">
        <v>560</v>
      </c>
      <c r="D54" s="8">
        <v>1998</v>
      </c>
      <c r="E54" s="8">
        <v>1997</v>
      </c>
      <c r="F54" s="8" t="s">
        <v>526</v>
      </c>
      <c r="G54" s="8" t="s">
        <v>21</v>
      </c>
      <c r="H54" s="8" t="s">
        <v>22</v>
      </c>
      <c r="I54" s="8" t="s">
        <v>658</v>
      </c>
      <c r="J54" s="30">
        <v>130.42999267578125</v>
      </c>
      <c r="K54" s="4">
        <v>6</v>
      </c>
      <c r="L54" s="30">
        <f>J54+K54</f>
        <v>136.42999267578125</v>
      </c>
      <c r="M54" s="30">
        <f t="shared" si="3"/>
        <v>9.8824006538076308</v>
      </c>
    </row>
    <row r="55" spans="1:13" ht="172.8" x14ac:dyDescent="0.3">
      <c r="A55" s="4">
        <v>6</v>
      </c>
      <c r="B55" s="8" t="s">
        <v>659</v>
      </c>
      <c r="C55" s="8" t="s">
        <v>660</v>
      </c>
      <c r="D55" s="8">
        <v>1996</v>
      </c>
      <c r="E55" s="8">
        <v>1995</v>
      </c>
      <c r="F55" s="8" t="s">
        <v>644</v>
      </c>
      <c r="G55" s="8" t="s">
        <v>661</v>
      </c>
      <c r="H55" s="8" t="s">
        <v>662</v>
      </c>
      <c r="I55" s="8" t="s">
        <v>663</v>
      </c>
      <c r="J55" s="30">
        <v>134.10000610351562</v>
      </c>
      <c r="K55" s="4">
        <v>6</v>
      </c>
      <c r="L55" s="30">
        <f>J55+K55</f>
        <v>140.10000610351562</v>
      </c>
      <c r="M55" s="30">
        <f t="shared" si="3"/>
        <v>12.838274783549119</v>
      </c>
    </row>
    <row r="56" spans="1:13" ht="216" x14ac:dyDescent="0.3">
      <c r="A56" s="4">
        <v>7</v>
      </c>
      <c r="B56" s="8" t="s">
        <v>664</v>
      </c>
      <c r="C56" s="8" t="s">
        <v>665</v>
      </c>
      <c r="D56" s="8">
        <v>1998</v>
      </c>
      <c r="E56" s="8">
        <v>1996</v>
      </c>
      <c r="F56" s="8" t="s">
        <v>515</v>
      </c>
      <c r="G56" s="8" t="s">
        <v>134</v>
      </c>
      <c r="H56" s="8" t="s">
        <v>666</v>
      </c>
      <c r="I56" s="8" t="s">
        <v>667</v>
      </c>
      <c r="J56" s="30">
        <v>145.05000305175781</v>
      </c>
      <c r="K56" s="4">
        <v>2</v>
      </c>
      <c r="L56" s="30">
        <f>J56+K56</f>
        <v>147.05000305175781</v>
      </c>
      <c r="M56" s="30">
        <f t="shared" si="3"/>
        <v>18.435888139905003</v>
      </c>
    </row>
    <row r="57" spans="1:13" ht="201.6" x14ac:dyDescent="0.3">
      <c r="A57" s="4">
        <v>8</v>
      </c>
      <c r="B57" s="8" t="s">
        <v>668</v>
      </c>
      <c r="C57" s="8" t="s">
        <v>669</v>
      </c>
      <c r="D57" s="8">
        <v>2000</v>
      </c>
      <c r="E57" s="8">
        <v>1997</v>
      </c>
      <c r="F57" s="8" t="s">
        <v>526</v>
      </c>
      <c r="G57" s="8" t="s">
        <v>56</v>
      </c>
      <c r="H57" s="8" t="s">
        <v>670</v>
      </c>
      <c r="I57" s="8" t="s">
        <v>542</v>
      </c>
      <c r="J57" s="30">
        <v>143.30999755859375</v>
      </c>
      <c r="K57" s="4">
        <v>10</v>
      </c>
      <c r="L57" s="30">
        <f>J57+K57</f>
        <v>153.30999755859375</v>
      </c>
      <c r="M57" s="30">
        <f t="shared" si="3"/>
        <v>23.477765010231106</v>
      </c>
    </row>
    <row r="58" spans="1:13" ht="86.4" x14ac:dyDescent="0.3">
      <c r="A58" s="4" t="s">
        <v>456</v>
      </c>
      <c r="B58" s="8" t="s">
        <v>671</v>
      </c>
      <c r="C58" s="8" t="s">
        <v>672</v>
      </c>
      <c r="D58" s="8">
        <v>1998</v>
      </c>
      <c r="E58" s="8">
        <v>1996</v>
      </c>
      <c r="F58" s="8" t="s">
        <v>613</v>
      </c>
      <c r="G58" s="8" t="s">
        <v>146</v>
      </c>
      <c r="H58" s="8" t="s">
        <v>673</v>
      </c>
      <c r="I58" s="8" t="s">
        <v>674</v>
      </c>
      <c r="J58" s="30">
        <v>152.78999328613281</v>
      </c>
      <c r="K58" s="4">
        <v>12</v>
      </c>
      <c r="L58" s="30">
        <f>J58+K58</f>
        <v>164.78999328613281</v>
      </c>
      <c r="M58" s="30">
        <f t="shared" si="3"/>
        <v>32.723895317041396</v>
      </c>
    </row>
    <row r="59" spans="1:13" ht="86.4" x14ac:dyDescent="0.3">
      <c r="A59" s="4">
        <v>9</v>
      </c>
      <c r="B59" s="8" t="s">
        <v>675</v>
      </c>
      <c r="C59" s="8" t="s">
        <v>676</v>
      </c>
      <c r="D59" s="8">
        <v>1999</v>
      </c>
      <c r="E59" s="8">
        <v>1998</v>
      </c>
      <c r="F59" s="8" t="s">
        <v>531</v>
      </c>
      <c r="G59" s="8" t="s">
        <v>52</v>
      </c>
      <c r="H59" s="8" t="s">
        <v>677</v>
      </c>
      <c r="I59" s="8" t="s">
        <v>54</v>
      </c>
      <c r="J59" s="30">
        <v>158.25</v>
      </c>
      <c r="K59" s="4">
        <v>10</v>
      </c>
      <c r="L59" s="30">
        <f>J59+K59</f>
        <v>168.25</v>
      </c>
      <c r="M59" s="30">
        <f t="shared" si="3"/>
        <v>35.510627446401912</v>
      </c>
    </row>
    <row r="60" spans="1:13" ht="144" x14ac:dyDescent="0.3">
      <c r="A60" s="4">
        <v>10</v>
      </c>
      <c r="B60" s="8" t="s">
        <v>678</v>
      </c>
      <c r="C60" s="8" t="s">
        <v>679</v>
      </c>
      <c r="D60" s="8">
        <v>2000</v>
      </c>
      <c r="E60" s="8">
        <v>1995</v>
      </c>
      <c r="F60" s="8" t="s">
        <v>680</v>
      </c>
      <c r="G60" s="8" t="s">
        <v>681</v>
      </c>
      <c r="H60" s="8" t="s">
        <v>682</v>
      </c>
      <c r="I60" s="8" t="s">
        <v>683</v>
      </c>
      <c r="J60" s="30">
        <v>158.30999755859375</v>
      </c>
      <c r="K60" s="4">
        <v>10</v>
      </c>
      <c r="L60" s="30">
        <f>J60+K60</f>
        <v>168.30999755859375</v>
      </c>
      <c r="M60" s="30">
        <f t="shared" si="3"/>
        <v>35.558950220905864</v>
      </c>
    </row>
    <row r="61" spans="1:13" ht="187.2" x14ac:dyDescent="0.3">
      <c r="A61" s="4">
        <v>11</v>
      </c>
      <c r="B61" s="8" t="s">
        <v>684</v>
      </c>
      <c r="C61" s="8" t="s">
        <v>665</v>
      </c>
      <c r="D61" s="8">
        <v>1998</v>
      </c>
      <c r="E61" s="8">
        <v>1996</v>
      </c>
      <c r="F61" s="8" t="s">
        <v>545</v>
      </c>
      <c r="G61" s="8" t="s">
        <v>100</v>
      </c>
      <c r="H61" s="8" t="s">
        <v>685</v>
      </c>
      <c r="I61" s="8" t="s">
        <v>686</v>
      </c>
      <c r="J61" s="30">
        <v>152.66000366210937</v>
      </c>
      <c r="K61" s="4">
        <v>18</v>
      </c>
      <c r="L61" s="30">
        <f>J61+K61</f>
        <v>170.66000366210937</v>
      </c>
      <c r="M61" s="30">
        <f t="shared" si="3"/>
        <v>37.451674153091766</v>
      </c>
    </row>
    <row r="62" spans="1:13" ht="187.2" x14ac:dyDescent="0.3">
      <c r="A62" s="4">
        <v>12</v>
      </c>
      <c r="B62" s="8" t="s">
        <v>524</v>
      </c>
      <c r="C62" s="8" t="s">
        <v>525</v>
      </c>
      <c r="D62" s="8">
        <v>1998</v>
      </c>
      <c r="E62" s="8">
        <v>1997</v>
      </c>
      <c r="F62" s="8" t="s">
        <v>526</v>
      </c>
      <c r="G62" s="8" t="s">
        <v>44</v>
      </c>
      <c r="H62" s="8" t="s">
        <v>527</v>
      </c>
      <c r="I62" s="8" t="s">
        <v>528</v>
      </c>
      <c r="J62" s="30">
        <v>164.75999450683594</v>
      </c>
      <c r="K62" s="4">
        <v>28</v>
      </c>
      <c r="L62" s="30">
        <f>J62+K62</f>
        <v>192.75999450683594</v>
      </c>
      <c r="M62" s="30">
        <f t="shared" si="3"/>
        <v>55.251279656382302</v>
      </c>
    </row>
    <row r="63" spans="1:13" ht="144" x14ac:dyDescent="0.3">
      <c r="A63" s="4">
        <v>13</v>
      </c>
      <c r="B63" s="8" t="s">
        <v>687</v>
      </c>
      <c r="C63" s="8" t="s">
        <v>688</v>
      </c>
      <c r="D63" s="8">
        <v>2001</v>
      </c>
      <c r="E63" s="8">
        <v>1996</v>
      </c>
      <c r="F63" s="8" t="s">
        <v>531</v>
      </c>
      <c r="G63" s="8" t="s">
        <v>34</v>
      </c>
      <c r="H63" s="8" t="s">
        <v>689</v>
      </c>
      <c r="I63" s="8" t="s">
        <v>690</v>
      </c>
      <c r="J63" s="30">
        <v>177.67999267578125</v>
      </c>
      <c r="K63" s="4">
        <v>26</v>
      </c>
      <c r="L63" s="30">
        <f>J63+K63</f>
        <v>203.67999267578125</v>
      </c>
      <c r="M63" s="30">
        <f t="shared" si="3"/>
        <v>64.046381014999483</v>
      </c>
    </row>
    <row r="64" spans="1:13" ht="86.4" x14ac:dyDescent="0.3">
      <c r="A64" s="4">
        <v>14</v>
      </c>
      <c r="B64" s="8" t="s">
        <v>691</v>
      </c>
      <c r="C64" s="8" t="s">
        <v>692</v>
      </c>
      <c r="D64" s="8">
        <v>2000</v>
      </c>
      <c r="E64" s="8">
        <v>1998</v>
      </c>
      <c r="F64" s="8" t="s">
        <v>531</v>
      </c>
      <c r="G64" s="8" t="s">
        <v>71</v>
      </c>
      <c r="H64" s="8" t="s">
        <v>72</v>
      </c>
      <c r="I64" s="8" t="s">
        <v>693</v>
      </c>
      <c r="J64" s="30">
        <v>204.53999328613281</v>
      </c>
      <c r="K64" s="4">
        <v>12</v>
      </c>
      <c r="L64" s="30">
        <f>J64+K64</f>
        <v>216.53999328613281</v>
      </c>
      <c r="M64" s="30">
        <f t="shared" si="3"/>
        <v>74.403984293869328</v>
      </c>
    </row>
    <row r="65" spans="1:13" ht="43.2" x14ac:dyDescent="0.3">
      <c r="A65" s="4">
        <v>15</v>
      </c>
      <c r="B65" s="8" t="s">
        <v>694</v>
      </c>
      <c r="C65" s="8" t="s">
        <v>695</v>
      </c>
      <c r="D65" s="8">
        <v>2001</v>
      </c>
      <c r="E65" s="8">
        <v>1998</v>
      </c>
      <c r="F65" s="8" t="s">
        <v>526</v>
      </c>
      <c r="G65" s="8" t="s">
        <v>10</v>
      </c>
      <c r="H65" s="8" t="s">
        <v>65</v>
      </c>
      <c r="I65" s="8" t="s">
        <v>66</v>
      </c>
      <c r="J65" s="30">
        <v>216.78999328613281</v>
      </c>
      <c r="K65" s="4">
        <v>18</v>
      </c>
      <c r="L65" s="30">
        <f>J65+K65</f>
        <v>234.78999328613281</v>
      </c>
      <c r="M65" s="30">
        <f t="shared" si="3"/>
        <v>89.102759633523618</v>
      </c>
    </row>
    <row r="66" spans="1:13" ht="72" x14ac:dyDescent="0.3">
      <c r="A66" s="4">
        <v>16</v>
      </c>
      <c r="B66" s="8" t="s">
        <v>696</v>
      </c>
      <c r="C66" s="8" t="s">
        <v>697</v>
      </c>
      <c r="D66" s="8">
        <v>2000</v>
      </c>
      <c r="E66" s="8">
        <v>1994</v>
      </c>
      <c r="F66" s="8" t="s">
        <v>545</v>
      </c>
      <c r="G66" s="8" t="s">
        <v>48</v>
      </c>
      <c r="H66" s="8" t="s">
        <v>698</v>
      </c>
      <c r="I66" s="8" t="s">
        <v>699</v>
      </c>
      <c r="J66" s="30">
        <v>186.21000671386719</v>
      </c>
      <c r="K66" s="4">
        <v>62</v>
      </c>
      <c r="L66" s="30">
        <f>J66+K66</f>
        <v>248.21000671386719</v>
      </c>
      <c r="M66" s="30">
        <f t="shared" si="3"/>
        <v>99.911404150203694</v>
      </c>
    </row>
    <row r="67" spans="1:13" ht="86.4" x14ac:dyDescent="0.3">
      <c r="A67" s="4">
        <v>17</v>
      </c>
      <c r="B67" s="8" t="s">
        <v>700</v>
      </c>
      <c r="C67" s="8" t="s">
        <v>701</v>
      </c>
      <c r="D67" s="8">
        <v>2000</v>
      </c>
      <c r="E67" s="8">
        <v>2000</v>
      </c>
      <c r="F67" s="8" t="s">
        <v>531</v>
      </c>
      <c r="G67" s="8" t="s">
        <v>21</v>
      </c>
      <c r="H67" s="8" t="s">
        <v>22</v>
      </c>
      <c r="I67" s="8" t="s">
        <v>558</v>
      </c>
      <c r="J67" s="30">
        <v>271.8800048828125</v>
      </c>
      <c r="K67" s="4">
        <v>66</v>
      </c>
      <c r="L67" s="30">
        <f>J67+K67</f>
        <v>337.8800048828125</v>
      </c>
      <c r="M67" s="30">
        <f t="shared" si="3"/>
        <v>172.13272786486337</v>
      </c>
    </row>
    <row r="68" spans="1:13" ht="72" x14ac:dyDescent="0.3">
      <c r="A68" s="4">
        <v>18</v>
      </c>
      <c r="B68" s="8" t="s">
        <v>702</v>
      </c>
      <c r="C68" s="8" t="s">
        <v>565</v>
      </c>
      <c r="D68" s="8">
        <v>2001</v>
      </c>
      <c r="E68" s="8">
        <v>1997</v>
      </c>
      <c r="F68" s="8" t="s">
        <v>531</v>
      </c>
      <c r="G68" s="8" t="s">
        <v>16</v>
      </c>
      <c r="H68" s="8" t="s">
        <v>566</v>
      </c>
      <c r="I68" s="8" t="s">
        <v>567</v>
      </c>
      <c r="J68" s="30">
        <v>229.80999755859375</v>
      </c>
      <c r="K68" s="4">
        <v>162</v>
      </c>
      <c r="L68" s="30">
        <f>J68+K68</f>
        <v>391.80999755859375</v>
      </c>
      <c r="M68" s="30">
        <f t="shared" si="3"/>
        <v>215.56860985995979</v>
      </c>
    </row>
    <row r="70" spans="1:13" ht="18" x14ac:dyDescent="0.3">
      <c r="A70" s="11" t="s">
        <v>505</v>
      </c>
      <c r="B70" s="11"/>
      <c r="C70" s="11"/>
      <c r="D70" s="11"/>
      <c r="E70" s="11"/>
      <c r="F70" s="11"/>
      <c r="G70" s="11"/>
      <c r="H70" s="11"/>
      <c r="I70" s="11"/>
      <c r="J70" s="11"/>
    </row>
    <row r="71" spans="1:13" x14ac:dyDescent="0.3">
      <c r="A71" s="18" t="s">
        <v>447</v>
      </c>
      <c r="B71" s="18" t="s">
        <v>1</v>
      </c>
      <c r="C71" s="18" t="s">
        <v>2</v>
      </c>
      <c r="D71" s="18" t="s">
        <v>344</v>
      </c>
      <c r="E71" s="18" t="s">
        <v>345</v>
      </c>
      <c r="F71" s="18" t="s">
        <v>3</v>
      </c>
      <c r="G71" s="18" t="s">
        <v>4</v>
      </c>
      <c r="H71" s="18" t="s">
        <v>5</v>
      </c>
      <c r="I71" s="18" t="s">
        <v>6</v>
      </c>
      <c r="J71" s="18" t="s">
        <v>450</v>
      </c>
      <c r="K71" s="18" t="s">
        <v>451</v>
      </c>
      <c r="L71" s="18" t="s">
        <v>452</v>
      </c>
      <c r="M71" s="18" t="s">
        <v>455</v>
      </c>
    </row>
    <row r="72" spans="1:13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ht="144" x14ac:dyDescent="0.3">
      <c r="A73" s="27">
        <v>1</v>
      </c>
      <c r="B73" s="28" t="s">
        <v>621</v>
      </c>
      <c r="C73" s="28" t="s">
        <v>622</v>
      </c>
      <c r="D73" s="28">
        <v>2000</v>
      </c>
      <c r="E73" s="28">
        <v>1998</v>
      </c>
      <c r="F73" s="28" t="s">
        <v>623</v>
      </c>
      <c r="G73" s="28" t="s">
        <v>624</v>
      </c>
      <c r="H73" s="28" t="s">
        <v>625</v>
      </c>
      <c r="I73" s="28" t="s">
        <v>626</v>
      </c>
      <c r="J73" s="29">
        <v>165.36000061035156</v>
      </c>
      <c r="K73" s="27">
        <v>12</v>
      </c>
      <c r="L73" s="29">
        <f>J73+K73</f>
        <v>177.36000061035156</v>
      </c>
      <c r="M73" s="29">
        <f t="shared" ref="M73:M78" si="4">IF( AND(ISNUMBER(L$73),ISNUMBER(L73)),(L73-L$73)/L$73*100,"")</f>
        <v>0</v>
      </c>
    </row>
    <row r="74" spans="1:13" ht="144" x14ac:dyDescent="0.3">
      <c r="A74" s="4">
        <v>2</v>
      </c>
      <c r="B74" s="8" t="s">
        <v>617</v>
      </c>
      <c r="C74" s="8" t="s">
        <v>618</v>
      </c>
      <c r="D74" s="8">
        <v>1998</v>
      </c>
      <c r="E74" s="8">
        <v>1992</v>
      </c>
      <c r="F74" s="8" t="s">
        <v>515</v>
      </c>
      <c r="G74" s="8" t="s">
        <v>100</v>
      </c>
      <c r="H74" s="8" t="s">
        <v>619</v>
      </c>
      <c r="I74" s="8" t="s">
        <v>620</v>
      </c>
      <c r="J74" s="30">
        <v>173.8800048828125</v>
      </c>
      <c r="K74" s="4">
        <v>10</v>
      </c>
      <c r="L74" s="30">
        <f>J74+K74</f>
        <v>183.8800048828125</v>
      </c>
      <c r="M74" s="30">
        <f t="shared" si="4"/>
        <v>3.6761413227467026</v>
      </c>
    </row>
    <row r="75" spans="1:13" ht="201.6" x14ac:dyDescent="0.3">
      <c r="A75" s="4">
        <v>3</v>
      </c>
      <c r="B75" s="8" t="s">
        <v>703</v>
      </c>
      <c r="C75" s="8" t="s">
        <v>704</v>
      </c>
      <c r="D75" s="8">
        <v>1999</v>
      </c>
      <c r="E75" s="8">
        <v>1994</v>
      </c>
      <c r="F75" s="8" t="s">
        <v>680</v>
      </c>
      <c r="G75" s="8" t="s">
        <v>25</v>
      </c>
      <c r="H75" s="8" t="s">
        <v>705</v>
      </c>
      <c r="I75" s="8" t="s">
        <v>706</v>
      </c>
      <c r="J75" s="30">
        <v>224.61000061035156</v>
      </c>
      <c r="K75" s="4">
        <v>16</v>
      </c>
      <c r="L75" s="30">
        <f>J75+K75</f>
        <v>240.61000061035156</v>
      </c>
      <c r="M75" s="30">
        <f t="shared" si="4"/>
        <v>35.661930414037471</v>
      </c>
    </row>
    <row r="76" spans="1:13" ht="86.4" x14ac:dyDescent="0.3">
      <c r="A76" s="4">
        <v>4</v>
      </c>
      <c r="B76" s="8" t="s">
        <v>627</v>
      </c>
      <c r="C76" s="8" t="s">
        <v>628</v>
      </c>
      <c r="D76" s="8">
        <v>2001</v>
      </c>
      <c r="E76" s="8">
        <v>1993</v>
      </c>
      <c r="F76" s="8" t="s">
        <v>515</v>
      </c>
      <c r="G76" s="8" t="s">
        <v>21</v>
      </c>
      <c r="H76" s="8" t="s">
        <v>629</v>
      </c>
      <c r="I76" s="8" t="s">
        <v>630</v>
      </c>
      <c r="J76" s="30">
        <v>225.38999938964844</v>
      </c>
      <c r="K76" s="4">
        <v>116</v>
      </c>
      <c r="L76" s="30">
        <f>J76+K76</f>
        <v>341.38999938964844</v>
      </c>
      <c r="M76" s="30">
        <f t="shared" si="4"/>
        <v>92.484211893785542</v>
      </c>
    </row>
    <row r="77" spans="1:13" ht="129.6" x14ac:dyDescent="0.3">
      <c r="A77" s="4">
        <v>5</v>
      </c>
      <c r="B77" s="8" t="s">
        <v>640</v>
      </c>
      <c r="C77" s="8" t="s">
        <v>641</v>
      </c>
      <c r="D77" s="8">
        <v>2000</v>
      </c>
      <c r="E77" s="8">
        <v>1998</v>
      </c>
      <c r="F77" s="8" t="s">
        <v>526</v>
      </c>
      <c r="G77" s="8" t="s">
        <v>10</v>
      </c>
      <c r="H77" s="8" t="s">
        <v>549</v>
      </c>
      <c r="I77" s="8" t="s">
        <v>550</v>
      </c>
      <c r="J77" s="30">
        <v>242.80999755859375</v>
      </c>
      <c r="K77" s="4">
        <v>570</v>
      </c>
      <c r="L77" s="30">
        <f>J77+K77</f>
        <v>812.80999755859375</v>
      </c>
      <c r="M77" s="30">
        <f t="shared" si="4"/>
        <v>358.28258613072779</v>
      </c>
    </row>
    <row r="78" spans="1:13" ht="115.2" x14ac:dyDescent="0.3">
      <c r="A78" s="4"/>
      <c r="B78" s="8" t="s">
        <v>707</v>
      </c>
      <c r="C78" s="8" t="s">
        <v>708</v>
      </c>
      <c r="D78" s="8">
        <v>1997</v>
      </c>
      <c r="E78" s="8">
        <v>1994</v>
      </c>
      <c r="F78" s="8" t="s">
        <v>536</v>
      </c>
      <c r="G78" s="8" t="s">
        <v>48</v>
      </c>
      <c r="H78" s="8" t="s">
        <v>709</v>
      </c>
      <c r="I78" s="8" t="s">
        <v>635</v>
      </c>
      <c r="J78" s="30"/>
      <c r="K78" s="4"/>
      <c r="L78" s="30" t="s">
        <v>458</v>
      </c>
      <c r="M78" s="30" t="str">
        <f t="shared" si="4"/>
        <v/>
      </c>
    </row>
  </sheetData>
  <mergeCells count="76">
    <mergeCell ref="L71:L72"/>
    <mergeCell ref="M71:M72"/>
    <mergeCell ref="G71:G72"/>
    <mergeCell ref="H71:H72"/>
    <mergeCell ref="I71:I72"/>
    <mergeCell ref="A70:J70"/>
    <mergeCell ref="J71:J72"/>
    <mergeCell ref="K71:K72"/>
    <mergeCell ref="A71:A72"/>
    <mergeCell ref="B71:B72"/>
    <mergeCell ref="C71:C72"/>
    <mergeCell ref="D71:D72"/>
    <mergeCell ref="E71:E72"/>
    <mergeCell ref="F71:F72"/>
    <mergeCell ref="I48:I49"/>
    <mergeCell ref="A47:J47"/>
    <mergeCell ref="J48:J49"/>
    <mergeCell ref="K48:K49"/>
    <mergeCell ref="L48:L49"/>
    <mergeCell ref="M48:M49"/>
    <mergeCell ref="L37:L38"/>
    <mergeCell ref="M37:M38"/>
    <mergeCell ref="A48:A49"/>
    <mergeCell ref="B48:B49"/>
    <mergeCell ref="C48:C49"/>
    <mergeCell ref="D48:D49"/>
    <mergeCell ref="E48:E49"/>
    <mergeCell ref="F48:F49"/>
    <mergeCell ref="G48:G49"/>
    <mergeCell ref="H48:H49"/>
    <mergeCell ref="G37:G38"/>
    <mergeCell ref="H37:H38"/>
    <mergeCell ref="I37:I38"/>
    <mergeCell ref="A36:J36"/>
    <mergeCell ref="J37:J38"/>
    <mergeCell ref="K37:K38"/>
    <mergeCell ref="A37:A38"/>
    <mergeCell ref="B37:B38"/>
    <mergeCell ref="C37:C38"/>
    <mergeCell ref="D37:D38"/>
    <mergeCell ref="E37:E38"/>
    <mergeCell ref="F37:F38"/>
    <mergeCell ref="I26:I27"/>
    <mergeCell ref="A25:J25"/>
    <mergeCell ref="J26:J27"/>
    <mergeCell ref="K26:K27"/>
    <mergeCell ref="L26:L27"/>
    <mergeCell ref="M26:M27"/>
    <mergeCell ref="L8:L9"/>
    <mergeCell ref="M8:M9"/>
    <mergeCell ref="A26:A27"/>
    <mergeCell ref="B26:B27"/>
    <mergeCell ref="C26:C27"/>
    <mergeCell ref="D26:D27"/>
    <mergeCell ref="E26:E27"/>
    <mergeCell ref="F26:F27"/>
    <mergeCell ref="G26:G27"/>
    <mergeCell ref="H26:H27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1" width="3.109375" style="1" customWidth="1"/>
    <col min="32" max="32" width="7.109375" style="1" customWidth="1"/>
    <col min="33" max="33" width="4.88671875" style="1" customWidth="1"/>
    <col min="34" max="34" width="7.109375" style="1" customWidth="1"/>
    <col min="35" max="16384" width="8.88671875" style="1"/>
  </cols>
  <sheetData>
    <row r="1" spans="1:35" ht="15.6" x14ac:dyDescent="0.3">
      <c r="A1" s="9" t="s">
        <v>441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ht="18" x14ac:dyDescent="0.3">
      <c r="A2" s="11" t="s">
        <v>442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x14ac:dyDescent="0.3">
      <c r="A3" s="12" t="s">
        <v>443</v>
      </c>
      <c r="B3" s="12"/>
      <c r="C3" s="13" t="s">
        <v>444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1:35" ht="21" x14ac:dyDescent="0.3">
      <c r="A4" s="14" t="s">
        <v>511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23.4" x14ac:dyDescent="0.3">
      <c r="A5" s="15" t="s">
        <v>507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7" spans="1:35" ht="18" x14ac:dyDescent="0.3">
      <c r="A7" s="11" t="s">
        <v>448</v>
      </c>
      <c r="B7" s="11"/>
      <c r="C7" s="11"/>
      <c r="D7" s="11"/>
      <c r="E7" s="11"/>
      <c r="F7" s="11"/>
      <c r="G7" s="11"/>
      <c r="H7" s="11"/>
      <c r="I7" s="11"/>
      <c r="J7" s="11"/>
    </row>
    <row r="8" spans="1:35" x14ac:dyDescent="0.3">
      <c r="A8" s="18" t="s">
        <v>447</v>
      </c>
      <c r="B8" s="18" t="s">
        <v>1</v>
      </c>
      <c r="C8" s="18" t="s">
        <v>2</v>
      </c>
      <c r="D8" s="18" t="s">
        <v>344</v>
      </c>
      <c r="E8" s="18" t="s">
        <v>345</v>
      </c>
      <c r="F8" s="18" t="s">
        <v>3</v>
      </c>
      <c r="G8" s="18" t="s">
        <v>4</v>
      </c>
      <c r="H8" s="18" t="s">
        <v>5</v>
      </c>
      <c r="I8" s="18" t="s">
        <v>6</v>
      </c>
      <c r="J8" s="18">
        <v>1</v>
      </c>
      <c r="K8" s="18">
        <v>2</v>
      </c>
      <c r="L8" s="18">
        <v>3</v>
      </c>
      <c r="M8" s="18">
        <v>4</v>
      </c>
      <c r="N8" s="18">
        <v>5</v>
      </c>
      <c r="O8" s="18">
        <v>6</v>
      </c>
      <c r="P8" s="18">
        <v>7</v>
      </c>
      <c r="Q8" s="18">
        <v>8</v>
      </c>
      <c r="R8" s="18">
        <v>9</v>
      </c>
      <c r="S8" s="18">
        <v>10</v>
      </c>
      <c r="T8" s="18">
        <v>11</v>
      </c>
      <c r="U8" s="18">
        <v>12</v>
      </c>
      <c r="V8" s="18">
        <v>13</v>
      </c>
      <c r="W8" s="18">
        <v>14</v>
      </c>
      <c r="X8" s="18">
        <v>15</v>
      </c>
      <c r="Y8" s="18">
        <v>16</v>
      </c>
      <c r="Z8" s="18">
        <v>17</v>
      </c>
      <c r="AA8" s="18">
        <v>18</v>
      </c>
      <c r="AB8" s="18">
        <v>19</v>
      </c>
      <c r="AC8" s="18">
        <v>20</v>
      </c>
      <c r="AD8" s="18">
        <v>21</v>
      </c>
      <c r="AE8" s="18">
        <v>22</v>
      </c>
      <c r="AF8" s="18" t="s">
        <v>450</v>
      </c>
      <c r="AG8" s="18" t="s">
        <v>451</v>
      </c>
      <c r="AH8" s="18" t="s">
        <v>452</v>
      </c>
      <c r="AI8" s="18" t="s">
        <v>455</v>
      </c>
    </row>
    <row r="9" spans="1:35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spans="1:35" ht="28.8" x14ac:dyDescent="0.3">
      <c r="A10" s="27">
        <v>1</v>
      </c>
      <c r="B10" s="28" t="s">
        <v>333</v>
      </c>
      <c r="C10" s="28">
        <v>1994</v>
      </c>
      <c r="D10" s="28">
        <v>1994</v>
      </c>
      <c r="E10" s="28">
        <v>1994</v>
      </c>
      <c r="F10" s="28" t="s">
        <v>20</v>
      </c>
      <c r="G10" s="28" t="s">
        <v>48</v>
      </c>
      <c r="H10" s="28" t="s">
        <v>334</v>
      </c>
      <c r="I10" s="28" t="s">
        <v>335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9">
        <v>101.51000213623047</v>
      </c>
      <c r="AG10" s="27">
        <f t="shared" ref="AG10:AG19" si="0">SUM(J10:AE10)</f>
        <v>0</v>
      </c>
      <c r="AH10" s="29">
        <f t="shared" ref="AH10:AH19" si="1">AF10+AG10</f>
        <v>101.51000213623047</v>
      </c>
      <c r="AI10" s="29">
        <f t="shared" ref="AI10:AI19" si="2">IF( AND(ISNUMBER(AH$10),ISNUMBER(AH10)),(AH10-AH$10)/AH$10*100,"")</f>
        <v>0</v>
      </c>
    </row>
    <row r="11" spans="1:35" x14ac:dyDescent="0.3">
      <c r="A11" s="4">
        <v>2</v>
      </c>
      <c r="B11" s="8" t="s">
        <v>225</v>
      </c>
      <c r="C11" s="8">
        <v>1997</v>
      </c>
      <c r="D11" s="8">
        <v>1997</v>
      </c>
      <c r="E11" s="8">
        <v>1997</v>
      </c>
      <c r="F11" s="8" t="s">
        <v>20</v>
      </c>
      <c r="G11" s="8" t="s">
        <v>25</v>
      </c>
      <c r="H11" s="8" t="s">
        <v>158</v>
      </c>
      <c r="I11" s="8" t="s">
        <v>42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30">
        <v>102.84999847412109</v>
      </c>
      <c r="AG11" s="4">
        <f t="shared" si="0"/>
        <v>0</v>
      </c>
      <c r="AH11" s="30">
        <f t="shared" si="1"/>
        <v>102.84999847412109</v>
      </c>
      <c r="AI11" s="30">
        <f t="shared" si="2"/>
        <v>1.320063353059826</v>
      </c>
    </row>
    <row r="12" spans="1:35" ht="43.2" x14ac:dyDescent="0.3">
      <c r="A12" s="4">
        <v>3</v>
      </c>
      <c r="B12" s="8" t="s">
        <v>125</v>
      </c>
      <c r="C12" s="8">
        <v>1994</v>
      </c>
      <c r="D12" s="8">
        <v>1994</v>
      </c>
      <c r="E12" s="8">
        <v>1994</v>
      </c>
      <c r="F12" s="8" t="s">
        <v>9</v>
      </c>
      <c r="G12" s="8" t="s">
        <v>56</v>
      </c>
      <c r="H12" s="8" t="s">
        <v>126</v>
      </c>
      <c r="I12" s="8" t="s">
        <v>58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30">
        <v>103.76000213623047</v>
      </c>
      <c r="AG12" s="4">
        <f t="shared" si="0"/>
        <v>0</v>
      </c>
      <c r="AH12" s="30">
        <f t="shared" si="1"/>
        <v>103.76000213623047</v>
      </c>
      <c r="AI12" s="30">
        <f t="shared" si="2"/>
        <v>2.2165303444486293</v>
      </c>
    </row>
    <row r="13" spans="1:35" ht="43.2" x14ac:dyDescent="0.3">
      <c r="A13" s="4">
        <v>4</v>
      </c>
      <c r="B13" s="8" t="s">
        <v>280</v>
      </c>
      <c r="C13" s="8">
        <v>1992</v>
      </c>
      <c r="D13" s="8">
        <v>1992</v>
      </c>
      <c r="E13" s="8">
        <v>1992</v>
      </c>
      <c r="F13" s="8" t="s">
        <v>9</v>
      </c>
      <c r="G13" s="8" t="s">
        <v>52</v>
      </c>
      <c r="H13" s="8" t="s">
        <v>207</v>
      </c>
      <c r="I13" s="8" t="s">
        <v>281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2</v>
      </c>
      <c r="AA13" s="4">
        <v>2</v>
      </c>
      <c r="AB13" s="4">
        <v>0</v>
      </c>
      <c r="AC13" s="4">
        <v>0</v>
      </c>
      <c r="AD13" s="4">
        <v>0</v>
      </c>
      <c r="AE13" s="4">
        <v>0</v>
      </c>
      <c r="AF13" s="30">
        <v>100.81999969482422</v>
      </c>
      <c r="AG13" s="4">
        <f t="shared" si="0"/>
        <v>4</v>
      </c>
      <c r="AH13" s="30">
        <f t="shared" si="1"/>
        <v>104.81999969482422</v>
      </c>
      <c r="AI13" s="30">
        <f t="shared" si="2"/>
        <v>3.2607600127439671</v>
      </c>
    </row>
    <row r="14" spans="1:35" ht="57.6" x14ac:dyDescent="0.3">
      <c r="A14" s="4">
        <v>5</v>
      </c>
      <c r="B14" s="8" t="s">
        <v>170</v>
      </c>
      <c r="C14" s="8">
        <v>1997</v>
      </c>
      <c r="D14" s="8">
        <v>1997</v>
      </c>
      <c r="E14" s="8">
        <v>1997</v>
      </c>
      <c r="F14" s="8" t="s">
        <v>20</v>
      </c>
      <c r="G14" s="8" t="s">
        <v>48</v>
      </c>
      <c r="H14" s="8" t="s">
        <v>171</v>
      </c>
      <c r="I14" s="8" t="s">
        <v>172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2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2</v>
      </c>
      <c r="AB14" s="4">
        <v>0</v>
      </c>
      <c r="AC14" s="4">
        <v>0</v>
      </c>
      <c r="AD14" s="4">
        <v>0</v>
      </c>
      <c r="AE14" s="4">
        <v>0</v>
      </c>
      <c r="AF14" s="30">
        <v>106.54000091552734</v>
      </c>
      <c r="AG14" s="4">
        <f t="shared" si="0"/>
        <v>4</v>
      </c>
      <c r="AH14" s="30">
        <f t="shared" si="1"/>
        <v>110.54000091552734</v>
      </c>
      <c r="AI14" s="30">
        <f t="shared" si="2"/>
        <v>8.8956739131758233</v>
      </c>
    </row>
    <row r="15" spans="1:35" ht="72" x14ac:dyDescent="0.3">
      <c r="A15" s="4">
        <v>6</v>
      </c>
      <c r="B15" s="8" t="s">
        <v>294</v>
      </c>
      <c r="C15" s="8">
        <v>1998</v>
      </c>
      <c r="D15" s="8">
        <v>1998</v>
      </c>
      <c r="E15" s="8">
        <v>1998</v>
      </c>
      <c r="F15" s="8" t="s">
        <v>20</v>
      </c>
      <c r="G15" s="8" t="s">
        <v>44</v>
      </c>
      <c r="H15" s="8" t="s">
        <v>93</v>
      </c>
      <c r="I15" s="8" t="s">
        <v>94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30">
        <v>110.87999725341797</v>
      </c>
      <c r="AG15" s="4">
        <f t="shared" si="0"/>
        <v>0</v>
      </c>
      <c r="AH15" s="30">
        <f t="shared" si="1"/>
        <v>110.87999725341797</v>
      </c>
      <c r="AI15" s="30">
        <f t="shared" si="2"/>
        <v>9.2306126687029249</v>
      </c>
    </row>
    <row r="16" spans="1:35" ht="57.6" x14ac:dyDescent="0.3">
      <c r="A16" s="4">
        <v>7</v>
      </c>
      <c r="B16" s="8" t="s">
        <v>179</v>
      </c>
      <c r="C16" s="8">
        <v>1994</v>
      </c>
      <c r="D16" s="8">
        <v>1994</v>
      </c>
      <c r="E16" s="8">
        <v>1994</v>
      </c>
      <c r="F16" s="8" t="s">
        <v>20</v>
      </c>
      <c r="G16" s="8" t="s">
        <v>56</v>
      </c>
      <c r="H16" s="8" t="s">
        <v>180</v>
      </c>
      <c r="I16" s="8" t="s">
        <v>58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2</v>
      </c>
      <c r="AF16" s="30">
        <v>111.30000305175781</v>
      </c>
      <c r="AG16" s="4">
        <f t="shared" si="0"/>
        <v>2</v>
      </c>
      <c r="AH16" s="30">
        <f t="shared" si="1"/>
        <v>113.30000305175781</v>
      </c>
      <c r="AI16" s="30">
        <f t="shared" si="2"/>
        <v>11.614619906819321</v>
      </c>
    </row>
    <row r="17" spans="1:35" ht="43.2" x14ac:dyDescent="0.3">
      <c r="A17" s="4">
        <v>8</v>
      </c>
      <c r="B17" s="8" t="s">
        <v>96</v>
      </c>
      <c r="C17" s="8">
        <v>1996</v>
      </c>
      <c r="D17" s="8">
        <v>1996</v>
      </c>
      <c r="E17" s="8">
        <v>1996</v>
      </c>
      <c r="F17" s="8" t="s">
        <v>20</v>
      </c>
      <c r="G17" s="8" t="s">
        <v>56</v>
      </c>
      <c r="H17" s="8" t="s">
        <v>97</v>
      </c>
      <c r="I17" s="8" t="s">
        <v>86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2</v>
      </c>
      <c r="R17" s="4">
        <v>0</v>
      </c>
      <c r="S17" s="4">
        <v>2</v>
      </c>
      <c r="T17" s="4">
        <v>2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2</v>
      </c>
      <c r="AA17" s="4">
        <v>0</v>
      </c>
      <c r="AB17" s="4">
        <v>0</v>
      </c>
      <c r="AC17" s="4">
        <v>0</v>
      </c>
      <c r="AD17" s="4">
        <v>0</v>
      </c>
      <c r="AE17" s="4">
        <v>2</v>
      </c>
      <c r="AF17" s="30">
        <v>107.44000244140625</v>
      </c>
      <c r="AG17" s="4">
        <f t="shared" si="0"/>
        <v>10</v>
      </c>
      <c r="AH17" s="30">
        <f t="shared" si="1"/>
        <v>117.44000244140625</v>
      </c>
      <c r="AI17" s="30">
        <f t="shared" si="2"/>
        <v>15.693035139332462</v>
      </c>
    </row>
    <row r="18" spans="1:35" ht="43.2" x14ac:dyDescent="0.3">
      <c r="A18" s="4">
        <v>9</v>
      </c>
      <c r="B18" s="8" t="s">
        <v>277</v>
      </c>
      <c r="C18" s="8">
        <v>2000</v>
      </c>
      <c r="D18" s="8">
        <v>2000</v>
      </c>
      <c r="E18" s="8">
        <v>2000</v>
      </c>
      <c r="F18" s="8">
        <v>1</v>
      </c>
      <c r="G18" s="8" t="s">
        <v>48</v>
      </c>
      <c r="H18" s="8" t="s">
        <v>278</v>
      </c>
      <c r="I18" s="8" t="s">
        <v>279</v>
      </c>
      <c r="J18" s="4">
        <v>0</v>
      </c>
      <c r="K18" s="4">
        <v>0</v>
      </c>
      <c r="L18" s="4">
        <v>0</v>
      </c>
      <c r="M18" s="4">
        <v>0</v>
      </c>
      <c r="N18" s="4">
        <v>2</v>
      </c>
      <c r="O18" s="4">
        <v>2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30">
        <v>117.52999877929687</v>
      </c>
      <c r="AG18" s="4">
        <f t="shared" si="0"/>
        <v>4</v>
      </c>
      <c r="AH18" s="30">
        <f t="shared" si="1"/>
        <v>121.52999877929687</v>
      </c>
      <c r="AI18" s="30">
        <f t="shared" si="2"/>
        <v>19.722191135607282</v>
      </c>
    </row>
    <row r="19" spans="1:35" ht="43.2" x14ac:dyDescent="0.3">
      <c r="A19" s="4">
        <v>10</v>
      </c>
      <c r="B19" s="8" t="s">
        <v>219</v>
      </c>
      <c r="C19" s="8">
        <v>1996</v>
      </c>
      <c r="D19" s="8">
        <v>1996</v>
      </c>
      <c r="E19" s="8">
        <v>1996</v>
      </c>
      <c r="F19" s="8" t="s">
        <v>9</v>
      </c>
      <c r="G19" s="8" t="s">
        <v>48</v>
      </c>
      <c r="H19" s="8" t="s">
        <v>202</v>
      </c>
      <c r="I19" s="8" t="s">
        <v>172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2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2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30">
        <v>144.83999633789062</v>
      </c>
      <c r="AG19" s="4">
        <f t="shared" si="0"/>
        <v>4</v>
      </c>
      <c r="AH19" s="30">
        <f t="shared" si="1"/>
        <v>148.83999633789062</v>
      </c>
      <c r="AI19" s="30">
        <f t="shared" si="2"/>
        <v>46.625941489136622</v>
      </c>
    </row>
    <row r="21" spans="1:35" ht="18" x14ac:dyDescent="0.3">
      <c r="A21" s="11" t="s">
        <v>459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35" x14ac:dyDescent="0.3">
      <c r="A22" s="18" t="s">
        <v>447</v>
      </c>
      <c r="B22" s="18" t="s">
        <v>1</v>
      </c>
      <c r="C22" s="18" t="s">
        <v>2</v>
      </c>
      <c r="D22" s="18" t="s">
        <v>344</v>
      </c>
      <c r="E22" s="18" t="s">
        <v>345</v>
      </c>
      <c r="F22" s="18" t="s">
        <v>3</v>
      </c>
      <c r="G22" s="18" t="s">
        <v>4</v>
      </c>
      <c r="H22" s="18" t="s">
        <v>5</v>
      </c>
      <c r="I22" s="18" t="s">
        <v>6</v>
      </c>
      <c r="J22" s="18">
        <v>1</v>
      </c>
      <c r="K22" s="18">
        <v>2</v>
      </c>
      <c r="L22" s="18">
        <v>3</v>
      </c>
      <c r="M22" s="18">
        <v>4</v>
      </c>
      <c r="N22" s="18">
        <v>5</v>
      </c>
      <c r="O22" s="18">
        <v>6</v>
      </c>
      <c r="P22" s="18">
        <v>7</v>
      </c>
      <c r="Q22" s="18">
        <v>8</v>
      </c>
      <c r="R22" s="18">
        <v>9</v>
      </c>
      <c r="S22" s="18">
        <v>10</v>
      </c>
      <c r="T22" s="18">
        <v>11</v>
      </c>
      <c r="U22" s="18">
        <v>12</v>
      </c>
      <c r="V22" s="18">
        <v>13</v>
      </c>
      <c r="W22" s="18">
        <v>14</v>
      </c>
      <c r="X22" s="18">
        <v>15</v>
      </c>
      <c r="Y22" s="18">
        <v>16</v>
      </c>
      <c r="Z22" s="18">
        <v>17</v>
      </c>
      <c r="AA22" s="18">
        <v>18</v>
      </c>
      <c r="AB22" s="18">
        <v>19</v>
      </c>
      <c r="AC22" s="18">
        <v>20</v>
      </c>
      <c r="AD22" s="18">
        <v>21</v>
      </c>
      <c r="AE22" s="18">
        <v>22</v>
      </c>
      <c r="AF22" s="18" t="s">
        <v>450</v>
      </c>
      <c r="AG22" s="18" t="s">
        <v>451</v>
      </c>
      <c r="AH22" s="18" t="s">
        <v>452</v>
      </c>
      <c r="AI22" s="18" t="s">
        <v>455</v>
      </c>
    </row>
    <row r="23" spans="1:35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spans="1:35" ht="57.6" x14ac:dyDescent="0.3">
      <c r="A24" s="27">
        <v>1</v>
      </c>
      <c r="B24" s="28" t="s">
        <v>465</v>
      </c>
      <c r="C24" s="28" t="s">
        <v>466</v>
      </c>
      <c r="D24" s="28">
        <v>1995</v>
      </c>
      <c r="E24" s="28">
        <v>1995</v>
      </c>
      <c r="F24" s="28" t="s">
        <v>462</v>
      </c>
      <c r="G24" s="28" t="s">
        <v>79</v>
      </c>
      <c r="H24" s="28" t="s">
        <v>80</v>
      </c>
      <c r="I24" s="28" t="s">
        <v>81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9">
        <v>112.63999938964844</v>
      </c>
      <c r="AG24" s="27">
        <f t="shared" ref="AG24:AG33" si="3">SUM(J24:AE24)</f>
        <v>0</v>
      </c>
      <c r="AH24" s="29">
        <f t="shared" ref="AH24:AH33" si="4">AF24+AG24</f>
        <v>112.63999938964844</v>
      </c>
      <c r="AI24" s="29">
        <f t="shared" ref="AI24:AI33" si="5">IF( AND(ISNUMBER(AH$24),ISNUMBER(AH24)),(AH24-AH$24)/AH$24*100,"")</f>
        <v>0</v>
      </c>
    </row>
    <row r="25" spans="1:35" ht="43.2" x14ac:dyDescent="0.3">
      <c r="A25" s="4">
        <v>2</v>
      </c>
      <c r="B25" s="8" t="s">
        <v>463</v>
      </c>
      <c r="C25" s="8" t="s">
        <v>464</v>
      </c>
      <c r="D25" s="8">
        <v>1995</v>
      </c>
      <c r="E25" s="8">
        <v>1994</v>
      </c>
      <c r="F25" s="8" t="s">
        <v>462</v>
      </c>
      <c r="G25" s="8" t="s">
        <v>10</v>
      </c>
      <c r="H25" s="8" t="s">
        <v>11</v>
      </c>
      <c r="I25" s="8" t="s">
        <v>12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2</v>
      </c>
      <c r="AC25" s="4">
        <v>0</v>
      </c>
      <c r="AD25" s="4">
        <v>0</v>
      </c>
      <c r="AE25" s="4">
        <v>0</v>
      </c>
      <c r="AF25" s="30">
        <v>116.62000274658203</v>
      </c>
      <c r="AG25" s="4">
        <f t="shared" si="3"/>
        <v>2</v>
      </c>
      <c r="AH25" s="30">
        <f t="shared" si="4"/>
        <v>118.62000274658203</v>
      </c>
      <c r="AI25" s="30">
        <f t="shared" si="5"/>
        <v>5.3089518726357108</v>
      </c>
    </row>
    <row r="26" spans="1:35" ht="57.6" x14ac:dyDescent="0.3">
      <c r="A26" s="4">
        <v>3</v>
      </c>
      <c r="B26" s="8" t="s">
        <v>460</v>
      </c>
      <c r="C26" s="8" t="s">
        <v>461</v>
      </c>
      <c r="D26" s="8">
        <v>1996</v>
      </c>
      <c r="E26" s="8">
        <v>1996</v>
      </c>
      <c r="F26" s="8" t="s">
        <v>462</v>
      </c>
      <c r="G26" s="8" t="s">
        <v>104</v>
      </c>
      <c r="H26" s="8" t="s">
        <v>244</v>
      </c>
      <c r="I26" s="8" t="s">
        <v>106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2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30">
        <v>117.55000305175781</v>
      </c>
      <c r="AG26" s="4">
        <f t="shared" si="3"/>
        <v>2</v>
      </c>
      <c r="AH26" s="30">
        <f t="shared" si="4"/>
        <v>119.55000305175781</v>
      </c>
      <c r="AI26" s="30">
        <f t="shared" si="5"/>
        <v>6.1345913525851818</v>
      </c>
    </row>
    <row r="27" spans="1:35" ht="57.6" x14ac:dyDescent="0.3">
      <c r="A27" s="4">
        <v>4</v>
      </c>
      <c r="B27" s="8" t="s">
        <v>467</v>
      </c>
      <c r="C27" s="8" t="s">
        <v>466</v>
      </c>
      <c r="D27" s="8">
        <v>1995</v>
      </c>
      <c r="E27" s="8">
        <v>1995</v>
      </c>
      <c r="F27" s="8" t="s">
        <v>462</v>
      </c>
      <c r="G27" s="8" t="s">
        <v>56</v>
      </c>
      <c r="H27" s="8" t="s">
        <v>222</v>
      </c>
      <c r="I27" s="8" t="s">
        <v>86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2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2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30">
        <v>140.13999938964844</v>
      </c>
      <c r="AG27" s="4">
        <f t="shared" si="3"/>
        <v>4</v>
      </c>
      <c r="AH27" s="30">
        <f t="shared" si="4"/>
        <v>144.13999938964844</v>
      </c>
      <c r="AI27" s="30">
        <f t="shared" si="5"/>
        <v>27.965199015168707</v>
      </c>
    </row>
    <row r="28" spans="1:35" ht="57.6" x14ac:dyDescent="0.3">
      <c r="A28" s="4">
        <v>5</v>
      </c>
      <c r="B28" s="8" t="s">
        <v>478</v>
      </c>
      <c r="C28" s="8" t="s">
        <v>479</v>
      </c>
      <c r="D28" s="8">
        <v>1999</v>
      </c>
      <c r="E28" s="8">
        <v>1998</v>
      </c>
      <c r="F28" s="8" t="s">
        <v>470</v>
      </c>
      <c r="G28" s="8" t="s">
        <v>56</v>
      </c>
      <c r="H28" s="8" t="s">
        <v>57</v>
      </c>
      <c r="I28" s="8" t="s">
        <v>58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2</v>
      </c>
      <c r="V28" s="4">
        <v>0</v>
      </c>
      <c r="W28" s="4">
        <v>0</v>
      </c>
      <c r="X28" s="4">
        <v>0</v>
      </c>
      <c r="Y28" s="4">
        <v>0</v>
      </c>
      <c r="Z28" s="4">
        <v>2</v>
      </c>
      <c r="AA28" s="4">
        <v>0</v>
      </c>
      <c r="AB28" s="4">
        <v>0</v>
      </c>
      <c r="AC28" s="4">
        <v>0</v>
      </c>
      <c r="AD28" s="4">
        <v>0</v>
      </c>
      <c r="AE28" s="4">
        <v>2</v>
      </c>
      <c r="AF28" s="30">
        <v>138.8699951171875</v>
      </c>
      <c r="AG28" s="4">
        <f t="shared" si="3"/>
        <v>6</v>
      </c>
      <c r="AH28" s="30">
        <f t="shared" si="4"/>
        <v>144.8699951171875</v>
      </c>
      <c r="AI28" s="30">
        <f t="shared" si="5"/>
        <v>28.613277612021172</v>
      </c>
    </row>
    <row r="29" spans="1:35" ht="43.2" x14ac:dyDescent="0.3">
      <c r="A29" s="4">
        <v>6</v>
      </c>
      <c r="B29" s="8" t="s">
        <v>476</v>
      </c>
      <c r="C29" s="8" t="s">
        <v>469</v>
      </c>
      <c r="D29" s="8">
        <v>1998</v>
      </c>
      <c r="E29" s="8">
        <v>1998</v>
      </c>
      <c r="F29" s="8" t="s">
        <v>477</v>
      </c>
      <c r="G29" s="8" t="s">
        <v>100</v>
      </c>
      <c r="H29" s="8" t="s">
        <v>108</v>
      </c>
      <c r="I29" s="8" t="s">
        <v>102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</v>
      </c>
      <c r="R29" s="4">
        <v>0</v>
      </c>
      <c r="S29" s="4">
        <v>0</v>
      </c>
      <c r="T29" s="4">
        <v>2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2</v>
      </c>
      <c r="AF29" s="30">
        <v>140.1300048828125</v>
      </c>
      <c r="AG29" s="4">
        <f t="shared" si="3"/>
        <v>6</v>
      </c>
      <c r="AH29" s="30">
        <f t="shared" si="4"/>
        <v>146.1300048828125</v>
      </c>
      <c r="AI29" s="30">
        <f t="shared" si="5"/>
        <v>29.731894242394478</v>
      </c>
    </row>
    <row r="30" spans="1:35" ht="57.6" x14ac:dyDescent="0.3">
      <c r="A30" s="4">
        <v>7</v>
      </c>
      <c r="B30" s="8" t="s">
        <v>473</v>
      </c>
      <c r="C30" s="8" t="s">
        <v>474</v>
      </c>
      <c r="D30" s="8">
        <v>1993</v>
      </c>
      <c r="E30" s="8">
        <v>1993</v>
      </c>
      <c r="F30" s="8" t="s">
        <v>462</v>
      </c>
      <c r="G30" s="8" t="s">
        <v>25</v>
      </c>
      <c r="H30" s="8" t="s">
        <v>38</v>
      </c>
      <c r="I30" s="8" t="s">
        <v>405</v>
      </c>
      <c r="J30" s="4">
        <v>0</v>
      </c>
      <c r="K30" s="4">
        <v>0</v>
      </c>
      <c r="L30" s="4">
        <v>0</v>
      </c>
      <c r="M30" s="4">
        <v>2</v>
      </c>
      <c r="N30" s="4">
        <v>0</v>
      </c>
      <c r="O30" s="4">
        <v>2</v>
      </c>
      <c r="P30" s="4">
        <v>0</v>
      </c>
      <c r="Q30" s="4">
        <v>0</v>
      </c>
      <c r="R30" s="4">
        <v>0</v>
      </c>
      <c r="S30" s="4">
        <v>0</v>
      </c>
      <c r="T30" s="4">
        <v>2</v>
      </c>
      <c r="U30" s="4">
        <v>0</v>
      </c>
      <c r="V30" s="4">
        <v>0</v>
      </c>
      <c r="W30" s="4">
        <v>0</v>
      </c>
      <c r="X30" s="4">
        <v>0</v>
      </c>
      <c r="Y30" s="4">
        <v>2</v>
      </c>
      <c r="Z30" s="4">
        <v>2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30">
        <v>137.77000427246094</v>
      </c>
      <c r="AG30" s="4">
        <f t="shared" si="3"/>
        <v>10</v>
      </c>
      <c r="AH30" s="30">
        <f t="shared" si="4"/>
        <v>147.77000427246094</v>
      </c>
      <c r="AI30" s="30">
        <f t="shared" si="5"/>
        <v>31.187859617514285</v>
      </c>
    </row>
    <row r="31" spans="1:35" ht="57.6" x14ac:dyDescent="0.3">
      <c r="A31" s="4">
        <v>8</v>
      </c>
      <c r="B31" s="8" t="s">
        <v>480</v>
      </c>
      <c r="C31" s="8" t="s">
        <v>481</v>
      </c>
      <c r="D31" s="8">
        <v>1992</v>
      </c>
      <c r="E31" s="8">
        <v>1992</v>
      </c>
      <c r="F31" s="8" t="s">
        <v>470</v>
      </c>
      <c r="G31" s="8" t="s">
        <v>100</v>
      </c>
      <c r="H31" s="8" t="s">
        <v>116</v>
      </c>
      <c r="I31" s="8" t="s">
        <v>117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2</v>
      </c>
      <c r="S31" s="4">
        <v>0</v>
      </c>
      <c r="T31" s="4">
        <v>2</v>
      </c>
      <c r="U31" s="4">
        <v>2</v>
      </c>
      <c r="V31" s="4">
        <v>0</v>
      </c>
      <c r="W31" s="4">
        <v>0</v>
      </c>
      <c r="X31" s="4">
        <v>0</v>
      </c>
      <c r="Y31" s="4">
        <v>0</v>
      </c>
      <c r="Z31" s="4">
        <v>2</v>
      </c>
      <c r="AA31" s="4">
        <v>0</v>
      </c>
      <c r="AB31" s="4">
        <v>0</v>
      </c>
      <c r="AC31" s="4">
        <v>2</v>
      </c>
      <c r="AD31" s="4">
        <v>0</v>
      </c>
      <c r="AE31" s="4">
        <v>2</v>
      </c>
      <c r="AF31" s="30">
        <v>146.39999389648437</v>
      </c>
      <c r="AG31" s="4">
        <f t="shared" si="3"/>
        <v>12</v>
      </c>
      <c r="AH31" s="30">
        <f t="shared" si="4"/>
        <v>158.39999389648437</v>
      </c>
      <c r="AI31" s="30">
        <f t="shared" si="5"/>
        <v>40.624995343387099</v>
      </c>
    </row>
    <row r="32" spans="1:35" ht="72" x14ac:dyDescent="0.3">
      <c r="A32" s="4">
        <v>9</v>
      </c>
      <c r="B32" s="8" t="s">
        <v>468</v>
      </c>
      <c r="C32" s="8" t="s">
        <v>469</v>
      </c>
      <c r="D32" s="8">
        <v>1998</v>
      </c>
      <c r="E32" s="8">
        <v>1998</v>
      </c>
      <c r="F32" s="8" t="s">
        <v>470</v>
      </c>
      <c r="G32" s="8" t="s">
        <v>134</v>
      </c>
      <c r="H32" s="8" t="s">
        <v>197</v>
      </c>
      <c r="I32" s="8" t="s">
        <v>198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50</v>
      </c>
      <c r="AD32" s="4">
        <v>0</v>
      </c>
      <c r="AE32" s="4">
        <v>0</v>
      </c>
      <c r="AF32" s="30">
        <v>127.97000122070313</v>
      </c>
      <c r="AG32" s="4">
        <f t="shared" si="3"/>
        <v>50</v>
      </c>
      <c r="AH32" s="30">
        <f t="shared" si="4"/>
        <v>177.97000122070312</v>
      </c>
      <c r="AI32" s="30">
        <f t="shared" si="5"/>
        <v>57.998936598945406</v>
      </c>
    </row>
    <row r="33" spans="1:35" ht="72" x14ac:dyDescent="0.3">
      <c r="A33" s="4">
        <v>10</v>
      </c>
      <c r="B33" s="8" t="s">
        <v>471</v>
      </c>
      <c r="C33" s="8" t="s">
        <v>466</v>
      </c>
      <c r="D33" s="8">
        <v>1995</v>
      </c>
      <c r="E33" s="8">
        <v>1995</v>
      </c>
      <c r="F33" s="8" t="s">
        <v>472</v>
      </c>
      <c r="G33" s="8" t="s">
        <v>52</v>
      </c>
      <c r="H33" s="8" t="s">
        <v>207</v>
      </c>
      <c r="I33" s="8" t="s">
        <v>208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50</v>
      </c>
      <c r="R33" s="4">
        <v>2</v>
      </c>
      <c r="S33" s="4">
        <v>0</v>
      </c>
      <c r="T33" s="4">
        <v>2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2</v>
      </c>
      <c r="AA33" s="4">
        <v>0</v>
      </c>
      <c r="AB33" s="4">
        <v>2</v>
      </c>
      <c r="AC33" s="4">
        <v>0</v>
      </c>
      <c r="AD33" s="4">
        <v>0</v>
      </c>
      <c r="AE33" s="4">
        <v>0</v>
      </c>
      <c r="AF33" s="30">
        <v>150.83000183105469</v>
      </c>
      <c r="AG33" s="4">
        <f t="shared" si="3"/>
        <v>58</v>
      </c>
      <c r="AH33" s="30">
        <f t="shared" si="4"/>
        <v>208.83000183105469</v>
      </c>
      <c r="AI33" s="30">
        <f t="shared" si="5"/>
        <v>85.395954334713949</v>
      </c>
    </row>
    <row r="35" spans="1:35" ht="18" x14ac:dyDescent="0.3">
      <c r="A35" s="11" t="s">
        <v>502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35" x14ac:dyDescent="0.3">
      <c r="A36" s="18" t="s">
        <v>447</v>
      </c>
      <c r="B36" s="18" t="s">
        <v>1</v>
      </c>
      <c r="C36" s="18" t="s">
        <v>2</v>
      </c>
      <c r="D36" s="18" t="s">
        <v>344</v>
      </c>
      <c r="E36" s="18" t="s">
        <v>345</v>
      </c>
      <c r="F36" s="18" t="s">
        <v>3</v>
      </c>
      <c r="G36" s="18" t="s">
        <v>4</v>
      </c>
      <c r="H36" s="18" t="s">
        <v>5</v>
      </c>
      <c r="I36" s="18" t="s">
        <v>6</v>
      </c>
      <c r="J36" s="18">
        <v>1</v>
      </c>
      <c r="K36" s="18">
        <v>2</v>
      </c>
      <c r="L36" s="18">
        <v>3</v>
      </c>
      <c r="M36" s="18">
        <v>4</v>
      </c>
      <c r="N36" s="18">
        <v>5</v>
      </c>
      <c r="O36" s="18">
        <v>6</v>
      </c>
      <c r="P36" s="18">
        <v>7</v>
      </c>
      <c r="Q36" s="18">
        <v>8</v>
      </c>
      <c r="R36" s="18">
        <v>9</v>
      </c>
      <c r="S36" s="18">
        <v>10</v>
      </c>
      <c r="T36" s="18">
        <v>11</v>
      </c>
      <c r="U36" s="18">
        <v>12</v>
      </c>
      <c r="V36" s="18">
        <v>13</v>
      </c>
      <c r="W36" s="18">
        <v>14</v>
      </c>
      <c r="X36" s="18">
        <v>15</v>
      </c>
      <c r="Y36" s="18">
        <v>16</v>
      </c>
      <c r="Z36" s="18">
        <v>17</v>
      </c>
      <c r="AA36" s="18">
        <v>18</v>
      </c>
      <c r="AB36" s="18">
        <v>19</v>
      </c>
      <c r="AC36" s="18">
        <v>20</v>
      </c>
      <c r="AD36" s="18">
        <v>21</v>
      </c>
      <c r="AE36" s="18">
        <v>22</v>
      </c>
      <c r="AF36" s="18" t="s">
        <v>450</v>
      </c>
      <c r="AG36" s="18" t="s">
        <v>451</v>
      </c>
      <c r="AH36" s="18" t="s">
        <v>452</v>
      </c>
      <c r="AI36" s="18" t="s">
        <v>455</v>
      </c>
    </row>
    <row r="37" spans="1:35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5" ht="57.6" x14ac:dyDescent="0.3">
      <c r="A38" s="27">
        <v>1</v>
      </c>
      <c r="B38" s="28" t="s">
        <v>210</v>
      </c>
      <c r="C38" s="28">
        <v>1997</v>
      </c>
      <c r="D38" s="28">
        <v>1997</v>
      </c>
      <c r="E38" s="28">
        <v>1997</v>
      </c>
      <c r="F38" s="28" t="s">
        <v>9</v>
      </c>
      <c r="G38" s="28" t="s">
        <v>48</v>
      </c>
      <c r="H38" s="28" t="s">
        <v>211</v>
      </c>
      <c r="I38" s="28" t="s">
        <v>172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9">
        <v>117.59999847412109</v>
      </c>
      <c r="AG38" s="27">
        <f t="shared" ref="AG38:AG47" si="6">SUM(J38:AE38)</f>
        <v>0</v>
      </c>
      <c r="AH38" s="29">
        <f t="shared" ref="AH38:AH47" si="7">AF38+AG38</f>
        <v>117.59999847412109</v>
      </c>
      <c r="AI38" s="29">
        <f t="shared" ref="AI38:AI47" si="8">IF( AND(ISNUMBER(AH$38),ISNUMBER(AH38)),(AH38-AH$38)/AH$38*100,"")</f>
        <v>0</v>
      </c>
    </row>
    <row r="39" spans="1:35" ht="57.6" x14ac:dyDescent="0.3">
      <c r="A39" s="4">
        <v>2</v>
      </c>
      <c r="B39" s="8" t="s">
        <v>306</v>
      </c>
      <c r="C39" s="8">
        <v>1995</v>
      </c>
      <c r="D39" s="8">
        <v>1995</v>
      </c>
      <c r="E39" s="8">
        <v>1995</v>
      </c>
      <c r="F39" s="8" t="s">
        <v>9</v>
      </c>
      <c r="G39" s="8" t="s">
        <v>25</v>
      </c>
      <c r="H39" s="8" t="s">
        <v>26</v>
      </c>
      <c r="I39" s="8" t="s">
        <v>27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30">
        <v>119.91000366210937</v>
      </c>
      <c r="AG39" s="4">
        <f t="shared" si="6"/>
        <v>2</v>
      </c>
      <c r="AH39" s="30">
        <f t="shared" si="7"/>
        <v>121.91000366210937</v>
      </c>
      <c r="AI39" s="30">
        <f t="shared" si="8"/>
        <v>3.6649704455027994</v>
      </c>
    </row>
    <row r="40" spans="1:35" ht="57.6" x14ac:dyDescent="0.3">
      <c r="A40" s="4">
        <v>3</v>
      </c>
      <c r="B40" s="8" t="s">
        <v>308</v>
      </c>
      <c r="C40" s="8">
        <v>1992</v>
      </c>
      <c r="D40" s="8">
        <v>1992</v>
      </c>
      <c r="E40" s="8">
        <v>1992</v>
      </c>
      <c r="F40" s="8" t="s">
        <v>9</v>
      </c>
      <c r="G40" s="8" t="s">
        <v>100</v>
      </c>
      <c r="H40" s="8" t="s">
        <v>309</v>
      </c>
      <c r="I40" s="8" t="s">
        <v>310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30">
        <v>123.80999755859375</v>
      </c>
      <c r="AG40" s="4">
        <f t="shared" si="6"/>
        <v>0</v>
      </c>
      <c r="AH40" s="30">
        <f t="shared" si="7"/>
        <v>123.80999755859375</v>
      </c>
      <c r="AI40" s="30">
        <f t="shared" si="8"/>
        <v>5.2806115349050966</v>
      </c>
    </row>
    <row r="41" spans="1:35" ht="72" x14ac:dyDescent="0.3">
      <c r="A41" s="4">
        <v>4</v>
      </c>
      <c r="B41" s="8" t="s">
        <v>112</v>
      </c>
      <c r="C41" s="8">
        <v>1995</v>
      </c>
      <c r="D41" s="8">
        <v>1995</v>
      </c>
      <c r="E41" s="8">
        <v>1995</v>
      </c>
      <c r="F41" s="8" t="s">
        <v>9</v>
      </c>
      <c r="G41" s="8" t="s">
        <v>25</v>
      </c>
      <c r="H41" s="8" t="s">
        <v>113</v>
      </c>
      <c r="I41" s="8" t="s">
        <v>114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2</v>
      </c>
      <c r="Q41" s="4">
        <v>0</v>
      </c>
      <c r="R41" s="4">
        <v>0</v>
      </c>
      <c r="S41" s="4">
        <v>2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30">
        <v>120.62999725341797</v>
      </c>
      <c r="AG41" s="4">
        <f t="shared" si="6"/>
        <v>4</v>
      </c>
      <c r="AH41" s="30">
        <f t="shared" si="7"/>
        <v>124.62999725341797</v>
      </c>
      <c r="AI41" s="30">
        <f t="shared" si="8"/>
        <v>5.97789019601381</v>
      </c>
    </row>
    <row r="42" spans="1:35" ht="43.2" x14ac:dyDescent="0.3">
      <c r="A42" s="4">
        <v>5</v>
      </c>
      <c r="B42" s="8" t="s">
        <v>193</v>
      </c>
      <c r="C42" s="8">
        <v>1998</v>
      </c>
      <c r="D42" s="8">
        <v>1998</v>
      </c>
      <c r="E42" s="8">
        <v>1998</v>
      </c>
      <c r="F42" s="8" t="s">
        <v>20</v>
      </c>
      <c r="G42" s="8" t="s">
        <v>100</v>
      </c>
      <c r="H42" s="8" t="s">
        <v>101</v>
      </c>
      <c r="I42" s="8" t="s">
        <v>102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2</v>
      </c>
      <c r="AB42" s="4">
        <v>0</v>
      </c>
      <c r="AC42" s="4">
        <v>0</v>
      </c>
      <c r="AD42" s="4">
        <v>0</v>
      </c>
      <c r="AE42" s="4">
        <v>0</v>
      </c>
      <c r="AF42" s="30">
        <v>122.90000152587891</v>
      </c>
      <c r="AG42" s="4">
        <f t="shared" si="6"/>
        <v>2</v>
      </c>
      <c r="AH42" s="30">
        <f t="shared" si="7"/>
        <v>124.90000152587891</v>
      </c>
      <c r="AI42" s="30">
        <f t="shared" si="8"/>
        <v>6.2074856687725566</v>
      </c>
    </row>
    <row r="43" spans="1:35" ht="57.6" x14ac:dyDescent="0.3">
      <c r="A43" s="4">
        <v>6</v>
      </c>
      <c r="B43" s="8" t="s">
        <v>336</v>
      </c>
      <c r="C43" s="8">
        <v>2000</v>
      </c>
      <c r="D43" s="8">
        <v>2000</v>
      </c>
      <c r="E43" s="8">
        <v>2000</v>
      </c>
      <c r="F43" s="8" t="s">
        <v>20</v>
      </c>
      <c r="G43" s="8" t="s">
        <v>240</v>
      </c>
      <c r="H43" s="8" t="s">
        <v>337</v>
      </c>
      <c r="I43" s="8" t="s">
        <v>242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2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30">
        <v>124.08999633789063</v>
      </c>
      <c r="AG43" s="4">
        <f t="shared" si="6"/>
        <v>2</v>
      </c>
      <c r="AH43" s="30">
        <f t="shared" si="7"/>
        <v>126.08999633789062</v>
      </c>
      <c r="AI43" s="30">
        <f t="shared" si="8"/>
        <v>7.2193860322522267</v>
      </c>
    </row>
    <row r="44" spans="1:35" ht="72" x14ac:dyDescent="0.3">
      <c r="A44" s="4">
        <v>7</v>
      </c>
      <c r="B44" s="8" t="s">
        <v>239</v>
      </c>
      <c r="C44" s="8">
        <v>1998</v>
      </c>
      <c r="D44" s="8">
        <v>1998</v>
      </c>
      <c r="E44" s="8">
        <v>1998</v>
      </c>
      <c r="F44" s="8" t="s">
        <v>9</v>
      </c>
      <c r="G44" s="8" t="s">
        <v>240</v>
      </c>
      <c r="H44" s="8" t="s">
        <v>241</v>
      </c>
      <c r="I44" s="8" t="s">
        <v>242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2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30">
        <v>128.32000732421875</v>
      </c>
      <c r="AG44" s="4">
        <f t="shared" si="6"/>
        <v>2</v>
      </c>
      <c r="AH44" s="30">
        <f t="shared" si="7"/>
        <v>130.32000732421875</v>
      </c>
      <c r="AI44" s="30">
        <f t="shared" si="8"/>
        <v>10.816334196549166</v>
      </c>
    </row>
    <row r="45" spans="1:35" ht="57.6" x14ac:dyDescent="0.3">
      <c r="A45" s="4">
        <v>8</v>
      </c>
      <c r="B45" s="8" t="s">
        <v>319</v>
      </c>
      <c r="C45" s="8">
        <v>2001</v>
      </c>
      <c r="D45" s="8">
        <v>2001</v>
      </c>
      <c r="E45" s="8">
        <v>2001</v>
      </c>
      <c r="F45" s="8" t="s">
        <v>20</v>
      </c>
      <c r="G45" s="8" t="s">
        <v>296</v>
      </c>
      <c r="H45" s="8" t="s">
        <v>320</v>
      </c>
      <c r="I45" s="8" t="s">
        <v>256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2</v>
      </c>
      <c r="AC45" s="4">
        <v>0</v>
      </c>
      <c r="AD45" s="4">
        <v>0</v>
      </c>
      <c r="AE45" s="4">
        <v>0</v>
      </c>
      <c r="AF45" s="30">
        <v>128.94999694824219</v>
      </c>
      <c r="AG45" s="4">
        <f t="shared" si="6"/>
        <v>2</v>
      </c>
      <c r="AH45" s="30">
        <f t="shared" si="7"/>
        <v>130.94999694824219</v>
      </c>
      <c r="AI45" s="30">
        <f t="shared" si="8"/>
        <v>11.352039666104993</v>
      </c>
    </row>
    <row r="46" spans="1:35" ht="43.2" x14ac:dyDescent="0.3">
      <c r="A46" s="4">
        <v>9</v>
      </c>
      <c r="B46" s="8" t="s">
        <v>270</v>
      </c>
      <c r="C46" s="8">
        <v>1998</v>
      </c>
      <c r="D46" s="8">
        <v>1998</v>
      </c>
      <c r="E46" s="8">
        <v>1998</v>
      </c>
      <c r="F46" s="8" t="s">
        <v>20</v>
      </c>
      <c r="G46" s="8" t="s">
        <v>10</v>
      </c>
      <c r="H46" s="8" t="s">
        <v>11</v>
      </c>
      <c r="I46" s="8" t="s">
        <v>12</v>
      </c>
      <c r="J46" s="4">
        <v>0</v>
      </c>
      <c r="K46" s="4">
        <v>0</v>
      </c>
      <c r="L46" s="4">
        <v>0</v>
      </c>
      <c r="M46" s="4">
        <v>0</v>
      </c>
      <c r="N46" s="4">
        <v>2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2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30">
        <v>131.1300048828125</v>
      </c>
      <c r="AG46" s="4">
        <f t="shared" si="6"/>
        <v>4</v>
      </c>
      <c r="AH46" s="30">
        <f t="shared" si="7"/>
        <v>135.1300048828125</v>
      </c>
      <c r="AI46" s="30">
        <f t="shared" si="8"/>
        <v>14.906468228015356</v>
      </c>
    </row>
    <row r="47" spans="1:35" ht="43.2" x14ac:dyDescent="0.3">
      <c r="A47" s="4">
        <v>10</v>
      </c>
      <c r="B47" s="8" t="s">
        <v>275</v>
      </c>
      <c r="C47" s="8">
        <v>1996</v>
      </c>
      <c r="D47" s="8">
        <v>1996</v>
      </c>
      <c r="E47" s="8">
        <v>1996</v>
      </c>
      <c r="F47" s="8" t="s">
        <v>20</v>
      </c>
      <c r="G47" s="8" t="s">
        <v>100</v>
      </c>
      <c r="H47" s="8" t="s">
        <v>101</v>
      </c>
      <c r="I47" s="8" t="s">
        <v>276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2</v>
      </c>
      <c r="AF47" s="30">
        <v>145.22999572753906</v>
      </c>
      <c r="AG47" s="4">
        <f t="shared" si="6"/>
        <v>2</v>
      </c>
      <c r="AH47" s="30">
        <f t="shared" si="7"/>
        <v>147.22999572753906</v>
      </c>
      <c r="AI47" s="30">
        <f t="shared" si="8"/>
        <v>25.195576222680234</v>
      </c>
    </row>
    <row r="49" spans="1:35" ht="18" x14ac:dyDescent="0.3">
      <c r="A49" s="11" t="s">
        <v>503</v>
      </c>
      <c r="B49" s="11"/>
      <c r="C49" s="11"/>
      <c r="D49" s="11"/>
      <c r="E49" s="11"/>
      <c r="F49" s="11"/>
      <c r="G49" s="11"/>
      <c r="H49" s="11"/>
      <c r="I49" s="11"/>
      <c r="J49" s="11"/>
    </row>
    <row r="50" spans="1:35" x14ac:dyDescent="0.3">
      <c r="A50" s="18" t="s">
        <v>447</v>
      </c>
      <c r="B50" s="18" t="s">
        <v>1</v>
      </c>
      <c r="C50" s="18" t="s">
        <v>2</v>
      </c>
      <c r="D50" s="18" t="s">
        <v>344</v>
      </c>
      <c r="E50" s="18" t="s">
        <v>345</v>
      </c>
      <c r="F50" s="18" t="s">
        <v>3</v>
      </c>
      <c r="G50" s="18" t="s">
        <v>4</v>
      </c>
      <c r="H50" s="18" t="s">
        <v>5</v>
      </c>
      <c r="I50" s="18" t="s">
        <v>6</v>
      </c>
      <c r="J50" s="18">
        <v>1</v>
      </c>
      <c r="K50" s="18">
        <v>2</v>
      </c>
      <c r="L50" s="18">
        <v>3</v>
      </c>
      <c r="M50" s="18">
        <v>4</v>
      </c>
      <c r="N50" s="18">
        <v>5</v>
      </c>
      <c r="O50" s="18">
        <v>6</v>
      </c>
      <c r="P50" s="18">
        <v>7</v>
      </c>
      <c r="Q50" s="18">
        <v>8</v>
      </c>
      <c r="R50" s="18">
        <v>9</v>
      </c>
      <c r="S50" s="18">
        <v>10</v>
      </c>
      <c r="T50" s="18">
        <v>11</v>
      </c>
      <c r="U50" s="18">
        <v>12</v>
      </c>
      <c r="V50" s="18">
        <v>13</v>
      </c>
      <c r="W50" s="18">
        <v>14</v>
      </c>
      <c r="X50" s="18">
        <v>15</v>
      </c>
      <c r="Y50" s="18">
        <v>16</v>
      </c>
      <c r="Z50" s="18">
        <v>17</v>
      </c>
      <c r="AA50" s="18">
        <v>18</v>
      </c>
      <c r="AB50" s="18">
        <v>19</v>
      </c>
      <c r="AC50" s="18">
        <v>20</v>
      </c>
      <c r="AD50" s="18">
        <v>21</v>
      </c>
      <c r="AE50" s="18">
        <v>22</v>
      </c>
      <c r="AF50" s="18" t="s">
        <v>450</v>
      </c>
      <c r="AG50" s="18" t="s">
        <v>451</v>
      </c>
      <c r="AH50" s="18" t="s">
        <v>452</v>
      </c>
      <c r="AI50" s="18" t="s">
        <v>455</v>
      </c>
    </row>
    <row r="51" spans="1:35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72" x14ac:dyDescent="0.3">
      <c r="A52" s="27">
        <v>1</v>
      </c>
      <c r="B52" s="28" t="s">
        <v>301</v>
      </c>
      <c r="C52" s="28">
        <v>1993</v>
      </c>
      <c r="D52" s="28">
        <v>1993</v>
      </c>
      <c r="E52" s="28">
        <v>1993</v>
      </c>
      <c r="F52" s="28" t="s">
        <v>9</v>
      </c>
      <c r="G52" s="28" t="s">
        <v>52</v>
      </c>
      <c r="H52" s="28" t="s">
        <v>207</v>
      </c>
      <c r="I52" s="28" t="s">
        <v>208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9">
        <v>106.88999938964844</v>
      </c>
      <c r="AG52" s="27">
        <f t="shared" ref="AG52:AG61" si="9">SUM(J52:AE52)</f>
        <v>0</v>
      </c>
      <c r="AH52" s="29">
        <f t="shared" ref="AH52:AH61" si="10">AF52+AG52</f>
        <v>106.88999938964844</v>
      </c>
      <c r="AI52" s="29">
        <f t="shared" ref="AI52:AI61" si="11">IF( AND(ISNUMBER(AH$52),ISNUMBER(AH52)),(AH52-AH$52)/AH$52*100,"")</f>
        <v>0</v>
      </c>
    </row>
    <row r="53" spans="1:35" ht="43.2" x14ac:dyDescent="0.3">
      <c r="A53" s="4">
        <v>2</v>
      </c>
      <c r="B53" s="8" t="s">
        <v>264</v>
      </c>
      <c r="C53" s="8">
        <v>1994</v>
      </c>
      <c r="D53" s="8">
        <v>1994</v>
      </c>
      <c r="E53" s="8">
        <v>1994</v>
      </c>
      <c r="F53" s="8" t="s">
        <v>9</v>
      </c>
      <c r="G53" s="8" t="s">
        <v>10</v>
      </c>
      <c r="H53" s="8" t="s">
        <v>11</v>
      </c>
      <c r="I53" s="8" t="s">
        <v>12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2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30">
        <v>106.33999633789063</v>
      </c>
      <c r="AG53" s="4">
        <f t="shared" si="9"/>
        <v>2</v>
      </c>
      <c r="AH53" s="30">
        <f t="shared" si="10"/>
        <v>108.33999633789063</v>
      </c>
      <c r="AI53" s="30">
        <f t="shared" si="11"/>
        <v>1.3565319080566951</v>
      </c>
    </row>
    <row r="54" spans="1:35" ht="57.6" x14ac:dyDescent="0.3">
      <c r="A54" s="4">
        <v>3</v>
      </c>
      <c r="B54" s="8" t="s">
        <v>227</v>
      </c>
      <c r="C54" s="8">
        <v>1995</v>
      </c>
      <c r="D54" s="8">
        <v>1995</v>
      </c>
      <c r="E54" s="8">
        <v>1995</v>
      </c>
      <c r="F54" s="8" t="s">
        <v>9</v>
      </c>
      <c r="G54" s="8" t="s">
        <v>56</v>
      </c>
      <c r="H54" s="8" t="s">
        <v>222</v>
      </c>
      <c r="I54" s="8" t="s">
        <v>86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30">
        <v>109.26000213623047</v>
      </c>
      <c r="AG54" s="4">
        <f t="shared" si="9"/>
        <v>0</v>
      </c>
      <c r="AH54" s="30">
        <f t="shared" si="10"/>
        <v>109.26000213623047</v>
      </c>
      <c r="AI54" s="30">
        <f t="shared" si="11"/>
        <v>2.2172352513003659</v>
      </c>
    </row>
    <row r="55" spans="1:35" ht="57.6" x14ac:dyDescent="0.3">
      <c r="A55" s="4">
        <v>4</v>
      </c>
      <c r="B55" s="8" t="s">
        <v>273</v>
      </c>
      <c r="C55" s="8">
        <v>1995</v>
      </c>
      <c r="D55" s="8">
        <v>1995</v>
      </c>
      <c r="E55" s="8">
        <v>1995</v>
      </c>
      <c r="F55" s="8" t="s">
        <v>9</v>
      </c>
      <c r="G55" s="8" t="s">
        <v>79</v>
      </c>
      <c r="H55" s="8" t="s">
        <v>80</v>
      </c>
      <c r="I55" s="8" t="s">
        <v>81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2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30">
        <v>110.15000152587891</v>
      </c>
      <c r="AG55" s="4">
        <f t="shared" si="9"/>
        <v>2</v>
      </c>
      <c r="AH55" s="30">
        <f t="shared" si="10"/>
        <v>112.15000152587891</v>
      </c>
      <c r="AI55" s="30">
        <f t="shared" si="11"/>
        <v>4.9209487943358186</v>
      </c>
    </row>
    <row r="56" spans="1:35" ht="57.6" x14ac:dyDescent="0.3">
      <c r="A56" s="4">
        <v>5</v>
      </c>
      <c r="B56" s="8" t="s">
        <v>253</v>
      </c>
      <c r="C56" s="8">
        <v>1995</v>
      </c>
      <c r="D56" s="8">
        <v>1995</v>
      </c>
      <c r="E56" s="8">
        <v>1995</v>
      </c>
      <c r="F56" s="8" t="s">
        <v>9</v>
      </c>
      <c r="G56" s="8" t="s">
        <v>254</v>
      </c>
      <c r="H56" s="8" t="s">
        <v>255</v>
      </c>
      <c r="I56" s="8" t="s">
        <v>256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2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30">
        <v>110.41999816894531</v>
      </c>
      <c r="AG56" s="4">
        <f t="shared" si="9"/>
        <v>2</v>
      </c>
      <c r="AH56" s="30">
        <f t="shared" si="10"/>
        <v>112.41999816894531</v>
      </c>
      <c r="AI56" s="30">
        <f t="shared" si="11"/>
        <v>5.1735417820878178</v>
      </c>
    </row>
    <row r="57" spans="1:35" ht="100.8" x14ac:dyDescent="0.3">
      <c r="A57" s="4">
        <v>6</v>
      </c>
      <c r="B57" s="8" t="s">
        <v>229</v>
      </c>
      <c r="C57" s="8">
        <v>1996</v>
      </c>
      <c r="D57" s="8">
        <v>1996</v>
      </c>
      <c r="E57" s="8">
        <v>1996</v>
      </c>
      <c r="F57" s="8" t="s">
        <v>20</v>
      </c>
      <c r="G57" s="8" t="s">
        <v>100</v>
      </c>
      <c r="H57" s="8" t="s">
        <v>230</v>
      </c>
      <c r="I57" s="8" t="s">
        <v>117</v>
      </c>
      <c r="J57" s="4">
        <v>0</v>
      </c>
      <c r="K57" s="4">
        <v>0</v>
      </c>
      <c r="L57" s="4">
        <v>0</v>
      </c>
      <c r="M57" s="4">
        <v>2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2</v>
      </c>
      <c r="U57" s="4">
        <v>0</v>
      </c>
      <c r="V57" s="4">
        <v>2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30">
        <v>107.16000366210937</v>
      </c>
      <c r="AG57" s="4">
        <f t="shared" si="9"/>
        <v>6</v>
      </c>
      <c r="AH57" s="30">
        <f t="shared" si="10"/>
        <v>113.16000366210937</v>
      </c>
      <c r="AI57" s="30">
        <f t="shared" si="11"/>
        <v>5.8658474209591436</v>
      </c>
    </row>
    <row r="58" spans="1:35" ht="72" x14ac:dyDescent="0.3">
      <c r="A58" s="4">
        <v>7</v>
      </c>
      <c r="B58" s="8" t="s">
        <v>203</v>
      </c>
      <c r="C58" s="8">
        <v>1998</v>
      </c>
      <c r="D58" s="8">
        <v>1998</v>
      </c>
      <c r="E58" s="8">
        <v>1998</v>
      </c>
      <c r="F58" s="8" t="s">
        <v>20</v>
      </c>
      <c r="G58" s="8" t="s">
        <v>134</v>
      </c>
      <c r="H58" s="8" t="s">
        <v>197</v>
      </c>
      <c r="I58" s="8" t="s">
        <v>198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2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30">
        <v>112.55999755859375</v>
      </c>
      <c r="AG58" s="4">
        <f t="shared" si="9"/>
        <v>2</v>
      </c>
      <c r="AH58" s="30">
        <f t="shared" si="10"/>
        <v>114.55999755859375</v>
      </c>
      <c r="AI58" s="30">
        <f t="shared" si="11"/>
        <v>7.1755994131740071</v>
      </c>
    </row>
    <row r="59" spans="1:35" ht="57.6" x14ac:dyDescent="0.3">
      <c r="A59" s="4">
        <v>8</v>
      </c>
      <c r="B59" s="8" t="s">
        <v>342</v>
      </c>
      <c r="C59" s="8">
        <v>1996</v>
      </c>
      <c r="D59" s="8">
        <v>1996</v>
      </c>
      <c r="E59" s="8">
        <v>1996</v>
      </c>
      <c r="F59" s="8" t="s">
        <v>9</v>
      </c>
      <c r="G59" s="8" t="s">
        <v>104</v>
      </c>
      <c r="H59" s="8" t="s">
        <v>244</v>
      </c>
      <c r="I59" s="8" t="s">
        <v>106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2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2</v>
      </c>
      <c r="AF59" s="30">
        <v>110.77999877929687</v>
      </c>
      <c r="AG59" s="4">
        <f t="shared" si="9"/>
        <v>4</v>
      </c>
      <c r="AH59" s="30">
        <f t="shared" si="10"/>
        <v>114.77999877929687</v>
      </c>
      <c r="AI59" s="30">
        <f t="shared" si="11"/>
        <v>7.3814196226972095</v>
      </c>
    </row>
    <row r="60" spans="1:35" ht="72" x14ac:dyDescent="0.3">
      <c r="A60" s="4">
        <v>9</v>
      </c>
      <c r="B60" s="8" t="s">
        <v>128</v>
      </c>
      <c r="C60" s="8">
        <v>1997</v>
      </c>
      <c r="D60" s="8">
        <v>1997</v>
      </c>
      <c r="E60" s="8">
        <v>1997</v>
      </c>
      <c r="F60" s="8" t="s">
        <v>20</v>
      </c>
      <c r="G60" s="8" t="s">
        <v>52</v>
      </c>
      <c r="H60" s="8" t="s">
        <v>129</v>
      </c>
      <c r="I60" s="8" t="s">
        <v>54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2</v>
      </c>
      <c r="AF60" s="30">
        <v>117.06999969482422</v>
      </c>
      <c r="AG60" s="4">
        <f t="shared" si="9"/>
        <v>2</v>
      </c>
      <c r="AH60" s="30">
        <f t="shared" si="10"/>
        <v>119.06999969482422</v>
      </c>
      <c r="AI60" s="30">
        <f t="shared" si="11"/>
        <v>11.394892295560561</v>
      </c>
    </row>
    <row r="61" spans="1:35" ht="57.6" x14ac:dyDescent="0.3">
      <c r="A61" s="4">
        <v>10</v>
      </c>
      <c r="B61" s="8" t="s">
        <v>305</v>
      </c>
      <c r="C61" s="8">
        <v>1995</v>
      </c>
      <c r="D61" s="8">
        <v>1995</v>
      </c>
      <c r="E61" s="8">
        <v>1995</v>
      </c>
      <c r="F61" s="8" t="s">
        <v>9</v>
      </c>
      <c r="G61" s="8" t="s">
        <v>25</v>
      </c>
      <c r="H61" s="8" t="s">
        <v>26</v>
      </c>
      <c r="I61" s="8" t="s">
        <v>27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2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50</v>
      </c>
      <c r="AF61" s="30">
        <v>105.58000183105469</v>
      </c>
      <c r="AG61" s="4">
        <f t="shared" si="9"/>
        <v>52</v>
      </c>
      <c r="AH61" s="30">
        <f t="shared" si="10"/>
        <v>157.58000183105469</v>
      </c>
      <c r="AI61" s="30">
        <f t="shared" si="11"/>
        <v>47.422586519647062</v>
      </c>
    </row>
    <row r="63" spans="1:35" ht="18" x14ac:dyDescent="0.3">
      <c r="A63" s="11" t="s">
        <v>505</v>
      </c>
      <c r="B63" s="11"/>
      <c r="C63" s="11"/>
      <c r="D63" s="11"/>
      <c r="E63" s="11"/>
      <c r="F63" s="11"/>
      <c r="G63" s="11"/>
      <c r="H63" s="11"/>
      <c r="I63" s="11"/>
      <c r="J63" s="11"/>
    </row>
    <row r="64" spans="1:35" x14ac:dyDescent="0.3">
      <c r="A64" s="18" t="s">
        <v>447</v>
      </c>
      <c r="B64" s="18" t="s">
        <v>1</v>
      </c>
      <c r="C64" s="18" t="s">
        <v>2</v>
      </c>
      <c r="D64" s="18" t="s">
        <v>344</v>
      </c>
      <c r="E64" s="18" t="s">
        <v>345</v>
      </c>
      <c r="F64" s="18" t="s">
        <v>3</v>
      </c>
      <c r="G64" s="18" t="s">
        <v>4</v>
      </c>
      <c r="H64" s="18" t="s">
        <v>5</v>
      </c>
      <c r="I64" s="18" t="s">
        <v>6</v>
      </c>
      <c r="J64" s="18">
        <v>1</v>
      </c>
      <c r="K64" s="18">
        <v>2</v>
      </c>
      <c r="L64" s="18">
        <v>3</v>
      </c>
      <c r="M64" s="18">
        <v>4</v>
      </c>
      <c r="N64" s="18">
        <v>5</v>
      </c>
      <c r="O64" s="18">
        <v>6</v>
      </c>
      <c r="P64" s="18">
        <v>7</v>
      </c>
      <c r="Q64" s="18">
        <v>8</v>
      </c>
      <c r="R64" s="18">
        <v>9</v>
      </c>
      <c r="S64" s="18">
        <v>10</v>
      </c>
      <c r="T64" s="18">
        <v>11</v>
      </c>
      <c r="U64" s="18">
        <v>12</v>
      </c>
      <c r="V64" s="18">
        <v>13</v>
      </c>
      <c r="W64" s="18">
        <v>14</v>
      </c>
      <c r="X64" s="18">
        <v>15</v>
      </c>
      <c r="Y64" s="18">
        <v>16</v>
      </c>
      <c r="Z64" s="18">
        <v>17</v>
      </c>
      <c r="AA64" s="18">
        <v>18</v>
      </c>
      <c r="AB64" s="18">
        <v>19</v>
      </c>
      <c r="AC64" s="18">
        <v>20</v>
      </c>
      <c r="AD64" s="18">
        <v>21</v>
      </c>
      <c r="AE64" s="18">
        <v>22</v>
      </c>
      <c r="AF64" s="18" t="s">
        <v>450</v>
      </c>
      <c r="AG64" s="18" t="s">
        <v>451</v>
      </c>
      <c r="AH64" s="18" t="s">
        <v>452</v>
      </c>
      <c r="AI64" s="18" t="s">
        <v>455</v>
      </c>
    </row>
    <row r="65" spans="1:35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1:35" ht="28.8" x14ac:dyDescent="0.3">
      <c r="A66" s="27">
        <v>1</v>
      </c>
      <c r="B66" s="28" t="s">
        <v>291</v>
      </c>
      <c r="C66" s="28">
        <v>1993</v>
      </c>
      <c r="D66" s="28">
        <v>1993</v>
      </c>
      <c r="E66" s="28">
        <v>1993</v>
      </c>
      <c r="F66" s="28" t="s">
        <v>9</v>
      </c>
      <c r="G66" s="28" t="s">
        <v>21</v>
      </c>
      <c r="H66" s="28" t="s">
        <v>292</v>
      </c>
      <c r="I66" s="28" t="s">
        <v>293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2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9">
        <v>127.27999877929688</v>
      </c>
      <c r="AG66" s="27">
        <f t="shared" ref="AG66:AG75" si="12">SUM(J66:AE66)</f>
        <v>2</v>
      </c>
      <c r="AH66" s="29">
        <f t="shared" ref="AH66:AH75" si="13">AF66+AG66</f>
        <v>129.27999877929687</v>
      </c>
      <c r="AI66" s="29">
        <f t="shared" ref="AI66:AI75" si="14">IF( AND(ISNUMBER(AH$66),ISNUMBER(AH66)),(AH66-AH$66)/AH$66*100,"")</f>
        <v>0</v>
      </c>
    </row>
    <row r="67" spans="1:35" ht="72" x14ac:dyDescent="0.3">
      <c r="A67" s="4">
        <v>2</v>
      </c>
      <c r="B67" s="8" t="s">
        <v>323</v>
      </c>
      <c r="C67" s="8">
        <v>1994</v>
      </c>
      <c r="D67" s="8">
        <v>1994</v>
      </c>
      <c r="E67" s="8">
        <v>1994</v>
      </c>
      <c r="F67" s="8" t="s">
        <v>9</v>
      </c>
      <c r="G67" s="8" t="s">
        <v>25</v>
      </c>
      <c r="H67" s="8" t="s">
        <v>324</v>
      </c>
      <c r="I67" s="8" t="s">
        <v>325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30">
        <v>131.69000244140625</v>
      </c>
      <c r="AG67" s="4">
        <f t="shared" si="12"/>
        <v>0</v>
      </c>
      <c r="AH67" s="30">
        <f t="shared" si="13"/>
        <v>131.69000244140625</v>
      </c>
      <c r="AI67" s="30">
        <f t="shared" si="14"/>
        <v>1.8641736423773214</v>
      </c>
    </row>
    <row r="68" spans="1:35" ht="57.6" x14ac:dyDescent="0.3">
      <c r="A68" s="4">
        <v>3</v>
      </c>
      <c r="B68" s="8" t="s">
        <v>336</v>
      </c>
      <c r="C68" s="8">
        <v>2000</v>
      </c>
      <c r="D68" s="8">
        <v>2000</v>
      </c>
      <c r="E68" s="8">
        <v>2000</v>
      </c>
      <c r="F68" s="8" t="s">
        <v>20</v>
      </c>
      <c r="G68" s="8" t="s">
        <v>240</v>
      </c>
      <c r="H68" s="8" t="s">
        <v>337</v>
      </c>
      <c r="I68" s="8" t="s">
        <v>242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2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30">
        <v>134.14999389648437</v>
      </c>
      <c r="AG68" s="4">
        <f t="shared" si="12"/>
        <v>2</v>
      </c>
      <c r="AH68" s="30">
        <f t="shared" si="13"/>
        <v>136.14999389648437</v>
      </c>
      <c r="AI68" s="30">
        <f t="shared" si="14"/>
        <v>5.3140433029518821</v>
      </c>
    </row>
    <row r="69" spans="1:35" ht="72" x14ac:dyDescent="0.3">
      <c r="A69" s="4">
        <v>4</v>
      </c>
      <c r="B69" s="8" t="s">
        <v>239</v>
      </c>
      <c r="C69" s="8">
        <v>1998</v>
      </c>
      <c r="D69" s="8">
        <v>1998</v>
      </c>
      <c r="E69" s="8">
        <v>1998</v>
      </c>
      <c r="F69" s="8" t="s">
        <v>9</v>
      </c>
      <c r="G69" s="8" t="s">
        <v>240</v>
      </c>
      <c r="H69" s="8" t="s">
        <v>241</v>
      </c>
      <c r="I69" s="8" t="s">
        <v>242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2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30">
        <v>140.07000732421875</v>
      </c>
      <c r="AG69" s="4">
        <f t="shared" si="12"/>
        <v>2</v>
      </c>
      <c r="AH69" s="30">
        <f t="shared" si="13"/>
        <v>142.07000732421875</v>
      </c>
      <c r="AI69" s="30">
        <f t="shared" si="14"/>
        <v>9.8932616535343652</v>
      </c>
    </row>
    <row r="70" spans="1:35" ht="43.2" x14ac:dyDescent="0.3">
      <c r="A70" s="4">
        <v>5</v>
      </c>
      <c r="B70" s="8" t="s">
        <v>137</v>
      </c>
      <c r="C70" s="8">
        <v>1996</v>
      </c>
      <c r="D70" s="8">
        <v>1996</v>
      </c>
      <c r="E70" s="8">
        <v>1996</v>
      </c>
      <c r="F70" s="8" t="s">
        <v>9</v>
      </c>
      <c r="G70" s="8" t="s">
        <v>134</v>
      </c>
      <c r="H70" s="8" t="s">
        <v>138</v>
      </c>
      <c r="I70" s="8" t="s">
        <v>136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2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30">
        <v>153.30000305175781</v>
      </c>
      <c r="AG70" s="4">
        <f t="shared" si="12"/>
        <v>2</v>
      </c>
      <c r="AH70" s="30">
        <f t="shared" si="13"/>
        <v>155.30000305175781</v>
      </c>
      <c r="AI70" s="30">
        <f t="shared" si="14"/>
        <v>20.126859930499801</v>
      </c>
    </row>
    <row r="71" spans="1:35" ht="43.2" x14ac:dyDescent="0.3">
      <c r="A71" s="4">
        <v>6</v>
      </c>
      <c r="B71" s="8" t="s">
        <v>193</v>
      </c>
      <c r="C71" s="8">
        <v>1998</v>
      </c>
      <c r="D71" s="8">
        <v>1998</v>
      </c>
      <c r="E71" s="8">
        <v>1998</v>
      </c>
      <c r="F71" s="8" t="s">
        <v>20</v>
      </c>
      <c r="G71" s="8" t="s">
        <v>100</v>
      </c>
      <c r="H71" s="8" t="s">
        <v>101</v>
      </c>
      <c r="I71" s="8" t="s">
        <v>102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2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30">
        <v>161.63999938964844</v>
      </c>
      <c r="AG71" s="4">
        <f t="shared" si="12"/>
        <v>2</v>
      </c>
      <c r="AH71" s="30">
        <f t="shared" si="13"/>
        <v>163.63999938964844</v>
      </c>
      <c r="AI71" s="30">
        <f t="shared" si="14"/>
        <v>26.577971020103409</v>
      </c>
    </row>
    <row r="72" spans="1:35" ht="57.6" x14ac:dyDescent="0.3">
      <c r="A72" s="4">
        <v>7</v>
      </c>
      <c r="B72" s="8" t="s">
        <v>319</v>
      </c>
      <c r="C72" s="8">
        <v>2001</v>
      </c>
      <c r="D72" s="8">
        <v>2001</v>
      </c>
      <c r="E72" s="8">
        <v>2001</v>
      </c>
      <c r="F72" s="8" t="s">
        <v>20</v>
      </c>
      <c r="G72" s="8" t="s">
        <v>296</v>
      </c>
      <c r="H72" s="8" t="s">
        <v>320</v>
      </c>
      <c r="I72" s="8" t="s">
        <v>256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2</v>
      </c>
      <c r="V72" s="4">
        <v>0</v>
      </c>
      <c r="W72" s="4">
        <v>0</v>
      </c>
      <c r="X72" s="4">
        <v>0</v>
      </c>
      <c r="Y72" s="4">
        <v>0</v>
      </c>
      <c r="Z72" s="4">
        <v>2</v>
      </c>
      <c r="AA72" s="4">
        <v>0</v>
      </c>
      <c r="AB72" s="4">
        <v>2</v>
      </c>
      <c r="AC72" s="4">
        <v>2</v>
      </c>
      <c r="AD72" s="4">
        <v>0</v>
      </c>
      <c r="AE72" s="4">
        <v>0</v>
      </c>
      <c r="AF72" s="30">
        <v>162.96000671386719</v>
      </c>
      <c r="AG72" s="4">
        <f t="shared" si="12"/>
        <v>8</v>
      </c>
      <c r="AH72" s="30">
        <f t="shared" si="13"/>
        <v>170.96000671386719</v>
      </c>
      <c r="AI72" s="30">
        <f t="shared" si="14"/>
        <v>32.24010545183036</v>
      </c>
    </row>
    <row r="73" spans="1:35" ht="43.2" x14ac:dyDescent="0.3">
      <c r="A73" s="4">
        <v>8</v>
      </c>
      <c r="B73" s="8" t="s">
        <v>270</v>
      </c>
      <c r="C73" s="8">
        <v>1998</v>
      </c>
      <c r="D73" s="8">
        <v>1998</v>
      </c>
      <c r="E73" s="8">
        <v>1998</v>
      </c>
      <c r="F73" s="8" t="s">
        <v>20</v>
      </c>
      <c r="G73" s="8" t="s">
        <v>10</v>
      </c>
      <c r="H73" s="8" t="s">
        <v>11</v>
      </c>
      <c r="I73" s="8" t="s">
        <v>12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30">
        <v>171.55000305175781</v>
      </c>
      <c r="AG73" s="4">
        <f t="shared" si="12"/>
        <v>0</v>
      </c>
      <c r="AH73" s="30">
        <f t="shared" si="13"/>
        <v>171.55000305175781</v>
      </c>
      <c r="AI73" s="30">
        <f t="shared" si="14"/>
        <v>32.696476385819807</v>
      </c>
    </row>
    <row r="74" spans="1:35" ht="28.8" x14ac:dyDescent="0.3">
      <c r="A74" s="4">
        <v>9</v>
      </c>
      <c r="B74" s="8" t="s">
        <v>338</v>
      </c>
      <c r="C74" s="8">
        <v>1994</v>
      </c>
      <c r="D74" s="8">
        <v>1994</v>
      </c>
      <c r="E74" s="8">
        <v>1994</v>
      </c>
      <c r="F74" s="8" t="s">
        <v>20</v>
      </c>
      <c r="G74" s="8" t="s">
        <v>16</v>
      </c>
      <c r="H74" s="8" t="s">
        <v>17</v>
      </c>
      <c r="I74" s="8" t="s">
        <v>18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2</v>
      </c>
      <c r="Q74" s="4">
        <v>0</v>
      </c>
      <c r="R74" s="4">
        <v>0</v>
      </c>
      <c r="S74" s="4">
        <v>0</v>
      </c>
      <c r="T74" s="4">
        <v>0</v>
      </c>
      <c r="U74" s="4">
        <v>50</v>
      </c>
      <c r="V74" s="4">
        <v>0</v>
      </c>
      <c r="W74" s="4">
        <v>0</v>
      </c>
      <c r="X74" s="4">
        <v>0</v>
      </c>
      <c r="Y74" s="4">
        <v>0</v>
      </c>
      <c r="Z74" s="4">
        <v>2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30">
        <v>164.19999694824219</v>
      </c>
      <c r="AG74" s="4">
        <f t="shared" si="12"/>
        <v>54</v>
      </c>
      <c r="AH74" s="30">
        <f t="shared" si="13"/>
        <v>218.19999694824219</v>
      </c>
      <c r="AI74" s="30">
        <f t="shared" si="14"/>
        <v>68.780939827163053</v>
      </c>
    </row>
    <row r="75" spans="1:35" ht="43.2" x14ac:dyDescent="0.3">
      <c r="A75" s="4">
        <v>10</v>
      </c>
      <c r="B75" s="8" t="s">
        <v>275</v>
      </c>
      <c r="C75" s="8">
        <v>1996</v>
      </c>
      <c r="D75" s="8">
        <v>1996</v>
      </c>
      <c r="E75" s="8">
        <v>1996</v>
      </c>
      <c r="F75" s="8" t="s">
        <v>20</v>
      </c>
      <c r="G75" s="8" t="s">
        <v>100</v>
      </c>
      <c r="H75" s="8" t="s">
        <v>101</v>
      </c>
      <c r="I75" s="8" t="s">
        <v>276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30"/>
      <c r="AG75" s="4">
        <f t="shared" si="12"/>
        <v>0</v>
      </c>
      <c r="AH75" s="30" t="s">
        <v>457</v>
      </c>
      <c r="AI75" s="30" t="str">
        <f t="shared" si="14"/>
        <v/>
      </c>
    </row>
  </sheetData>
  <mergeCells count="186">
    <mergeCell ref="AD64:AD65"/>
    <mergeCell ref="AE64:AE65"/>
    <mergeCell ref="AF64:AF65"/>
    <mergeCell ref="AG64:AG65"/>
    <mergeCell ref="AH64:AH65"/>
    <mergeCell ref="AI64:AI65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L64:L65"/>
    <mergeCell ref="M64:M65"/>
    <mergeCell ref="N64:N65"/>
    <mergeCell ref="O64:O65"/>
    <mergeCell ref="P64:P65"/>
    <mergeCell ref="Q64:Q65"/>
    <mergeCell ref="G64:G65"/>
    <mergeCell ref="H64:H65"/>
    <mergeCell ref="I64:I65"/>
    <mergeCell ref="A63:J63"/>
    <mergeCell ref="J64:J65"/>
    <mergeCell ref="K64:K65"/>
    <mergeCell ref="A64:A65"/>
    <mergeCell ref="B64:B65"/>
    <mergeCell ref="C64:C65"/>
    <mergeCell ref="D64:D65"/>
    <mergeCell ref="E64:E65"/>
    <mergeCell ref="F64:F65"/>
    <mergeCell ref="AD50:AD51"/>
    <mergeCell ref="AE50:AE51"/>
    <mergeCell ref="AF50:AF51"/>
    <mergeCell ref="AG50:AG51"/>
    <mergeCell ref="AH50:AH51"/>
    <mergeCell ref="AI50:AI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L50:L51"/>
    <mergeCell ref="M50:M51"/>
    <mergeCell ref="N50:N51"/>
    <mergeCell ref="O50:O51"/>
    <mergeCell ref="P50:P51"/>
    <mergeCell ref="Q50:Q51"/>
    <mergeCell ref="G50:G51"/>
    <mergeCell ref="H50:H51"/>
    <mergeCell ref="I50:I51"/>
    <mergeCell ref="A49:J49"/>
    <mergeCell ref="J50:J51"/>
    <mergeCell ref="K50:K51"/>
    <mergeCell ref="A50:A51"/>
    <mergeCell ref="B50:B51"/>
    <mergeCell ref="C50:C51"/>
    <mergeCell ref="D50:D51"/>
    <mergeCell ref="E50:E51"/>
    <mergeCell ref="F50:F51"/>
    <mergeCell ref="AD36:AD37"/>
    <mergeCell ref="AE36:AE37"/>
    <mergeCell ref="AF36:AF37"/>
    <mergeCell ref="AG36:AG37"/>
    <mergeCell ref="AH36:AH37"/>
    <mergeCell ref="AI36:AI37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L36:L37"/>
    <mergeCell ref="M36:M37"/>
    <mergeCell ref="N36:N37"/>
    <mergeCell ref="O36:O37"/>
    <mergeCell ref="P36:P37"/>
    <mergeCell ref="Q36:Q37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AD22:AD23"/>
    <mergeCell ref="AE22:AE23"/>
    <mergeCell ref="AF22:AF23"/>
    <mergeCell ref="AG22:AG23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G22:G23"/>
    <mergeCell ref="H22:H23"/>
    <mergeCell ref="I22:I23"/>
    <mergeCell ref="A21:J21"/>
    <mergeCell ref="J22:J23"/>
    <mergeCell ref="K22:K23"/>
    <mergeCell ref="A22:A23"/>
    <mergeCell ref="B22:B23"/>
    <mergeCell ref="C22:C23"/>
    <mergeCell ref="D22:D23"/>
    <mergeCell ref="E22:E23"/>
    <mergeCell ref="F22:F23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441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x14ac:dyDescent="0.3">
      <c r="A2" s="11" t="s">
        <v>442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12" t="s">
        <v>443</v>
      </c>
      <c r="B3" s="12"/>
      <c r="C3" s="13" t="s">
        <v>444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3">
      <c r="A4" s="14" t="s">
        <v>510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 x14ac:dyDescent="0.3">
      <c r="A5" s="15" t="s">
        <v>446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 x14ac:dyDescent="0.3">
      <c r="A7" s="11" t="s">
        <v>448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3">
      <c r="A8" s="18" t="s">
        <v>447</v>
      </c>
      <c r="B8" s="18" t="s">
        <v>1</v>
      </c>
      <c r="C8" s="18" t="s">
        <v>2</v>
      </c>
      <c r="D8" s="18" t="s">
        <v>344</v>
      </c>
      <c r="E8" s="18" t="s">
        <v>345</v>
      </c>
      <c r="F8" s="18" t="s">
        <v>3</v>
      </c>
      <c r="G8" s="18" t="s">
        <v>4</v>
      </c>
      <c r="H8" s="18" t="s">
        <v>5</v>
      </c>
      <c r="I8" s="18" t="s">
        <v>6</v>
      </c>
      <c r="J8" s="18" t="s">
        <v>450</v>
      </c>
      <c r="K8" s="18" t="s">
        <v>451</v>
      </c>
      <c r="L8" s="18" t="s">
        <v>452</v>
      </c>
      <c r="M8" s="18" t="s">
        <v>455</v>
      </c>
    </row>
    <row r="9" spans="1:13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28.8" x14ac:dyDescent="0.3">
      <c r="A10" s="27">
        <v>1</v>
      </c>
      <c r="B10" s="28" t="s">
        <v>333</v>
      </c>
      <c r="C10" s="28">
        <v>1994</v>
      </c>
      <c r="D10" s="28">
        <v>1994</v>
      </c>
      <c r="E10" s="28">
        <v>1994</v>
      </c>
      <c r="F10" s="28" t="s">
        <v>20</v>
      </c>
      <c r="G10" s="28" t="s">
        <v>48</v>
      </c>
      <c r="H10" s="28" t="s">
        <v>334</v>
      </c>
      <c r="I10" s="28" t="s">
        <v>335</v>
      </c>
      <c r="J10" s="29">
        <v>101.51000213623047</v>
      </c>
      <c r="K10" s="27">
        <v>0</v>
      </c>
      <c r="L10" s="29">
        <f t="shared" ref="L10:L19" si="0">J10+K10</f>
        <v>101.51000213623047</v>
      </c>
      <c r="M10" s="29">
        <f t="shared" ref="M10:M19" si="1">IF( AND(ISNUMBER(L$10),ISNUMBER(L10)),(L10-L$10)/L$10*100,"")</f>
        <v>0</v>
      </c>
    </row>
    <row r="11" spans="1:13" x14ac:dyDescent="0.3">
      <c r="A11" s="4">
        <v>2</v>
      </c>
      <c r="B11" s="8" t="s">
        <v>225</v>
      </c>
      <c r="C11" s="8">
        <v>1997</v>
      </c>
      <c r="D11" s="8">
        <v>1997</v>
      </c>
      <c r="E11" s="8">
        <v>1997</v>
      </c>
      <c r="F11" s="8" t="s">
        <v>20</v>
      </c>
      <c r="G11" s="8" t="s">
        <v>25</v>
      </c>
      <c r="H11" s="8" t="s">
        <v>158</v>
      </c>
      <c r="I11" s="8" t="s">
        <v>42</v>
      </c>
      <c r="J11" s="30">
        <v>102.84999847412109</v>
      </c>
      <c r="K11" s="4">
        <v>0</v>
      </c>
      <c r="L11" s="30">
        <f t="shared" si="0"/>
        <v>102.84999847412109</v>
      </c>
      <c r="M11" s="30">
        <f t="shared" si="1"/>
        <v>1.320063353059826</v>
      </c>
    </row>
    <row r="12" spans="1:13" ht="43.2" x14ac:dyDescent="0.3">
      <c r="A12" s="4">
        <v>3</v>
      </c>
      <c r="B12" s="8" t="s">
        <v>125</v>
      </c>
      <c r="C12" s="8">
        <v>1994</v>
      </c>
      <c r="D12" s="8">
        <v>1994</v>
      </c>
      <c r="E12" s="8">
        <v>1994</v>
      </c>
      <c r="F12" s="8" t="s">
        <v>9</v>
      </c>
      <c r="G12" s="8" t="s">
        <v>56</v>
      </c>
      <c r="H12" s="8" t="s">
        <v>126</v>
      </c>
      <c r="I12" s="8" t="s">
        <v>58</v>
      </c>
      <c r="J12" s="30">
        <v>103.76000213623047</v>
      </c>
      <c r="K12" s="4">
        <v>0</v>
      </c>
      <c r="L12" s="30">
        <f t="shared" si="0"/>
        <v>103.76000213623047</v>
      </c>
      <c r="M12" s="30">
        <f t="shared" si="1"/>
        <v>2.2165303444486293</v>
      </c>
    </row>
    <row r="13" spans="1:13" ht="43.2" x14ac:dyDescent="0.3">
      <c r="A13" s="4">
        <v>4</v>
      </c>
      <c r="B13" s="8" t="s">
        <v>280</v>
      </c>
      <c r="C13" s="8">
        <v>1992</v>
      </c>
      <c r="D13" s="8">
        <v>1992</v>
      </c>
      <c r="E13" s="8">
        <v>1992</v>
      </c>
      <c r="F13" s="8" t="s">
        <v>9</v>
      </c>
      <c r="G13" s="8" t="s">
        <v>52</v>
      </c>
      <c r="H13" s="8" t="s">
        <v>207</v>
      </c>
      <c r="I13" s="8" t="s">
        <v>281</v>
      </c>
      <c r="J13" s="30">
        <v>100.81999969482422</v>
      </c>
      <c r="K13" s="4">
        <v>4</v>
      </c>
      <c r="L13" s="30">
        <f t="shared" si="0"/>
        <v>104.81999969482422</v>
      </c>
      <c r="M13" s="30">
        <f t="shared" si="1"/>
        <v>3.2607600127439671</v>
      </c>
    </row>
    <row r="14" spans="1:13" ht="57.6" x14ac:dyDescent="0.3">
      <c r="A14" s="4">
        <v>5</v>
      </c>
      <c r="B14" s="8" t="s">
        <v>170</v>
      </c>
      <c r="C14" s="8">
        <v>1997</v>
      </c>
      <c r="D14" s="8">
        <v>1997</v>
      </c>
      <c r="E14" s="8">
        <v>1997</v>
      </c>
      <c r="F14" s="8" t="s">
        <v>20</v>
      </c>
      <c r="G14" s="8" t="s">
        <v>48</v>
      </c>
      <c r="H14" s="8" t="s">
        <v>171</v>
      </c>
      <c r="I14" s="8" t="s">
        <v>172</v>
      </c>
      <c r="J14" s="30">
        <v>106.54000091552734</v>
      </c>
      <c r="K14" s="4">
        <v>4</v>
      </c>
      <c r="L14" s="30">
        <f t="shared" si="0"/>
        <v>110.54000091552734</v>
      </c>
      <c r="M14" s="30">
        <f t="shared" si="1"/>
        <v>8.8956739131758233</v>
      </c>
    </row>
    <row r="15" spans="1:13" ht="72" x14ac:dyDescent="0.3">
      <c r="A15" s="4">
        <v>6</v>
      </c>
      <c r="B15" s="8" t="s">
        <v>294</v>
      </c>
      <c r="C15" s="8">
        <v>1998</v>
      </c>
      <c r="D15" s="8">
        <v>1998</v>
      </c>
      <c r="E15" s="8">
        <v>1998</v>
      </c>
      <c r="F15" s="8" t="s">
        <v>20</v>
      </c>
      <c r="G15" s="8" t="s">
        <v>44</v>
      </c>
      <c r="H15" s="8" t="s">
        <v>93</v>
      </c>
      <c r="I15" s="8" t="s">
        <v>94</v>
      </c>
      <c r="J15" s="30">
        <v>110.87999725341797</v>
      </c>
      <c r="K15" s="4">
        <v>0</v>
      </c>
      <c r="L15" s="30">
        <f t="shared" si="0"/>
        <v>110.87999725341797</v>
      </c>
      <c r="M15" s="30">
        <f t="shared" si="1"/>
        <v>9.2306126687029249</v>
      </c>
    </row>
    <row r="16" spans="1:13" ht="57.6" x14ac:dyDescent="0.3">
      <c r="A16" s="4">
        <v>7</v>
      </c>
      <c r="B16" s="8" t="s">
        <v>179</v>
      </c>
      <c r="C16" s="8">
        <v>1994</v>
      </c>
      <c r="D16" s="8">
        <v>1994</v>
      </c>
      <c r="E16" s="8">
        <v>1994</v>
      </c>
      <c r="F16" s="8" t="s">
        <v>20</v>
      </c>
      <c r="G16" s="8" t="s">
        <v>56</v>
      </c>
      <c r="H16" s="8" t="s">
        <v>180</v>
      </c>
      <c r="I16" s="8" t="s">
        <v>58</v>
      </c>
      <c r="J16" s="30">
        <v>111.30000305175781</v>
      </c>
      <c r="K16" s="4">
        <v>2</v>
      </c>
      <c r="L16" s="30">
        <f t="shared" si="0"/>
        <v>113.30000305175781</v>
      </c>
      <c r="M16" s="30">
        <f t="shared" si="1"/>
        <v>11.614619906819321</v>
      </c>
    </row>
    <row r="17" spans="1:13" ht="43.2" x14ac:dyDescent="0.3">
      <c r="A17" s="4">
        <v>8</v>
      </c>
      <c r="B17" s="8" t="s">
        <v>96</v>
      </c>
      <c r="C17" s="8">
        <v>1996</v>
      </c>
      <c r="D17" s="8">
        <v>1996</v>
      </c>
      <c r="E17" s="8">
        <v>1996</v>
      </c>
      <c r="F17" s="8" t="s">
        <v>20</v>
      </c>
      <c r="G17" s="8" t="s">
        <v>56</v>
      </c>
      <c r="H17" s="8" t="s">
        <v>97</v>
      </c>
      <c r="I17" s="8" t="s">
        <v>86</v>
      </c>
      <c r="J17" s="30">
        <v>107.44000244140625</v>
      </c>
      <c r="K17" s="4">
        <v>10</v>
      </c>
      <c r="L17" s="30">
        <f t="shared" si="0"/>
        <v>117.44000244140625</v>
      </c>
      <c r="M17" s="30">
        <f t="shared" si="1"/>
        <v>15.693035139332462</v>
      </c>
    </row>
    <row r="18" spans="1:13" ht="43.2" x14ac:dyDescent="0.3">
      <c r="A18" s="4">
        <v>9</v>
      </c>
      <c r="B18" s="8" t="s">
        <v>277</v>
      </c>
      <c r="C18" s="8">
        <v>2000</v>
      </c>
      <c r="D18" s="8">
        <v>2000</v>
      </c>
      <c r="E18" s="8">
        <v>2000</v>
      </c>
      <c r="F18" s="8">
        <v>1</v>
      </c>
      <c r="G18" s="8" t="s">
        <v>48</v>
      </c>
      <c r="H18" s="8" t="s">
        <v>278</v>
      </c>
      <c r="I18" s="8" t="s">
        <v>279</v>
      </c>
      <c r="J18" s="30">
        <v>117.52999877929687</v>
      </c>
      <c r="K18" s="4">
        <v>4</v>
      </c>
      <c r="L18" s="30">
        <f t="shared" si="0"/>
        <v>121.52999877929687</v>
      </c>
      <c r="M18" s="30">
        <f t="shared" si="1"/>
        <v>19.722191135607282</v>
      </c>
    </row>
    <row r="19" spans="1:13" ht="43.2" x14ac:dyDescent="0.3">
      <c r="A19" s="4">
        <v>10</v>
      </c>
      <c r="B19" s="8" t="s">
        <v>219</v>
      </c>
      <c r="C19" s="8">
        <v>1996</v>
      </c>
      <c r="D19" s="8">
        <v>1996</v>
      </c>
      <c r="E19" s="8">
        <v>1996</v>
      </c>
      <c r="F19" s="8" t="s">
        <v>9</v>
      </c>
      <c r="G19" s="8" t="s">
        <v>48</v>
      </c>
      <c r="H19" s="8" t="s">
        <v>202</v>
      </c>
      <c r="I19" s="8" t="s">
        <v>172</v>
      </c>
      <c r="J19" s="30">
        <v>144.83999633789062</v>
      </c>
      <c r="K19" s="4">
        <v>4</v>
      </c>
      <c r="L19" s="30">
        <f t="shared" si="0"/>
        <v>148.83999633789062</v>
      </c>
      <c r="M19" s="30">
        <f t="shared" si="1"/>
        <v>46.625941489136622</v>
      </c>
    </row>
    <row r="21" spans="1:13" ht="18" x14ac:dyDescent="0.3">
      <c r="A21" s="11" t="s">
        <v>459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3" x14ac:dyDescent="0.3">
      <c r="A22" s="18" t="s">
        <v>447</v>
      </c>
      <c r="B22" s="18" t="s">
        <v>1</v>
      </c>
      <c r="C22" s="18" t="s">
        <v>2</v>
      </c>
      <c r="D22" s="18" t="s">
        <v>344</v>
      </c>
      <c r="E22" s="18" t="s">
        <v>345</v>
      </c>
      <c r="F22" s="18" t="s">
        <v>3</v>
      </c>
      <c r="G22" s="18" t="s">
        <v>4</v>
      </c>
      <c r="H22" s="18" t="s">
        <v>5</v>
      </c>
      <c r="I22" s="18" t="s">
        <v>6</v>
      </c>
      <c r="J22" s="18" t="s">
        <v>450</v>
      </c>
      <c r="K22" s="18" t="s">
        <v>451</v>
      </c>
      <c r="L22" s="18" t="s">
        <v>452</v>
      </c>
      <c r="M22" s="18" t="s">
        <v>455</v>
      </c>
    </row>
    <row r="23" spans="1:13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ht="57.6" x14ac:dyDescent="0.3">
      <c r="A24" s="27">
        <v>1</v>
      </c>
      <c r="B24" s="28" t="s">
        <v>465</v>
      </c>
      <c r="C24" s="28" t="s">
        <v>466</v>
      </c>
      <c r="D24" s="28">
        <v>1995</v>
      </c>
      <c r="E24" s="28">
        <v>1995</v>
      </c>
      <c r="F24" s="28" t="s">
        <v>462</v>
      </c>
      <c r="G24" s="28" t="s">
        <v>79</v>
      </c>
      <c r="H24" s="28" t="s">
        <v>80</v>
      </c>
      <c r="I24" s="28" t="s">
        <v>81</v>
      </c>
      <c r="J24" s="29">
        <v>112.63999938964844</v>
      </c>
      <c r="K24" s="27">
        <v>0</v>
      </c>
      <c r="L24" s="29">
        <f t="shared" ref="L24:L33" si="2">J24+K24</f>
        <v>112.63999938964844</v>
      </c>
      <c r="M24" s="29">
        <f t="shared" ref="M24:M33" si="3">IF( AND(ISNUMBER(L$24),ISNUMBER(L24)),(L24-L$24)/L$24*100,"")</f>
        <v>0</v>
      </c>
    </row>
    <row r="25" spans="1:13" ht="43.2" x14ac:dyDescent="0.3">
      <c r="A25" s="4">
        <v>2</v>
      </c>
      <c r="B25" s="8" t="s">
        <v>463</v>
      </c>
      <c r="C25" s="8" t="s">
        <v>464</v>
      </c>
      <c r="D25" s="8">
        <v>1995</v>
      </c>
      <c r="E25" s="8">
        <v>1994</v>
      </c>
      <c r="F25" s="8" t="s">
        <v>462</v>
      </c>
      <c r="G25" s="8" t="s">
        <v>10</v>
      </c>
      <c r="H25" s="8" t="s">
        <v>11</v>
      </c>
      <c r="I25" s="8" t="s">
        <v>12</v>
      </c>
      <c r="J25" s="30">
        <v>116.62000274658203</v>
      </c>
      <c r="K25" s="4">
        <v>2</v>
      </c>
      <c r="L25" s="30">
        <f t="shared" si="2"/>
        <v>118.62000274658203</v>
      </c>
      <c r="M25" s="30">
        <f t="shared" si="3"/>
        <v>5.3089518726357108</v>
      </c>
    </row>
    <row r="26" spans="1:13" ht="57.6" x14ac:dyDescent="0.3">
      <c r="A26" s="4">
        <v>3</v>
      </c>
      <c r="B26" s="8" t="s">
        <v>460</v>
      </c>
      <c r="C26" s="8" t="s">
        <v>461</v>
      </c>
      <c r="D26" s="8">
        <v>1996</v>
      </c>
      <c r="E26" s="8">
        <v>1996</v>
      </c>
      <c r="F26" s="8" t="s">
        <v>462</v>
      </c>
      <c r="G26" s="8" t="s">
        <v>104</v>
      </c>
      <c r="H26" s="8" t="s">
        <v>244</v>
      </c>
      <c r="I26" s="8" t="s">
        <v>106</v>
      </c>
      <c r="J26" s="30">
        <v>117.55000305175781</v>
      </c>
      <c r="K26" s="4">
        <v>2</v>
      </c>
      <c r="L26" s="30">
        <f t="shared" si="2"/>
        <v>119.55000305175781</v>
      </c>
      <c r="M26" s="30">
        <f t="shared" si="3"/>
        <v>6.1345913525851818</v>
      </c>
    </row>
    <row r="27" spans="1:13" ht="57.6" x14ac:dyDescent="0.3">
      <c r="A27" s="4">
        <v>4</v>
      </c>
      <c r="B27" s="8" t="s">
        <v>467</v>
      </c>
      <c r="C27" s="8" t="s">
        <v>466</v>
      </c>
      <c r="D27" s="8">
        <v>1995</v>
      </c>
      <c r="E27" s="8">
        <v>1995</v>
      </c>
      <c r="F27" s="8" t="s">
        <v>462</v>
      </c>
      <c r="G27" s="8" t="s">
        <v>56</v>
      </c>
      <c r="H27" s="8" t="s">
        <v>222</v>
      </c>
      <c r="I27" s="8" t="s">
        <v>86</v>
      </c>
      <c r="J27" s="30">
        <v>140.13999938964844</v>
      </c>
      <c r="K27" s="4">
        <v>4</v>
      </c>
      <c r="L27" s="30">
        <f t="shared" si="2"/>
        <v>144.13999938964844</v>
      </c>
      <c r="M27" s="30">
        <f t="shared" si="3"/>
        <v>27.965199015168707</v>
      </c>
    </row>
    <row r="28" spans="1:13" ht="57.6" x14ac:dyDescent="0.3">
      <c r="A28" s="4">
        <v>5</v>
      </c>
      <c r="B28" s="8" t="s">
        <v>478</v>
      </c>
      <c r="C28" s="8" t="s">
        <v>479</v>
      </c>
      <c r="D28" s="8">
        <v>1999</v>
      </c>
      <c r="E28" s="8">
        <v>1998</v>
      </c>
      <c r="F28" s="8" t="s">
        <v>470</v>
      </c>
      <c r="G28" s="8" t="s">
        <v>56</v>
      </c>
      <c r="H28" s="8" t="s">
        <v>57</v>
      </c>
      <c r="I28" s="8" t="s">
        <v>58</v>
      </c>
      <c r="J28" s="30">
        <v>138.8699951171875</v>
      </c>
      <c r="K28" s="4">
        <v>6</v>
      </c>
      <c r="L28" s="30">
        <f t="shared" si="2"/>
        <v>144.8699951171875</v>
      </c>
      <c r="M28" s="30">
        <f t="shared" si="3"/>
        <v>28.613277612021172</v>
      </c>
    </row>
    <row r="29" spans="1:13" ht="43.2" x14ac:dyDescent="0.3">
      <c r="A29" s="4">
        <v>6</v>
      </c>
      <c r="B29" s="8" t="s">
        <v>476</v>
      </c>
      <c r="C29" s="8" t="s">
        <v>469</v>
      </c>
      <c r="D29" s="8">
        <v>1998</v>
      </c>
      <c r="E29" s="8">
        <v>1998</v>
      </c>
      <c r="F29" s="8" t="s">
        <v>477</v>
      </c>
      <c r="G29" s="8" t="s">
        <v>100</v>
      </c>
      <c r="H29" s="8" t="s">
        <v>108</v>
      </c>
      <c r="I29" s="8" t="s">
        <v>102</v>
      </c>
      <c r="J29" s="30">
        <v>140.1300048828125</v>
      </c>
      <c r="K29" s="4">
        <v>6</v>
      </c>
      <c r="L29" s="30">
        <f t="shared" si="2"/>
        <v>146.1300048828125</v>
      </c>
      <c r="M29" s="30">
        <f t="shared" si="3"/>
        <v>29.731894242394478</v>
      </c>
    </row>
    <row r="30" spans="1:13" ht="57.6" x14ac:dyDescent="0.3">
      <c r="A30" s="4">
        <v>7</v>
      </c>
      <c r="B30" s="8" t="s">
        <v>473</v>
      </c>
      <c r="C30" s="8" t="s">
        <v>474</v>
      </c>
      <c r="D30" s="8">
        <v>1993</v>
      </c>
      <c r="E30" s="8">
        <v>1993</v>
      </c>
      <c r="F30" s="8" t="s">
        <v>462</v>
      </c>
      <c r="G30" s="8" t="s">
        <v>25</v>
      </c>
      <c r="H30" s="8" t="s">
        <v>38</v>
      </c>
      <c r="I30" s="8" t="s">
        <v>405</v>
      </c>
      <c r="J30" s="30">
        <v>137.77000427246094</v>
      </c>
      <c r="K30" s="4">
        <v>10</v>
      </c>
      <c r="L30" s="30">
        <f t="shared" si="2"/>
        <v>147.77000427246094</v>
      </c>
      <c r="M30" s="30">
        <f t="shared" si="3"/>
        <v>31.187859617514285</v>
      </c>
    </row>
    <row r="31" spans="1:13" ht="57.6" x14ac:dyDescent="0.3">
      <c r="A31" s="4">
        <v>8</v>
      </c>
      <c r="B31" s="8" t="s">
        <v>480</v>
      </c>
      <c r="C31" s="8" t="s">
        <v>481</v>
      </c>
      <c r="D31" s="8">
        <v>1992</v>
      </c>
      <c r="E31" s="8">
        <v>1992</v>
      </c>
      <c r="F31" s="8" t="s">
        <v>470</v>
      </c>
      <c r="G31" s="8" t="s">
        <v>100</v>
      </c>
      <c r="H31" s="8" t="s">
        <v>116</v>
      </c>
      <c r="I31" s="8" t="s">
        <v>117</v>
      </c>
      <c r="J31" s="30">
        <v>146.39999389648437</v>
      </c>
      <c r="K31" s="4">
        <v>12</v>
      </c>
      <c r="L31" s="30">
        <f t="shared" si="2"/>
        <v>158.39999389648437</v>
      </c>
      <c r="M31" s="30">
        <f t="shared" si="3"/>
        <v>40.624995343387099</v>
      </c>
    </row>
    <row r="32" spans="1:13" ht="72" x14ac:dyDescent="0.3">
      <c r="A32" s="4">
        <v>9</v>
      </c>
      <c r="B32" s="8" t="s">
        <v>468</v>
      </c>
      <c r="C32" s="8" t="s">
        <v>469</v>
      </c>
      <c r="D32" s="8">
        <v>1998</v>
      </c>
      <c r="E32" s="8">
        <v>1998</v>
      </c>
      <c r="F32" s="8" t="s">
        <v>470</v>
      </c>
      <c r="G32" s="8" t="s">
        <v>134</v>
      </c>
      <c r="H32" s="8" t="s">
        <v>197</v>
      </c>
      <c r="I32" s="8" t="s">
        <v>198</v>
      </c>
      <c r="J32" s="30">
        <v>127.97000122070313</v>
      </c>
      <c r="K32" s="4">
        <v>50</v>
      </c>
      <c r="L32" s="30">
        <f t="shared" si="2"/>
        <v>177.97000122070312</v>
      </c>
      <c r="M32" s="30">
        <f t="shared" si="3"/>
        <v>57.998936598945406</v>
      </c>
    </row>
    <row r="33" spans="1:13" ht="72" x14ac:dyDescent="0.3">
      <c r="A33" s="4">
        <v>10</v>
      </c>
      <c r="B33" s="8" t="s">
        <v>471</v>
      </c>
      <c r="C33" s="8" t="s">
        <v>466</v>
      </c>
      <c r="D33" s="8">
        <v>1995</v>
      </c>
      <c r="E33" s="8">
        <v>1995</v>
      </c>
      <c r="F33" s="8" t="s">
        <v>472</v>
      </c>
      <c r="G33" s="8" t="s">
        <v>52</v>
      </c>
      <c r="H33" s="8" t="s">
        <v>207</v>
      </c>
      <c r="I33" s="8" t="s">
        <v>208</v>
      </c>
      <c r="J33" s="30">
        <v>150.83000183105469</v>
      </c>
      <c r="K33" s="4">
        <v>58</v>
      </c>
      <c r="L33" s="30">
        <f t="shared" si="2"/>
        <v>208.83000183105469</v>
      </c>
      <c r="M33" s="30">
        <f t="shared" si="3"/>
        <v>85.395954334713949</v>
      </c>
    </row>
    <row r="35" spans="1:13" ht="18" x14ac:dyDescent="0.3">
      <c r="A35" s="11" t="s">
        <v>502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13" x14ac:dyDescent="0.3">
      <c r="A36" s="18" t="s">
        <v>447</v>
      </c>
      <c r="B36" s="18" t="s">
        <v>1</v>
      </c>
      <c r="C36" s="18" t="s">
        <v>2</v>
      </c>
      <c r="D36" s="18" t="s">
        <v>344</v>
      </c>
      <c r="E36" s="18" t="s">
        <v>345</v>
      </c>
      <c r="F36" s="18" t="s">
        <v>3</v>
      </c>
      <c r="G36" s="18" t="s">
        <v>4</v>
      </c>
      <c r="H36" s="18" t="s">
        <v>5</v>
      </c>
      <c r="I36" s="18" t="s">
        <v>6</v>
      </c>
      <c r="J36" s="18" t="s">
        <v>450</v>
      </c>
      <c r="K36" s="18" t="s">
        <v>451</v>
      </c>
      <c r="L36" s="18" t="s">
        <v>452</v>
      </c>
      <c r="M36" s="18" t="s">
        <v>455</v>
      </c>
    </row>
    <row r="37" spans="1:13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ht="57.6" x14ac:dyDescent="0.3">
      <c r="A38" s="27">
        <v>1</v>
      </c>
      <c r="B38" s="28" t="s">
        <v>210</v>
      </c>
      <c r="C38" s="28">
        <v>1997</v>
      </c>
      <c r="D38" s="28">
        <v>1997</v>
      </c>
      <c r="E38" s="28">
        <v>1997</v>
      </c>
      <c r="F38" s="28" t="s">
        <v>9</v>
      </c>
      <c r="G38" s="28" t="s">
        <v>48</v>
      </c>
      <c r="H38" s="28" t="s">
        <v>211</v>
      </c>
      <c r="I38" s="28" t="s">
        <v>172</v>
      </c>
      <c r="J38" s="29">
        <v>117.59999847412109</v>
      </c>
      <c r="K38" s="27">
        <v>0</v>
      </c>
      <c r="L38" s="29">
        <f t="shared" ref="L38:L47" si="4">J38+K38</f>
        <v>117.59999847412109</v>
      </c>
      <c r="M38" s="29">
        <f t="shared" ref="M38:M47" si="5">IF( AND(ISNUMBER(L$38),ISNUMBER(L38)),(L38-L$38)/L$38*100,"")</f>
        <v>0</v>
      </c>
    </row>
    <row r="39" spans="1:13" ht="57.6" x14ac:dyDescent="0.3">
      <c r="A39" s="4">
        <v>2</v>
      </c>
      <c r="B39" s="8" t="s">
        <v>306</v>
      </c>
      <c r="C39" s="8">
        <v>1995</v>
      </c>
      <c r="D39" s="8">
        <v>1995</v>
      </c>
      <c r="E39" s="8">
        <v>1995</v>
      </c>
      <c r="F39" s="8" t="s">
        <v>9</v>
      </c>
      <c r="G39" s="8" t="s">
        <v>25</v>
      </c>
      <c r="H39" s="8" t="s">
        <v>26</v>
      </c>
      <c r="I39" s="8" t="s">
        <v>27</v>
      </c>
      <c r="J39" s="30">
        <v>119.91000366210937</v>
      </c>
      <c r="K39" s="4">
        <v>2</v>
      </c>
      <c r="L39" s="30">
        <f t="shared" si="4"/>
        <v>121.91000366210937</v>
      </c>
      <c r="M39" s="30">
        <f t="shared" si="5"/>
        <v>3.6649704455027994</v>
      </c>
    </row>
    <row r="40" spans="1:13" ht="57.6" x14ac:dyDescent="0.3">
      <c r="A40" s="4">
        <v>3</v>
      </c>
      <c r="B40" s="8" t="s">
        <v>308</v>
      </c>
      <c r="C40" s="8">
        <v>1992</v>
      </c>
      <c r="D40" s="8">
        <v>1992</v>
      </c>
      <c r="E40" s="8">
        <v>1992</v>
      </c>
      <c r="F40" s="8" t="s">
        <v>9</v>
      </c>
      <c r="G40" s="8" t="s">
        <v>100</v>
      </c>
      <c r="H40" s="8" t="s">
        <v>309</v>
      </c>
      <c r="I40" s="8" t="s">
        <v>310</v>
      </c>
      <c r="J40" s="30">
        <v>123.80999755859375</v>
      </c>
      <c r="K40" s="4">
        <v>0</v>
      </c>
      <c r="L40" s="30">
        <f t="shared" si="4"/>
        <v>123.80999755859375</v>
      </c>
      <c r="M40" s="30">
        <f t="shared" si="5"/>
        <v>5.2806115349050966</v>
      </c>
    </row>
    <row r="41" spans="1:13" ht="72" x14ac:dyDescent="0.3">
      <c r="A41" s="4">
        <v>4</v>
      </c>
      <c r="B41" s="8" t="s">
        <v>112</v>
      </c>
      <c r="C41" s="8">
        <v>1995</v>
      </c>
      <c r="D41" s="8">
        <v>1995</v>
      </c>
      <c r="E41" s="8">
        <v>1995</v>
      </c>
      <c r="F41" s="8" t="s">
        <v>9</v>
      </c>
      <c r="G41" s="8" t="s">
        <v>25</v>
      </c>
      <c r="H41" s="8" t="s">
        <v>113</v>
      </c>
      <c r="I41" s="8" t="s">
        <v>114</v>
      </c>
      <c r="J41" s="30">
        <v>120.62999725341797</v>
      </c>
      <c r="K41" s="4">
        <v>4</v>
      </c>
      <c r="L41" s="30">
        <f t="shared" si="4"/>
        <v>124.62999725341797</v>
      </c>
      <c r="M41" s="30">
        <f t="shared" si="5"/>
        <v>5.97789019601381</v>
      </c>
    </row>
    <row r="42" spans="1:13" ht="43.2" x14ac:dyDescent="0.3">
      <c r="A42" s="4">
        <v>5</v>
      </c>
      <c r="B42" s="8" t="s">
        <v>193</v>
      </c>
      <c r="C42" s="8">
        <v>1998</v>
      </c>
      <c r="D42" s="8">
        <v>1998</v>
      </c>
      <c r="E42" s="8">
        <v>1998</v>
      </c>
      <c r="F42" s="8" t="s">
        <v>20</v>
      </c>
      <c r="G42" s="8" t="s">
        <v>100</v>
      </c>
      <c r="H42" s="8" t="s">
        <v>101</v>
      </c>
      <c r="I42" s="8" t="s">
        <v>102</v>
      </c>
      <c r="J42" s="30">
        <v>122.90000152587891</v>
      </c>
      <c r="K42" s="4">
        <v>2</v>
      </c>
      <c r="L42" s="30">
        <f t="shared" si="4"/>
        <v>124.90000152587891</v>
      </c>
      <c r="M42" s="30">
        <f t="shared" si="5"/>
        <v>6.2074856687725566</v>
      </c>
    </row>
    <row r="43" spans="1:13" ht="57.6" x14ac:dyDescent="0.3">
      <c r="A43" s="4">
        <v>6</v>
      </c>
      <c r="B43" s="8" t="s">
        <v>336</v>
      </c>
      <c r="C43" s="8">
        <v>2000</v>
      </c>
      <c r="D43" s="8">
        <v>2000</v>
      </c>
      <c r="E43" s="8">
        <v>2000</v>
      </c>
      <c r="F43" s="8" t="s">
        <v>20</v>
      </c>
      <c r="G43" s="8" t="s">
        <v>240</v>
      </c>
      <c r="H43" s="8" t="s">
        <v>337</v>
      </c>
      <c r="I43" s="8" t="s">
        <v>242</v>
      </c>
      <c r="J43" s="30">
        <v>124.08999633789063</v>
      </c>
      <c r="K43" s="4">
        <v>2</v>
      </c>
      <c r="L43" s="30">
        <f t="shared" si="4"/>
        <v>126.08999633789062</v>
      </c>
      <c r="M43" s="30">
        <f t="shared" si="5"/>
        <v>7.2193860322522267</v>
      </c>
    </row>
    <row r="44" spans="1:13" ht="72" x14ac:dyDescent="0.3">
      <c r="A44" s="4">
        <v>7</v>
      </c>
      <c r="B44" s="8" t="s">
        <v>239</v>
      </c>
      <c r="C44" s="8">
        <v>1998</v>
      </c>
      <c r="D44" s="8">
        <v>1998</v>
      </c>
      <c r="E44" s="8">
        <v>1998</v>
      </c>
      <c r="F44" s="8" t="s">
        <v>9</v>
      </c>
      <c r="G44" s="8" t="s">
        <v>240</v>
      </c>
      <c r="H44" s="8" t="s">
        <v>241</v>
      </c>
      <c r="I44" s="8" t="s">
        <v>242</v>
      </c>
      <c r="J44" s="30">
        <v>128.32000732421875</v>
      </c>
      <c r="K44" s="4">
        <v>2</v>
      </c>
      <c r="L44" s="30">
        <f t="shared" si="4"/>
        <v>130.32000732421875</v>
      </c>
      <c r="M44" s="30">
        <f t="shared" si="5"/>
        <v>10.816334196549166</v>
      </c>
    </row>
    <row r="45" spans="1:13" ht="57.6" x14ac:dyDescent="0.3">
      <c r="A45" s="4">
        <v>8</v>
      </c>
      <c r="B45" s="8" t="s">
        <v>319</v>
      </c>
      <c r="C45" s="8">
        <v>2001</v>
      </c>
      <c r="D45" s="8">
        <v>2001</v>
      </c>
      <c r="E45" s="8">
        <v>2001</v>
      </c>
      <c r="F45" s="8" t="s">
        <v>20</v>
      </c>
      <c r="G45" s="8" t="s">
        <v>296</v>
      </c>
      <c r="H45" s="8" t="s">
        <v>320</v>
      </c>
      <c r="I45" s="8" t="s">
        <v>256</v>
      </c>
      <c r="J45" s="30">
        <v>128.94999694824219</v>
      </c>
      <c r="K45" s="4">
        <v>2</v>
      </c>
      <c r="L45" s="30">
        <f t="shared" si="4"/>
        <v>130.94999694824219</v>
      </c>
      <c r="M45" s="30">
        <f t="shared" si="5"/>
        <v>11.352039666104993</v>
      </c>
    </row>
    <row r="46" spans="1:13" ht="43.2" x14ac:dyDescent="0.3">
      <c r="A46" s="4">
        <v>9</v>
      </c>
      <c r="B46" s="8" t="s">
        <v>270</v>
      </c>
      <c r="C46" s="8">
        <v>1998</v>
      </c>
      <c r="D46" s="8">
        <v>1998</v>
      </c>
      <c r="E46" s="8">
        <v>1998</v>
      </c>
      <c r="F46" s="8" t="s">
        <v>20</v>
      </c>
      <c r="G46" s="8" t="s">
        <v>10</v>
      </c>
      <c r="H46" s="8" t="s">
        <v>11</v>
      </c>
      <c r="I46" s="8" t="s">
        <v>12</v>
      </c>
      <c r="J46" s="30">
        <v>131.1300048828125</v>
      </c>
      <c r="K46" s="4">
        <v>4</v>
      </c>
      <c r="L46" s="30">
        <f t="shared" si="4"/>
        <v>135.1300048828125</v>
      </c>
      <c r="M46" s="30">
        <f t="shared" si="5"/>
        <v>14.906468228015356</v>
      </c>
    </row>
    <row r="47" spans="1:13" ht="43.2" x14ac:dyDescent="0.3">
      <c r="A47" s="4">
        <v>10</v>
      </c>
      <c r="B47" s="8" t="s">
        <v>275</v>
      </c>
      <c r="C47" s="8">
        <v>1996</v>
      </c>
      <c r="D47" s="8">
        <v>1996</v>
      </c>
      <c r="E47" s="8">
        <v>1996</v>
      </c>
      <c r="F47" s="8" t="s">
        <v>20</v>
      </c>
      <c r="G47" s="8" t="s">
        <v>100</v>
      </c>
      <c r="H47" s="8" t="s">
        <v>101</v>
      </c>
      <c r="I47" s="8" t="s">
        <v>276</v>
      </c>
      <c r="J47" s="30">
        <v>145.22999572753906</v>
      </c>
      <c r="K47" s="4">
        <v>2</v>
      </c>
      <c r="L47" s="30">
        <f t="shared" si="4"/>
        <v>147.22999572753906</v>
      </c>
      <c r="M47" s="30">
        <f t="shared" si="5"/>
        <v>25.195576222680234</v>
      </c>
    </row>
    <row r="49" spans="1:13" ht="18" x14ac:dyDescent="0.3">
      <c r="A49" s="11" t="s">
        <v>503</v>
      </c>
      <c r="B49" s="11"/>
      <c r="C49" s="11"/>
      <c r="D49" s="11"/>
      <c r="E49" s="11"/>
      <c r="F49" s="11"/>
      <c r="G49" s="11"/>
      <c r="H49" s="11"/>
      <c r="I49" s="11"/>
      <c r="J49" s="11"/>
    </row>
    <row r="50" spans="1:13" x14ac:dyDescent="0.3">
      <c r="A50" s="18" t="s">
        <v>447</v>
      </c>
      <c r="B50" s="18" t="s">
        <v>1</v>
      </c>
      <c r="C50" s="18" t="s">
        <v>2</v>
      </c>
      <c r="D50" s="18" t="s">
        <v>344</v>
      </c>
      <c r="E50" s="18" t="s">
        <v>345</v>
      </c>
      <c r="F50" s="18" t="s">
        <v>3</v>
      </c>
      <c r="G50" s="18" t="s">
        <v>4</v>
      </c>
      <c r="H50" s="18" t="s">
        <v>5</v>
      </c>
      <c r="I50" s="18" t="s">
        <v>6</v>
      </c>
      <c r="J50" s="18" t="s">
        <v>450</v>
      </c>
      <c r="K50" s="18" t="s">
        <v>451</v>
      </c>
      <c r="L50" s="18" t="s">
        <v>452</v>
      </c>
      <c r="M50" s="18" t="s">
        <v>455</v>
      </c>
    </row>
    <row r="51" spans="1:13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ht="72" x14ac:dyDescent="0.3">
      <c r="A52" s="27">
        <v>1</v>
      </c>
      <c r="B52" s="28" t="s">
        <v>301</v>
      </c>
      <c r="C52" s="28">
        <v>1993</v>
      </c>
      <c r="D52" s="28">
        <v>1993</v>
      </c>
      <c r="E52" s="28">
        <v>1993</v>
      </c>
      <c r="F52" s="28" t="s">
        <v>9</v>
      </c>
      <c r="G52" s="28" t="s">
        <v>52</v>
      </c>
      <c r="H52" s="28" t="s">
        <v>207</v>
      </c>
      <c r="I52" s="28" t="s">
        <v>208</v>
      </c>
      <c r="J52" s="29">
        <v>106.88999938964844</v>
      </c>
      <c r="K52" s="27">
        <v>0</v>
      </c>
      <c r="L52" s="29">
        <f t="shared" ref="L52:L61" si="6">J52+K52</f>
        <v>106.88999938964844</v>
      </c>
      <c r="M52" s="29">
        <f t="shared" ref="M52:M61" si="7">IF( AND(ISNUMBER(L$52),ISNUMBER(L52)),(L52-L$52)/L$52*100,"")</f>
        <v>0</v>
      </c>
    </row>
    <row r="53" spans="1:13" ht="43.2" x14ac:dyDescent="0.3">
      <c r="A53" s="4">
        <v>2</v>
      </c>
      <c r="B53" s="8" t="s">
        <v>264</v>
      </c>
      <c r="C53" s="8">
        <v>1994</v>
      </c>
      <c r="D53" s="8">
        <v>1994</v>
      </c>
      <c r="E53" s="8">
        <v>1994</v>
      </c>
      <c r="F53" s="8" t="s">
        <v>9</v>
      </c>
      <c r="G53" s="8" t="s">
        <v>10</v>
      </c>
      <c r="H53" s="8" t="s">
        <v>11</v>
      </c>
      <c r="I53" s="8" t="s">
        <v>12</v>
      </c>
      <c r="J53" s="30">
        <v>106.33999633789063</v>
      </c>
      <c r="K53" s="4">
        <v>2</v>
      </c>
      <c r="L53" s="30">
        <f t="shared" si="6"/>
        <v>108.33999633789063</v>
      </c>
      <c r="M53" s="30">
        <f t="shared" si="7"/>
        <v>1.3565319080566951</v>
      </c>
    </row>
    <row r="54" spans="1:13" ht="57.6" x14ac:dyDescent="0.3">
      <c r="A54" s="4">
        <v>3</v>
      </c>
      <c r="B54" s="8" t="s">
        <v>227</v>
      </c>
      <c r="C54" s="8">
        <v>1995</v>
      </c>
      <c r="D54" s="8">
        <v>1995</v>
      </c>
      <c r="E54" s="8">
        <v>1995</v>
      </c>
      <c r="F54" s="8" t="s">
        <v>9</v>
      </c>
      <c r="G54" s="8" t="s">
        <v>56</v>
      </c>
      <c r="H54" s="8" t="s">
        <v>222</v>
      </c>
      <c r="I54" s="8" t="s">
        <v>86</v>
      </c>
      <c r="J54" s="30">
        <v>109.26000213623047</v>
      </c>
      <c r="K54" s="4">
        <v>0</v>
      </c>
      <c r="L54" s="30">
        <f t="shared" si="6"/>
        <v>109.26000213623047</v>
      </c>
      <c r="M54" s="30">
        <f t="shared" si="7"/>
        <v>2.2172352513003659</v>
      </c>
    </row>
    <row r="55" spans="1:13" ht="57.6" x14ac:dyDescent="0.3">
      <c r="A55" s="4">
        <v>4</v>
      </c>
      <c r="B55" s="8" t="s">
        <v>273</v>
      </c>
      <c r="C55" s="8">
        <v>1995</v>
      </c>
      <c r="D55" s="8">
        <v>1995</v>
      </c>
      <c r="E55" s="8">
        <v>1995</v>
      </c>
      <c r="F55" s="8" t="s">
        <v>9</v>
      </c>
      <c r="G55" s="8" t="s">
        <v>79</v>
      </c>
      <c r="H55" s="8" t="s">
        <v>80</v>
      </c>
      <c r="I55" s="8" t="s">
        <v>81</v>
      </c>
      <c r="J55" s="30">
        <v>110.15000152587891</v>
      </c>
      <c r="K55" s="4">
        <v>2</v>
      </c>
      <c r="L55" s="30">
        <f t="shared" si="6"/>
        <v>112.15000152587891</v>
      </c>
      <c r="M55" s="30">
        <f t="shared" si="7"/>
        <v>4.9209487943358186</v>
      </c>
    </row>
    <row r="56" spans="1:13" ht="57.6" x14ac:dyDescent="0.3">
      <c r="A56" s="4">
        <v>5</v>
      </c>
      <c r="B56" s="8" t="s">
        <v>253</v>
      </c>
      <c r="C56" s="8">
        <v>1995</v>
      </c>
      <c r="D56" s="8">
        <v>1995</v>
      </c>
      <c r="E56" s="8">
        <v>1995</v>
      </c>
      <c r="F56" s="8" t="s">
        <v>9</v>
      </c>
      <c r="G56" s="8" t="s">
        <v>254</v>
      </c>
      <c r="H56" s="8" t="s">
        <v>255</v>
      </c>
      <c r="I56" s="8" t="s">
        <v>256</v>
      </c>
      <c r="J56" s="30">
        <v>110.41999816894531</v>
      </c>
      <c r="K56" s="4">
        <v>2</v>
      </c>
      <c r="L56" s="30">
        <f t="shared" si="6"/>
        <v>112.41999816894531</v>
      </c>
      <c r="M56" s="30">
        <f t="shared" si="7"/>
        <v>5.1735417820878178</v>
      </c>
    </row>
    <row r="57" spans="1:13" ht="100.8" x14ac:dyDescent="0.3">
      <c r="A57" s="4">
        <v>6</v>
      </c>
      <c r="B57" s="8" t="s">
        <v>229</v>
      </c>
      <c r="C57" s="8">
        <v>1996</v>
      </c>
      <c r="D57" s="8">
        <v>1996</v>
      </c>
      <c r="E57" s="8">
        <v>1996</v>
      </c>
      <c r="F57" s="8" t="s">
        <v>20</v>
      </c>
      <c r="G57" s="8" t="s">
        <v>100</v>
      </c>
      <c r="H57" s="8" t="s">
        <v>230</v>
      </c>
      <c r="I57" s="8" t="s">
        <v>117</v>
      </c>
      <c r="J57" s="30">
        <v>107.16000366210937</v>
      </c>
      <c r="K57" s="4">
        <v>6</v>
      </c>
      <c r="L57" s="30">
        <f t="shared" si="6"/>
        <v>113.16000366210937</v>
      </c>
      <c r="M57" s="30">
        <f t="shared" si="7"/>
        <v>5.8658474209591436</v>
      </c>
    </row>
    <row r="58" spans="1:13" ht="72" x14ac:dyDescent="0.3">
      <c r="A58" s="4">
        <v>7</v>
      </c>
      <c r="B58" s="8" t="s">
        <v>203</v>
      </c>
      <c r="C58" s="8">
        <v>1998</v>
      </c>
      <c r="D58" s="8">
        <v>1998</v>
      </c>
      <c r="E58" s="8">
        <v>1998</v>
      </c>
      <c r="F58" s="8" t="s">
        <v>20</v>
      </c>
      <c r="G58" s="8" t="s">
        <v>134</v>
      </c>
      <c r="H58" s="8" t="s">
        <v>197</v>
      </c>
      <c r="I58" s="8" t="s">
        <v>198</v>
      </c>
      <c r="J58" s="30">
        <v>112.55999755859375</v>
      </c>
      <c r="K58" s="4">
        <v>2</v>
      </c>
      <c r="L58" s="30">
        <f t="shared" si="6"/>
        <v>114.55999755859375</v>
      </c>
      <c r="M58" s="30">
        <f t="shared" si="7"/>
        <v>7.1755994131740071</v>
      </c>
    </row>
    <row r="59" spans="1:13" ht="57.6" x14ac:dyDescent="0.3">
      <c r="A59" s="4">
        <v>8</v>
      </c>
      <c r="B59" s="8" t="s">
        <v>342</v>
      </c>
      <c r="C59" s="8">
        <v>1996</v>
      </c>
      <c r="D59" s="8">
        <v>1996</v>
      </c>
      <c r="E59" s="8">
        <v>1996</v>
      </c>
      <c r="F59" s="8" t="s">
        <v>9</v>
      </c>
      <c r="G59" s="8" t="s">
        <v>104</v>
      </c>
      <c r="H59" s="8" t="s">
        <v>244</v>
      </c>
      <c r="I59" s="8" t="s">
        <v>106</v>
      </c>
      <c r="J59" s="30">
        <v>110.77999877929687</v>
      </c>
      <c r="K59" s="4">
        <v>4</v>
      </c>
      <c r="L59" s="30">
        <f t="shared" si="6"/>
        <v>114.77999877929687</v>
      </c>
      <c r="M59" s="30">
        <f t="shared" si="7"/>
        <v>7.3814196226972095</v>
      </c>
    </row>
    <row r="60" spans="1:13" ht="72" x14ac:dyDescent="0.3">
      <c r="A60" s="4">
        <v>9</v>
      </c>
      <c r="B60" s="8" t="s">
        <v>128</v>
      </c>
      <c r="C60" s="8">
        <v>1997</v>
      </c>
      <c r="D60" s="8">
        <v>1997</v>
      </c>
      <c r="E60" s="8">
        <v>1997</v>
      </c>
      <c r="F60" s="8" t="s">
        <v>20</v>
      </c>
      <c r="G60" s="8" t="s">
        <v>52</v>
      </c>
      <c r="H60" s="8" t="s">
        <v>129</v>
      </c>
      <c r="I60" s="8" t="s">
        <v>54</v>
      </c>
      <c r="J60" s="30">
        <v>117.06999969482422</v>
      </c>
      <c r="K60" s="4">
        <v>2</v>
      </c>
      <c r="L60" s="30">
        <f t="shared" si="6"/>
        <v>119.06999969482422</v>
      </c>
      <c r="M60" s="30">
        <f t="shared" si="7"/>
        <v>11.394892295560561</v>
      </c>
    </row>
    <row r="61" spans="1:13" ht="57.6" x14ac:dyDescent="0.3">
      <c r="A61" s="4">
        <v>10</v>
      </c>
      <c r="B61" s="8" t="s">
        <v>305</v>
      </c>
      <c r="C61" s="8">
        <v>1995</v>
      </c>
      <c r="D61" s="8">
        <v>1995</v>
      </c>
      <c r="E61" s="8">
        <v>1995</v>
      </c>
      <c r="F61" s="8" t="s">
        <v>9</v>
      </c>
      <c r="G61" s="8" t="s">
        <v>25</v>
      </c>
      <c r="H61" s="8" t="s">
        <v>26</v>
      </c>
      <c r="I61" s="8" t="s">
        <v>27</v>
      </c>
      <c r="J61" s="30">
        <v>105.58000183105469</v>
      </c>
      <c r="K61" s="4">
        <v>52</v>
      </c>
      <c r="L61" s="30">
        <f t="shared" si="6"/>
        <v>157.58000183105469</v>
      </c>
      <c r="M61" s="30">
        <f t="shared" si="7"/>
        <v>47.422586519647062</v>
      </c>
    </row>
    <row r="63" spans="1:13" ht="18" x14ac:dyDescent="0.3">
      <c r="A63" s="11" t="s">
        <v>505</v>
      </c>
      <c r="B63" s="11"/>
      <c r="C63" s="11"/>
      <c r="D63" s="11"/>
      <c r="E63" s="11"/>
      <c r="F63" s="11"/>
      <c r="G63" s="11"/>
      <c r="H63" s="11"/>
      <c r="I63" s="11"/>
      <c r="J63" s="11"/>
    </row>
    <row r="64" spans="1:13" x14ac:dyDescent="0.3">
      <c r="A64" s="18" t="s">
        <v>447</v>
      </c>
      <c r="B64" s="18" t="s">
        <v>1</v>
      </c>
      <c r="C64" s="18" t="s">
        <v>2</v>
      </c>
      <c r="D64" s="18" t="s">
        <v>344</v>
      </c>
      <c r="E64" s="18" t="s">
        <v>345</v>
      </c>
      <c r="F64" s="18" t="s">
        <v>3</v>
      </c>
      <c r="G64" s="18" t="s">
        <v>4</v>
      </c>
      <c r="H64" s="18" t="s">
        <v>5</v>
      </c>
      <c r="I64" s="18" t="s">
        <v>6</v>
      </c>
      <c r="J64" s="18" t="s">
        <v>450</v>
      </c>
      <c r="K64" s="18" t="s">
        <v>451</v>
      </c>
      <c r="L64" s="18" t="s">
        <v>452</v>
      </c>
      <c r="M64" s="18" t="s">
        <v>455</v>
      </c>
    </row>
    <row r="65" spans="1:13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ht="28.8" x14ac:dyDescent="0.3">
      <c r="A66" s="27">
        <v>1</v>
      </c>
      <c r="B66" s="28" t="s">
        <v>291</v>
      </c>
      <c r="C66" s="28">
        <v>1993</v>
      </c>
      <c r="D66" s="28">
        <v>1993</v>
      </c>
      <c r="E66" s="28">
        <v>1993</v>
      </c>
      <c r="F66" s="28" t="s">
        <v>9</v>
      </c>
      <c r="G66" s="28" t="s">
        <v>21</v>
      </c>
      <c r="H66" s="28" t="s">
        <v>292</v>
      </c>
      <c r="I66" s="28" t="s">
        <v>293</v>
      </c>
      <c r="J66" s="29">
        <v>127.27999877929688</v>
      </c>
      <c r="K66" s="27">
        <v>2</v>
      </c>
      <c r="L66" s="29">
        <f t="shared" ref="L66:L75" si="8">J66+K66</f>
        <v>129.27999877929687</v>
      </c>
      <c r="M66" s="29">
        <f t="shared" ref="M66:M75" si="9">IF( AND(ISNUMBER(L$66),ISNUMBER(L66)),(L66-L$66)/L$66*100,"")</f>
        <v>0</v>
      </c>
    </row>
    <row r="67" spans="1:13" ht="72" x14ac:dyDescent="0.3">
      <c r="A67" s="4">
        <v>2</v>
      </c>
      <c r="B67" s="8" t="s">
        <v>323</v>
      </c>
      <c r="C67" s="8">
        <v>1994</v>
      </c>
      <c r="D67" s="8">
        <v>1994</v>
      </c>
      <c r="E67" s="8">
        <v>1994</v>
      </c>
      <c r="F67" s="8" t="s">
        <v>9</v>
      </c>
      <c r="G67" s="8" t="s">
        <v>25</v>
      </c>
      <c r="H67" s="8" t="s">
        <v>324</v>
      </c>
      <c r="I67" s="8" t="s">
        <v>325</v>
      </c>
      <c r="J67" s="30">
        <v>131.69000244140625</v>
      </c>
      <c r="K67" s="4">
        <v>0</v>
      </c>
      <c r="L67" s="30">
        <f t="shared" si="8"/>
        <v>131.69000244140625</v>
      </c>
      <c r="M67" s="30">
        <f t="shared" si="9"/>
        <v>1.8641736423773214</v>
      </c>
    </row>
    <row r="68" spans="1:13" ht="57.6" x14ac:dyDescent="0.3">
      <c r="A68" s="4">
        <v>3</v>
      </c>
      <c r="B68" s="8" t="s">
        <v>336</v>
      </c>
      <c r="C68" s="8">
        <v>2000</v>
      </c>
      <c r="D68" s="8">
        <v>2000</v>
      </c>
      <c r="E68" s="8">
        <v>2000</v>
      </c>
      <c r="F68" s="8" t="s">
        <v>20</v>
      </c>
      <c r="G68" s="8" t="s">
        <v>240</v>
      </c>
      <c r="H68" s="8" t="s">
        <v>337</v>
      </c>
      <c r="I68" s="8" t="s">
        <v>242</v>
      </c>
      <c r="J68" s="30">
        <v>134.14999389648437</v>
      </c>
      <c r="K68" s="4">
        <v>2</v>
      </c>
      <c r="L68" s="30">
        <f t="shared" si="8"/>
        <v>136.14999389648437</v>
      </c>
      <c r="M68" s="30">
        <f t="shared" si="9"/>
        <v>5.3140433029518821</v>
      </c>
    </row>
    <row r="69" spans="1:13" ht="72" x14ac:dyDescent="0.3">
      <c r="A69" s="4">
        <v>4</v>
      </c>
      <c r="B69" s="8" t="s">
        <v>239</v>
      </c>
      <c r="C69" s="8">
        <v>1998</v>
      </c>
      <c r="D69" s="8">
        <v>1998</v>
      </c>
      <c r="E69" s="8">
        <v>1998</v>
      </c>
      <c r="F69" s="8" t="s">
        <v>9</v>
      </c>
      <c r="G69" s="8" t="s">
        <v>240</v>
      </c>
      <c r="H69" s="8" t="s">
        <v>241</v>
      </c>
      <c r="I69" s="8" t="s">
        <v>242</v>
      </c>
      <c r="J69" s="30">
        <v>140.07000732421875</v>
      </c>
      <c r="K69" s="4">
        <v>2</v>
      </c>
      <c r="L69" s="30">
        <f t="shared" si="8"/>
        <v>142.07000732421875</v>
      </c>
      <c r="M69" s="30">
        <f t="shared" si="9"/>
        <v>9.8932616535343652</v>
      </c>
    </row>
    <row r="70" spans="1:13" ht="43.2" x14ac:dyDescent="0.3">
      <c r="A70" s="4">
        <v>5</v>
      </c>
      <c r="B70" s="8" t="s">
        <v>137</v>
      </c>
      <c r="C70" s="8">
        <v>1996</v>
      </c>
      <c r="D70" s="8">
        <v>1996</v>
      </c>
      <c r="E70" s="8">
        <v>1996</v>
      </c>
      <c r="F70" s="8" t="s">
        <v>9</v>
      </c>
      <c r="G70" s="8" t="s">
        <v>134</v>
      </c>
      <c r="H70" s="8" t="s">
        <v>138</v>
      </c>
      <c r="I70" s="8" t="s">
        <v>136</v>
      </c>
      <c r="J70" s="30">
        <v>153.30000305175781</v>
      </c>
      <c r="K70" s="4">
        <v>2</v>
      </c>
      <c r="L70" s="30">
        <f t="shared" si="8"/>
        <v>155.30000305175781</v>
      </c>
      <c r="M70" s="30">
        <f t="shared" si="9"/>
        <v>20.126859930499801</v>
      </c>
    </row>
    <row r="71" spans="1:13" ht="43.2" x14ac:dyDescent="0.3">
      <c r="A71" s="4">
        <v>6</v>
      </c>
      <c r="B71" s="8" t="s">
        <v>193</v>
      </c>
      <c r="C71" s="8">
        <v>1998</v>
      </c>
      <c r="D71" s="8">
        <v>1998</v>
      </c>
      <c r="E71" s="8">
        <v>1998</v>
      </c>
      <c r="F71" s="8" t="s">
        <v>20</v>
      </c>
      <c r="G71" s="8" t="s">
        <v>100</v>
      </c>
      <c r="H71" s="8" t="s">
        <v>101</v>
      </c>
      <c r="I71" s="8" t="s">
        <v>102</v>
      </c>
      <c r="J71" s="30">
        <v>161.63999938964844</v>
      </c>
      <c r="K71" s="4">
        <v>2</v>
      </c>
      <c r="L71" s="30">
        <f t="shared" si="8"/>
        <v>163.63999938964844</v>
      </c>
      <c r="M71" s="30">
        <f t="shared" si="9"/>
        <v>26.577971020103409</v>
      </c>
    </row>
    <row r="72" spans="1:13" ht="57.6" x14ac:dyDescent="0.3">
      <c r="A72" s="4">
        <v>7</v>
      </c>
      <c r="B72" s="8" t="s">
        <v>319</v>
      </c>
      <c r="C72" s="8">
        <v>2001</v>
      </c>
      <c r="D72" s="8">
        <v>2001</v>
      </c>
      <c r="E72" s="8">
        <v>2001</v>
      </c>
      <c r="F72" s="8" t="s">
        <v>20</v>
      </c>
      <c r="G72" s="8" t="s">
        <v>296</v>
      </c>
      <c r="H72" s="8" t="s">
        <v>320</v>
      </c>
      <c r="I72" s="8" t="s">
        <v>256</v>
      </c>
      <c r="J72" s="30">
        <v>162.96000671386719</v>
      </c>
      <c r="K72" s="4">
        <v>8</v>
      </c>
      <c r="L72" s="30">
        <f t="shared" si="8"/>
        <v>170.96000671386719</v>
      </c>
      <c r="M72" s="30">
        <f t="shared" si="9"/>
        <v>32.24010545183036</v>
      </c>
    </row>
    <row r="73" spans="1:13" ht="43.2" x14ac:dyDescent="0.3">
      <c r="A73" s="4">
        <v>8</v>
      </c>
      <c r="B73" s="8" t="s">
        <v>270</v>
      </c>
      <c r="C73" s="8">
        <v>1998</v>
      </c>
      <c r="D73" s="8">
        <v>1998</v>
      </c>
      <c r="E73" s="8">
        <v>1998</v>
      </c>
      <c r="F73" s="8" t="s">
        <v>20</v>
      </c>
      <c r="G73" s="8" t="s">
        <v>10</v>
      </c>
      <c r="H73" s="8" t="s">
        <v>11</v>
      </c>
      <c r="I73" s="8" t="s">
        <v>12</v>
      </c>
      <c r="J73" s="30">
        <v>171.55000305175781</v>
      </c>
      <c r="K73" s="4">
        <v>0</v>
      </c>
      <c r="L73" s="30">
        <f t="shared" si="8"/>
        <v>171.55000305175781</v>
      </c>
      <c r="M73" s="30">
        <f t="shared" si="9"/>
        <v>32.696476385819807</v>
      </c>
    </row>
    <row r="74" spans="1:13" ht="28.8" x14ac:dyDescent="0.3">
      <c r="A74" s="4">
        <v>9</v>
      </c>
      <c r="B74" s="8" t="s">
        <v>338</v>
      </c>
      <c r="C74" s="8">
        <v>1994</v>
      </c>
      <c r="D74" s="8">
        <v>1994</v>
      </c>
      <c r="E74" s="8">
        <v>1994</v>
      </c>
      <c r="F74" s="8" t="s">
        <v>20</v>
      </c>
      <c r="G74" s="8" t="s">
        <v>16</v>
      </c>
      <c r="H74" s="8" t="s">
        <v>17</v>
      </c>
      <c r="I74" s="8" t="s">
        <v>18</v>
      </c>
      <c r="J74" s="30">
        <v>164.19999694824219</v>
      </c>
      <c r="K74" s="4">
        <v>54</v>
      </c>
      <c r="L74" s="30">
        <f t="shared" si="8"/>
        <v>218.19999694824219</v>
      </c>
      <c r="M74" s="30">
        <f t="shared" si="9"/>
        <v>68.780939827163053</v>
      </c>
    </row>
    <row r="75" spans="1:13" ht="43.2" x14ac:dyDescent="0.3">
      <c r="A75" s="4">
        <v>10</v>
      </c>
      <c r="B75" s="8" t="s">
        <v>275</v>
      </c>
      <c r="C75" s="8">
        <v>1996</v>
      </c>
      <c r="D75" s="8">
        <v>1996</v>
      </c>
      <c r="E75" s="8">
        <v>1996</v>
      </c>
      <c r="F75" s="8" t="s">
        <v>20</v>
      </c>
      <c r="G75" s="8" t="s">
        <v>100</v>
      </c>
      <c r="H75" s="8" t="s">
        <v>101</v>
      </c>
      <c r="I75" s="8" t="s">
        <v>276</v>
      </c>
      <c r="J75" s="30"/>
      <c r="K75" s="4"/>
      <c r="L75" s="30" t="s">
        <v>457</v>
      </c>
      <c r="M75" s="30" t="str">
        <f t="shared" si="9"/>
        <v/>
      </c>
    </row>
  </sheetData>
  <mergeCells count="76">
    <mergeCell ref="L64:L65"/>
    <mergeCell ref="M64:M65"/>
    <mergeCell ref="G64:G65"/>
    <mergeCell ref="H64:H65"/>
    <mergeCell ref="I64:I65"/>
    <mergeCell ref="A63:J63"/>
    <mergeCell ref="J64:J65"/>
    <mergeCell ref="K64:K65"/>
    <mergeCell ref="A64:A65"/>
    <mergeCell ref="B64:B65"/>
    <mergeCell ref="C64:C65"/>
    <mergeCell ref="D64:D65"/>
    <mergeCell ref="E64:E65"/>
    <mergeCell ref="F64:F65"/>
    <mergeCell ref="I50:I51"/>
    <mergeCell ref="A49:J49"/>
    <mergeCell ref="J50:J51"/>
    <mergeCell ref="K50:K51"/>
    <mergeCell ref="L50:L51"/>
    <mergeCell ref="M50:M51"/>
    <mergeCell ref="L36:L37"/>
    <mergeCell ref="M36:M37"/>
    <mergeCell ref="A50:A51"/>
    <mergeCell ref="B50:B51"/>
    <mergeCell ref="C50:C51"/>
    <mergeCell ref="D50:D51"/>
    <mergeCell ref="E50:E51"/>
    <mergeCell ref="F50:F51"/>
    <mergeCell ref="G50:G51"/>
    <mergeCell ref="H50:H51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I22:I23"/>
    <mergeCell ref="A21:J21"/>
    <mergeCell ref="J22:J23"/>
    <mergeCell ref="K22:K23"/>
    <mergeCell ref="L22:L23"/>
    <mergeCell ref="M22:M23"/>
    <mergeCell ref="L8:L9"/>
    <mergeCell ref="M8:M9"/>
    <mergeCell ref="A22:A23"/>
    <mergeCell ref="B22:B23"/>
    <mergeCell ref="C22:C23"/>
    <mergeCell ref="D22:D23"/>
    <mergeCell ref="E22:E23"/>
    <mergeCell ref="F22:F23"/>
    <mergeCell ref="G22:G23"/>
    <mergeCell ref="H22:H2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7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1" width="3.109375" style="1" customWidth="1"/>
    <col min="32" max="32" width="7.109375" style="1" customWidth="1"/>
    <col min="33" max="33" width="4.88671875" style="1" customWidth="1"/>
    <col min="34" max="34" width="7.109375" style="1" customWidth="1"/>
    <col min="35" max="16384" width="8.88671875" style="1"/>
  </cols>
  <sheetData>
    <row r="1" spans="1:35" ht="15.6" x14ac:dyDescent="0.3">
      <c r="A1" s="9" t="s">
        <v>441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ht="18" x14ac:dyDescent="0.3">
      <c r="A2" s="11" t="s">
        <v>442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x14ac:dyDescent="0.3">
      <c r="A3" s="12" t="s">
        <v>443</v>
      </c>
      <c r="B3" s="12"/>
      <c r="C3" s="13" t="s">
        <v>444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1:35" ht="21" x14ac:dyDescent="0.3">
      <c r="A4" s="14" t="s">
        <v>509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23.4" x14ac:dyDescent="0.3">
      <c r="A5" s="15" t="s">
        <v>507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7" spans="1:35" ht="18" x14ac:dyDescent="0.3">
      <c r="A7" s="11" t="s">
        <v>448</v>
      </c>
      <c r="B7" s="11"/>
      <c r="C7" s="11"/>
      <c r="D7" s="11"/>
      <c r="E7" s="11"/>
      <c r="F7" s="11"/>
      <c r="G7" s="11"/>
      <c r="H7" s="11"/>
      <c r="I7" s="11"/>
      <c r="J7" s="11"/>
    </row>
    <row r="8" spans="1:35" x14ac:dyDescent="0.3">
      <c r="A8" s="18" t="s">
        <v>447</v>
      </c>
      <c r="B8" s="18" t="s">
        <v>1</v>
      </c>
      <c r="C8" s="18" t="s">
        <v>2</v>
      </c>
      <c r="D8" s="18" t="s">
        <v>344</v>
      </c>
      <c r="E8" s="18" t="s">
        <v>345</v>
      </c>
      <c r="F8" s="18" t="s">
        <v>3</v>
      </c>
      <c r="G8" s="18" t="s">
        <v>4</v>
      </c>
      <c r="H8" s="18" t="s">
        <v>5</v>
      </c>
      <c r="I8" s="18" t="s">
        <v>6</v>
      </c>
      <c r="J8" s="18">
        <v>1</v>
      </c>
      <c r="K8" s="18">
        <v>2</v>
      </c>
      <c r="L8" s="18">
        <v>3</v>
      </c>
      <c r="M8" s="18">
        <v>4</v>
      </c>
      <c r="N8" s="18">
        <v>5</v>
      </c>
      <c r="O8" s="18">
        <v>6</v>
      </c>
      <c r="P8" s="18">
        <v>7</v>
      </c>
      <c r="Q8" s="18">
        <v>8</v>
      </c>
      <c r="R8" s="18">
        <v>9</v>
      </c>
      <c r="S8" s="18">
        <v>10</v>
      </c>
      <c r="T8" s="18">
        <v>11</v>
      </c>
      <c r="U8" s="18">
        <v>12</v>
      </c>
      <c r="V8" s="18">
        <v>13</v>
      </c>
      <c r="W8" s="18">
        <v>14</v>
      </c>
      <c r="X8" s="18">
        <v>15</v>
      </c>
      <c r="Y8" s="18">
        <v>16</v>
      </c>
      <c r="Z8" s="18">
        <v>17</v>
      </c>
      <c r="AA8" s="18">
        <v>18</v>
      </c>
      <c r="AB8" s="18">
        <v>19</v>
      </c>
      <c r="AC8" s="18">
        <v>20</v>
      </c>
      <c r="AD8" s="18">
        <v>21</v>
      </c>
      <c r="AE8" s="18">
        <v>22</v>
      </c>
      <c r="AF8" s="18" t="s">
        <v>450</v>
      </c>
      <c r="AG8" s="18" t="s">
        <v>451</v>
      </c>
      <c r="AH8" s="18" t="s">
        <v>452</v>
      </c>
      <c r="AI8" s="18" t="s">
        <v>455</v>
      </c>
    </row>
    <row r="9" spans="1:35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spans="1:35" ht="57.6" x14ac:dyDescent="0.3">
      <c r="A10" s="27">
        <v>1</v>
      </c>
      <c r="B10" s="28" t="s">
        <v>170</v>
      </c>
      <c r="C10" s="28">
        <v>1997</v>
      </c>
      <c r="D10" s="28">
        <v>1997</v>
      </c>
      <c r="E10" s="28">
        <v>1997</v>
      </c>
      <c r="F10" s="28" t="s">
        <v>20</v>
      </c>
      <c r="G10" s="28" t="s">
        <v>48</v>
      </c>
      <c r="H10" s="28" t="s">
        <v>171</v>
      </c>
      <c r="I10" s="28" t="s">
        <v>172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9">
        <v>101.30000305175781</v>
      </c>
      <c r="AG10" s="27">
        <f t="shared" ref="AG10:AG50" si="0">SUM(J10:AE10)</f>
        <v>0</v>
      </c>
      <c r="AH10" s="29">
        <f t="shared" ref="AH10:AH50" si="1">AF10+AG10</f>
        <v>101.30000305175781</v>
      </c>
      <c r="AI10" s="29">
        <f t="shared" ref="AI10:AI50" si="2">IF( AND(ISNUMBER(AH$10),ISNUMBER(AH10)),(AH10-AH$10)/AH$10*100,"")</f>
        <v>0</v>
      </c>
    </row>
    <row r="11" spans="1:35" ht="28.8" x14ac:dyDescent="0.3">
      <c r="A11" s="4">
        <v>2</v>
      </c>
      <c r="B11" s="8" t="s">
        <v>333</v>
      </c>
      <c r="C11" s="8">
        <v>1994</v>
      </c>
      <c r="D11" s="8">
        <v>1994</v>
      </c>
      <c r="E11" s="8">
        <v>1994</v>
      </c>
      <c r="F11" s="8" t="s">
        <v>20</v>
      </c>
      <c r="G11" s="8" t="s">
        <v>48</v>
      </c>
      <c r="H11" s="8" t="s">
        <v>334</v>
      </c>
      <c r="I11" s="8" t="s">
        <v>335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2</v>
      </c>
      <c r="AD11" s="4">
        <v>0</v>
      </c>
      <c r="AE11" s="4">
        <v>0</v>
      </c>
      <c r="AF11" s="30">
        <v>101.18000030517578</v>
      </c>
      <c r="AG11" s="4">
        <f t="shared" si="0"/>
        <v>2</v>
      </c>
      <c r="AH11" s="30">
        <f t="shared" si="1"/>
        <v>103.18000030517578</v>
      </c>
      <c r="AI11" s="30">
        <f t="shared" si="2"/>
        <v>1.8558708754010704</v>
      </c>
    </row>
    <row r="12" spans="1:35" x14ac:dyDescent="0.3">
      <c r="A12" s="4">
        <v>3</v>
      </c>
      <c r="B12" s="8" t="s">
        <v>225</v>
      </c>
      <c r="C12" s="8">
        <v>1997</v>
      </c>
      <c r="D12" s="8">
        <v>1997</v>
      </c>
      <c r="E12" s="8">
        <v>1997</v>
      </c>
      <c r="F12" s="8" t="s">
        <v>20</v>
      </c>
      <c r="G12" s="8" t="s">
        <v>25</v>
      </c>
      <c r="H12" s="8" t="s">
        <v>158</v>
      </c>
      <c r="I12" s="8" t="s">
        <v>42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30">
        <v>105.02999877929687</v>
      </c>
      <c r="AG12" s="4">
        <f t="shared" si="0"/>
        <v>0</v>
      </c>
      <c r="AH12" s="30">
        <f t="shared" si="1"/>
        <v>105.02999877929687</v>
      </c>
      <c r="AI12" s="30">
        <f t="shared" si="2"/>
        <v>3.6821279517960859</v>
      </c>
    </row>
    <row r="13" spans="1:35" ht="57.6" x14ac:dyDescent="0.3">
      <c r="A13" s="4">
        <v>4</v>
      </c>
      <c r="B13" s="8" t="s">
        <v>179</v>
      </c>
      <c r="C13" s="8">
        <v>1994</v>
      </c>
      <c r="D13" s="8">
        <v>1994</v>
      </c>
      <c r="E13" s="8">
        <v>1994</v>
      </c>
      <c r="F13" s="8" t="s">
        <v>20</v>
      </c>
      <c r="G13" s="8" t="s">
        <v>56</v>
      </c>
      <c r="H13" s="8" t="s">
        <v>180</v>
      </c>
      <c r="I13" s="8" t="s">
        <v>58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2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30">
        <v>103.97000122070312</v>
      </c>
      <c r="AG13" s="4">
        <f t="shared" si="0"/>
        <v>2</v>
      </c>
      <c r="AH13" s="30">
        <f t="shared" si="1"/>
        <v>105.97000122070312</v>
      </c>
      <c r="AI13" s="30">
        <f t="shared" si="2"/>
        <v>4.6100671552391193</v>
      </c>
    </row>
    <row r="14" spans="1:35" ht="43.2" x14ac:dyDescent="0.3">
      <c r="A14" s="4">
        <v>5</v>
      </c>
      <c r="B14" s="8" t="s">
        <v>125</v>
      </c>
      <c r="C14" s="8">
        <v>1994</v>
      </c>
      <c r="D14" s="8">
        <v>1994</v>
      </c>
      <c r="E14" s="8">
        <v>1994</v>
      </c>
      <c r="F14" s="8" t="s">
        <v>9</v>
      </c>
      <c r="G14" s="8" t="s">
        <v>56</v>
      </c>
      <c r="H14" s="8" t="s">
        <v>126</v>
      </c>
      <c r="I14" s="8" t="s">
        <v>58</v>
      </c>
      <c r="J14" s="4">
        <v>0</v>
      </c>
      <c r="K14" s="4">
        <v>0</v>
      </c>
      <c r="L14" s="4">
        <v>0</v>
      </c>
      <c r="M14" s="4">
        <v>2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2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30">
        <v>103.69000244140625</v>
      </c>
      <c r="AG14" s="4">
        <f t="shared" si="0"/>
        <v>4</v>
      </c>
      <c r="AH14" s="30">
        <f t="shared" si="1"/>
        <v>107.69000244140625</v>
      </c>
      <c r="AI14" s="30">
        <f t="shared" si="2"/>
        <v>6.3079952587795658</v>
      </c>
    </row>
    <row r="15" spans="1:35" ht="43.2" x14ac:dyDescent="0.3">
      <c r="A15" s="4">
        <v>6</v>
      </c>
      <c r="B15" s="8" t="s">
        <v>96</v>
      </c>
      <c r="C15" s="8">
        <v>1996</v>
      </c>
      <c r="D15" s="8">
        <v>1996</v>
      </c>
      <c r="E15" s="8">
        <v>1996</v>
      </c>
      <c r="F15" s="8" t="s">
        <v>20</v>
      </c>
      <c r="G15" s="8" t="s">
        <v>56</v>
      </c>
      <c r="H15" s="8" t="s">
        <v>97</v>
      </c>
      <c r="I15" s="8" t="s">
        <v>86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30">
        <v>108.88999938964844</v>
      </c>
      <c r="AG15" s="4">
        <f t="shared" si="0"/>
        <v>0</v>
      </c>
      <c r="AH15" s="30">
        <f t="shared" si="1"/>
        <v>108.88999938964844</v>
      </c>
      <c r="AI15" s="30">
        <f t="shared" si="2"/>
        <v>7.4925924079317374</v>
      </c>
    </row>
    <row r="16" spans="1:35" ht="43.2" x14ac:dyDescent="0.3">
      <c r="A16" s="4">
        <v>7</v>
      </c>
      <c r="B16" s="8" t="s">
        <v>280</v>
      </c>
      <c r="C16" s="8">
        <v>1992</v>
      </c>
      <c r="D16" s="8">
        <v>1992</v>
      </c>
      <c r="E16" s="8">
        <v>1992</v>
      </c>
      <c r="F16" s="8" t="s">
        <v>9</v>
      </c>
      <c r="G16" s="8" t="s">
        <v>52</v>
      </c>
      <c r="H16" s="8" t="s">
        <v>207</v>
      </c>
      <c r="I16" s="8" t="s">
        <v>281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2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30">
        <v>108.04000091552734</v>
      </c>
      <c r="AG16" s="4">
        <f t="shared" si="0"/>
        <v>2</v>
      </c>
      <c r="AH16" s="30">
        <f t="shared" si="1"/>
        <v>110.04000091552734</v>
      </c>
      <c r="AI16" s="30">
        <f t="shared" si="2"/>
        <v>8.6278357359021527</v>
      </c>
    </row>
    <row r="17" spans="1:35" ht="43.2" x14ac:dyDescent="0.3">
      <c r="A17" s="4">
        <v>8</v>
      </c>
      <c r="B17" s="8" t="s">
        <v>219</v>
      </c>
      <c r="C17" s="8">
        <v>1996</v>
      </c>
      <c r="D17" s="8">
        <v>1996</v>
      </c>
      <c r="E17" s="8">
        <v>1996</v>
      </c>
      <c r="F17" s="8" t="s">
        <v>9</v>
      </c>
      <c r="G17" s="8" t="s">
        <v>48</v>
      </c>
      <c r="H17" s="8" t="s">
        <v>202</v>
      </c>
      <c r="I17" s="8" t="s">
        <v>172</v>
      </c>
      <c r="J17" s="4">
        <v>0</v>
      </c>
      <c r="K17" s="4">
        <v>0</v>
      </c>
      <c r="L17" s="4">
        <v>0</v>
      </c>
      <c r="M17" s="4">
        <v>2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30">
        <v>110.56999969482422</v>
      </c>
      <c r="AG17" s="4">
        <f t="shared" si="0"/>
        <v>2</v>
      </c>
      <c r="AH17" s="30">
        <f t="shared" si="1"/>
        <v>112.56999969482422</v>
      </c>
      <c r="AI17" s="30">
        <f t="shared" si="2"/>
        <v>11.125366538546064</v>
      </c>
    </row>
    <row r="18" spans="1:35" ht="43.2" x14ac:dyDescent="0.3">
      <c r="A18" s="4">
        <v>9</v>
      </c>
      <c r="B18" s="8" t="s">
        <v>277</v>
      </c>
      <c r="C18" s="8">
        <v>2000</v>
      </c>
      <c r="D18" s="8">
        <v>2000</v>
      </c>
      <c r="E18" s="8">
        <v>2000</v>
      </c>
      <c r="F18" s="8">
        <v>1</v>
      </c>
      <c r="G18" s="8" t="s">
        <v>48</v>
      </c>
      <c r="H18" s="8" t="s">
        <v>278</v>
      </c>
      <c r="I18" s="8" t="s">
        <v>279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30">
        <v>114.09999847412109</v>
      </c>
      <c r="AG18" s="4">
        <f t="shared" si="0"/>
        <v>0</v>
      </c>
      <c r="AH18" s="30">
        <f t="shared" si="1"/>
        <v>114.09999847412109</v>
      </c>
      <c r="AI18" s="30">
        <f t="shared" si="2"/>
        <v>12.635730539734835</v>
      </c>
    </row>
    <row r="19" spans="1:35" ht="72" x14ac:dyDescent="0.3">
      <c r="A19" s="4">
        <v>10</v>
      </c>
      <c r="B19" s="8" t="s">
        <v>294</v>
      </c>
      <c r="C19" s="8">
        <v>1998</v>
      </c>
      <c r="D19" s="8">
        <v>1998</v>
      </c>
      <c r="E19" s="8">
        <v>1998</v>
      </c>
      <c r="F19" s="8" t="s">
        <v>20</v>
      </c>
      <c r="G19" s="8" t="s">
        <v>44</v>
      </c>
      <c r="H19" s="8" t="s">
        <v>93</v>
      </c>
      <c r="I19" s="8" t="s">
        <v>94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2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30">
        <v>113.01000213623047</v>
      </c>
      <c r="AG19" s="4">
        <f t="shared" si="0"/>
        <v>2</v>
      </c>
      <c r="AH19" s="30">
        <f t="shared" si="1"/>
        <v>115.01000213623047</v>
      </c>
      <c r="AI19" s="30">
        <f t="shared" si="2"/>
        <v>13.534055944171813</v>
      </c>
    </row>
    <row r="20" spans="1:35" ht="72" x14ac:dyDescent="0.3">
      <c r="A20" s="4">
        <v>11</v>
      </c>
      <c r="B20" s="8" t="s">
        <v>160</v>
      </c>
      <c r="C20" s="8">
        <v>1998</v>
      </c>
      <c r="D20" s="8">
        <v>1998</v>
      </c>
      <c r="E20" s="8">
        <v>1998</v>
      </c>
      <c r="F20" s="8" t="s">
        <v>20</v>
      </c>
      <c r="G20" s="8" t="s">
        <v>161</v>
      </c>
      <c r="H20" s="8" t="s">
        <v>162</v>
      </c>
      <c r="I20" s="8" t="s">
        <v>163</v>
      </c>
      <c r="J20" s="4">
        <v>0</v>
      </c>
      <c r="K20" s="4">
        <v>0</v>
      </c>
      <c r="L20" s="4">
        <v>0</v>
      </c>
      <c r="M20" s="4">
        <v>2</v>
      </c>
      <c r="N20" s="4">
        <v>0</v>
      </c>
      <c r="O20" s="4">
        <v>0</v>
      </c>
      <c r="P20" s="4">
        <v>0</v>
      </c>
      <c r="Q20" s="4">
        <v>2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2</v>
      </c>
      <c r="AB20" s="4">
        <v>0</v>
      </c>
      <c r="AC20" s="4">
        <v>0</v>
      </c>
      <c r="AD20" s="4">
        <v>0</v>
      </c>
      <c r="AE20" s="4">
        <v>0</v>
      </c>
      <c r="AF20" s="30">
        <v>109.05000305175781</v>
      </c>
      <c r="AG20" s="4">
        <f t="shared" si="0"/>
        <v>6</v>
      </c>
      <c r="AH20" s="30">
        <f t="shared" si="1"/>
        <v>115.05000305175781</v>
      </c>
      <c r="AI20" s="30">
        <f t="shared" si="2"/>
        <v>13.573543520008219</v>
      </c>
    </row>
    <row r="21" spans="1:35" ht="57.6" x14ac:dyDescent="0.3">
      <c r="A21" s="4">
        <v>12</v>
      </c>
      <c r="B21" s="8" t="s">
        <v>212</v>
      </c>
      <c r="C21" s="8">
        <v>1999</v>
      </c>
      <c r="D21" s="8">
        <v>1999</v>
      </c>
      <c r="E21" s="8">
        <v>1999</v>
      </c>
      <c r="F21" s="8">
        <v>1</v>
      </c>
      <c r="G21" s="8" t="s">
        <v>25</v>
      </c>
      <c r="H21" s="8" t="s">
        <v>38</v>
      </c>
      <c r="I21" s="8" t="s">
        <v>213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2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30">
        <v>113.44999694824219</v>
      </c>
      <c r="AG21" s="4">
        <f t="shared" si="0"/>
        <v>2</v>
      </c>
      <c r="AH21" s="30">
        <f t="shared" si="1"/>
        <v>115.44999694824219</v>
      </c>
      <c r="AI21" s="30">
        <f t="shared" si="2"/>
        <v>13.968404215402277</v>
      </c>
    </row>
    <row r="22" spans="1:35" ht="28.8" x14ac:dyDescent="0.3">
      <c r="A22" s="4" t="s">
        <v>456</v>
      </c>
      <c r="B22" s="8" t="s">
        <v>156</v>
      </c>
      <c r="C22" s="8">
        <v>1996</v>
      </c>
      <c r="D22" s="8">
        <v>1996</v>
      </c>
      <c r="E22" s="8">
        <v>1996</v>
      </c>
      <c r="F22" s="8" t="s">
        <v>9</v>
      </c>
      <c r="G22" s="8" t="s">
        <v>146</v>
      </c>
      <c r="H22" s="8" t="s">
        <v>150</v>
      </c>
      <c r="I22" s="8" t="s">
        <v>151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30">
        <v>115.75</v>
      </c>
      <c r="AG22" s="4">
        <f t="shared" si="0"/>
        <v>0</v>
      </c>
      <c r="AH22" s="30">
        <f t="shared" si="1"/>
        <v>115.75</v>
      </c>
      <c r="AI22" s="30">
        <f t="shared" si="2"/>
        <v>14.264557268432821</v>
      </c>
    </row>
    <row r="23" spans="1:35" x14ac:dyDescent="0.3">
      <c r="A23" s="4">
        <v>13</v>
      </c>
      <c r="B23" s="8" t="s">
        <v>157</v>
      </c>
      <c r="C23" s="8">
        <v>1997</v>
      </c>
      <c r="D23" s="8">
        <v>1997</v>
      </c>
      <c r="E23" s="8">
        <v>1997</v>
      </c>
      <c r="F23" s="8" t="s">
        <v>20</v>
      </c>
      <c r="G23" s="8" t="s">
        <v>25</v>
      </c>
      <c r="H23" s="8" t="s">
        <v>158</v>
      </c>
      <c r="I23" s="8" t="s">
        <v>42</v>
      </c>
      <c r="J23" s="4">
        <v>0</v>
      </c>
      <c r="K23" s="4">
        <v>0</v>
      </c>
      <c r="L23" s="4">
        <v>0</v>
      </c>
      <c r="M23" s="4">
        <v>2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30">
        <v>113.91999816894531</v>
      </c>
      <c r="AG23" s="4">
        <f t="shared" si="0"/>
        <v>2</v>
      </c>
      <c r="AH23" s="30">
        <f t="shared" si="1"/>
        <v>115.91999816894531</v>
      </c>
      <c r="AI23" s="30">
        <f t="shared" si="2"/>
        <v>14.432373817123795</v>
      </c>
    </row>
    <row r="24" spans="1:35" ht="28.8" x14ac:dyDescent="0.3">
      <c r="A24" s="4">
        <v>14</v>
      </c>
      <c r="B24" s="8" t="s">
        <v>40</v>
      </c>
      <c r="C24" s="8">
        <v>1998</v>
      </c>
      <c r="D24" s="8">
        <v>1998</v>
      </c>
      <c r="E24" s="8">
        <v>1998</v>
      </c>
      <c r="F24" s="8" t="s">
        <v>20</v>
      </c>
      <c r="G24" s="8" t="s">
        <v>25</v>
      </c>
      <c r="H24" s="8" t="s">
        <v>41</v>
      </c>
      <c r="I24" s="8" t="s">
        <v>42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30">
        <v>116.66000366210937</v>
      </c>
      <c r="AG24" s="4">
        <f t="shared" si="0"/>
        <v>0</v>
      </c>
      <c r="AH24" s="30">
        <f t="shared" si="1"/>
        <v>116.66000366210937</v>
      </c>
      <c r="AI24" s="30">
        <f t="shared" si="2"/>
        <v>15.162882672869799</v>
      </c>
    </row>
    <row r="25" spans="1:35" ht="72" x14ac:dyDescent="0.3">
      <c r="A25" s="4">
        <v>15</v>
      </c>
      <c r="B25" s="8" t="s">
        <v>322</v>
      </c>
      <c r="C25" s="8">
        <v>1995</v>
      </c>
      <c r="D25" s="8">
        <v>1995</v>
      </c>
      <c r="E25" s="8">
        <v>1995</v>
      </c>
      <c r="F25" s="8">
        <v>1</v>
      </c>
      <c r="G25" s="8" t="s">
        <v>52</v>
      </c>
      <c r="H25" s="8" t="s">
        <v>207</v>
      </c>
      <c r="I25" s="8" t="s">
        <v>208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2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30">
        <v>119.26000213623047</v>
      </c>
      <c r="AG25" s="4">
        <f t="shared" si="0"/>
        <v>2</v>
      </c>
      <c r="AH25" s="30">
        <f t="shared" si="1"/>
        <v>121.26000213623047</v>
      </c>
      <c r="AI25" s="30">
        <f t="shared" si="2"/>
        <v>19.703848453266456</v>
      </c>
    </row>
    <row r="26" spans="1:35" ht="72" x14ac:dyDescent="0.3">
      <c r="A26" s="4">
        <v>16</v>
      </c>
      <c r="B26" s="8" t="s">
        <v>92</v>
      </c>
      <c r="C26" s="8">
        <v>1998</v>
      </c>
      <c r="D26" s="8">
        <v>1998</v>
      </c>
      <c r="E26" s="8">
        <v>1998</v>
      </c>
      <c r="F26" s="8" t="s">
        <v>20</v>
      </c>
      <c r="G26" s="8" t="s">
        <v>44</v>
      </c>
      <c r="H26" s="8" t="s">
        <v>93</v>
      </c>
      <c r="I26" s="8" t="s">
        <v>94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2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30">
        <v>119.58000183105469</v>
      </c>
      <c r="AG26" s="4">
        <f t="shared" si="0"/>
        <v>2</v>
      </c>
      <c r="AH26" s="30">
        <f t="shared" si="1"/>
        <v>121.58000183105469</v>
      </c>
      <c r="AI26" s="30">
        <f t="shared" si="2"/>
        <v>20.019741528472704</v>
      </c>
    </row>
    <row r="27" spans="1:35" ht="72" x14ac:dyDescent="0.3">
      <c r="A27" s="4">
        <v>17</v>
      </c>
      <c r="B27" s="8" t="s">
        <v>176</v>
      </c>
      <c r="C27" s="8">
        <v>1996</v>
      </c>
      <c r="D27" s="8">
        <v>1996</v>
      </c>
      <c r="E27" s="8">
        <v>1996</v>
      </c>
      <c r="F27" s="8" t="s">
        <v>9</v>
      </c>
      <c r="G27" s="8" t="s">
        <v>134</v>
      </c>
      <c r="H27" s="8" t="s">
        <v>177</v>
      </c>
      <c r="I27" s="8" t="s">
        <v>178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2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2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30">
        <v>117.77999877929687</v>
      </c>
      <c r="AG27" s="4">
        <f t="shared" si="0"/>
        <v>4</v>
      </c>
      <c r="AH27" s="30">
        <f t="shared" si="1"/>
        <v>121.77999877929687</v>
      </c>
      <c r="AI27" s="30">
        <f t="shared" si="2"/>
        <v>20.217171876169733</v>
      </c>
    </row>
    <row r="28" spans="1:35" ht="43.2" x14ac:dyDescent="0.3">
      <c r="A28" s="4">
        <v>18</v>
      </c>
      <c r="B28" s="8" t="s">
        <v>99</v>
      </c>
      <c r="C28" s="8">
        <v>1998</v>
      </c>
      <c r="D28" s="8">
        <v>1998</v>
      </c>
      <c r="E28" s="8">
        <v>1998</v>
      </c>
      <c r="F28" s="8">
        <v>1</v>
      </c>
      <c r="G28" s="8" t="s">
        <v>100</v>
      </c>
      <c r="H28" s="8" t="s">
        <v>101</v>
      </c>
      <c r="I28" s="8" t="s">
        <v>102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2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30">
        <v>120.52999877929687</v>
      </c>
      <c r="AG28" s="4">
        <f t="shared" si="0"/>
        <v>2</v>
      </c>
      <c r="AH28" s="30">
        <f t="shared" si="1"/>
        <v>122.52999877929687</v>
      </c>
      <c r="AI28" s="30">
        <f t="shared" si="2"/>
        <v>20.957546977261092</v>
      </c>
    </row>
    <row r="29" spans="1:35" ht="57.6" x14ac:dyDescent="0.3">
      <c r="A29" s="4">
        <v>19</v>
      </c>
      <c r="B29" s="8" t="s">
        <v>218</v>
      </c>
      <c r="C29" s="8">
        <v>2000</v>
      </c>
      <c r="D29" s="8">
        <v>2000</v>
      </c>
      <c r="E29" s="8">
        <v>2000</v>
      </c>
      <c r="F29" s="8" t="s">
        <v>20</v>
      </c>
      <c r="G29" s="8" t="s">
        <v>56</v>
      </c>
      <c r="H29" s="8" t="s">
        <v>57</v>
      </c>
      <c r="I29" s="8" t="s">
        <v>58</v>
      </c>
      <c r="J29" s="4">
        <v>0</v>
      </c>
      <c r="K29" s="4">
        <v>0</v>
      </c>
      <c r="L29" s="4">
        <v>0</v>
      </c>
      <c r="M29" s="4">
        <v>0</v>
      </c>
      <c r="N29" s="4">
        <v>2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2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30">
        <v>119.91000366210937</v>
      </c>
      <c r="AG29" s="4">
        <f t="shared" si="0"/>
        <v>4</v>
      </c>
      <c r="AH29" s="30">
        <f t="shared" si="1"/>
        <v>123.91000366210937</v>
      </c>
      <c r="AI29" s="30">
        <f t="shared" si="2"/>
        <v>22.319841983419586</v>
      </c>
    </row>
    <row r="30" spans="1:35" ht="57.6" x14ac:dyDescent="0.3">
      <c r="A30" s="4">
        <v>20</v>
      </c>
      <c r="B30" s="8" t="s">
        <v>271</v>
      </c>
      <c r="C30" s="8">
        <v>1999</v>
      </c>
      <c r="D30" s="8">
        <v>1999</v>
      </c>
      <c r="E30" s="8">
        <v>1999</v>
      </c>
      <c r="F30" s="8" t="s">
        <v>20</v>
      </c>
      <c r="G30" s="8" t="s">
        <v>56</v>
      </c>
      <c r="H30" s="8" t="s">
        <v>57</v>
      </c>
      <c r="I30" s="8" t="s">
        <v>58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2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30">
        <v>123.56999969482422</v>
      </c>
      <c r="AG30" s="4">
        <f t="shared" si="0"/>
        <v>2</v>
      </c>
      <c r="AH30" s="30">
        <f t="shared" si="1"/>
        <v>125.56999969482422</v>
      </c>
      <c r="AI30" s="30">
        <f t="shared" si="2"/>
        <v>23.958534957462927</v>
      </c>
    </row>
    <row r="31" spans="1:35" ht="43.2" x14ac:dyDescent="0.3">
      <c r="A31" s="4">
        <v>21</v>
      </c>
      <c r="B31" s="8" t="s">
        <v>107</v>
      </c>
      <c r="C31" s="8">
        <v>1998</v>
      </c>
      <c r="D31" s="8">
        <v>1998</v>
      </c>
      <c r="E31" s="8">
        <v>1998</v>
      </c>
      <c r="F31" s="8">
        <v>1</v>
      </c>
      <c r="G31" s="8" t="s">
        <v>100</v>
      </c>
      <c r="H31" s="8" t="s">
        <v>108</v>
      </c>
      <c r="I31" s="8" t="s">
        <v>102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2</v>
      </c>
      <c r="R31" s="4">
        <v>0</v>
      </c>
      <c r="S31" s="4">
        <v>0</v>
      </c>
      <c r="T31" s="4">
        <v>0</v>
      </c>
      <c r="U31" s="4">
        <v>2</v>
      </c>
      <c r="V31" s="4">
        <v>0</v>
      </c>
      <c r="W31" s="4">
        <v>0</v>
      </c>
      <c r="X31" s="4">
        <v>0</v>
      </c>
      <c r="Y31" s="4">
        <v>2</v>
      </c>
      <c r="Z31" s="4">
        <v>2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30">
        <v>118.01000213623047</v>
      </c>
      <c r="AG31" s="4">
        <f t="shared" si="0"/>
        <v>8</v>
      </c>
      <c r="AH31" s="30">
        <f t="shared" si="1"/>
        <v>126.01000213623047</v>
      </c>
      <c r="AI31" s="30">
        <f t="shared" si="2"/>
        <v>24.392890760178389</v>
      </c>
    </row>
    <row r="32" spans="1:35" ht="43.2" x14ac:dyDescent="0.3">
      <c r="A32" s="4">
        <v>22</v>
      </c>
      <c r="B32" s="8" t="s">
        <v>329</v>
      </c>
      <c r="C32" s="8">
        <v>1999</v>
      </c>
      <c r="D32" s="8">
        <v>1999</v>
      </c>
      <c r="E32" s="8">
        <v>1999</v>
      </c>
      <c r="F32" s="8">
        <v>1</v>
      </c>
      <c r="G32" s="8" t="s">
        <v>100</v>
      </c>
      <c r="H32" s="8" t="s">
        <v>108</v>
      </c>
      <c r="I32" s="8" t="s">
        <v>102</v>
      </c>
      <c r="J32" s="4">
        <v>0</v>
      </c>
      <c r="K32" s="4">
        <v>0</v>
      </c>
      <c r="L32" s="4">
        <v>0</v>
      </c>
      <c r="M32" s="4">
        <v>2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30">
        <v>124.52999877929687</v>
      </c>
      <c r="AG32" s="4">
        <f t="shared" si="0"/>
        <v>2</v>
      </c>
      <c r="AH32" s="30">
        <f t="shared" si="1"/>
        <v>126.52999877929687</v>
      </c>
      <c r="AI32" s="30">
        <f t="shared" si="2"/>
        <v>24.906214183081662</v>
      </c>
    </row>
    <row r="33" spans="1:35" ht="72" x14ac:dyDescent="0.3">
      <c r="A33" s="4">
        <v>23</v>
      </c>
      <c r="B33" s="8" t="s">
        <v>220</v>
      </c>
      <c r="C33" s="8">
        <v>1998</v>
      </c>
      <c r="D33" s="8">
        <v>1998</v>
      </c>
      <c r="E33" s="8">
        <v>1998</v>
      </c>
      <c r="F33" s="8">
        <v>1</v>
      </c>
      <c r="G33" s="8" t="s">
        <v>52</v>
      </c>
      <c r="H33" s="8" t="s">
        <v>53</v>
      </c>
      <c r="I33" s="8" t="s">
        <v>54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2</v>
      </c>
      <c r="Z33" s="4">
        <v>2</v>
      </c>
      <c r="AA33" s="4">
        <v>0</v>
      </c>
      <c r="AB33" s="4">
        <v>0</v>
      </c>
      <c r="AC33" s="4">
        <v>2</v>
      </c>
      <c r="AD33" s="4">
        <v>0</v>
      </c>
      <c r="AE33" s="4">
        <v>0</v>
      </c>
      <c r="AF33" s="30">
        <v>121.08999633789062</v>
      </c>
      <c r="AG33" s="4">
        <f t="shared" si="0"/>
        <v>6</v>
      </c>
      <c r="AH33" s="30">
        <f t="shared" si="1"/>
        <v>127.08999633789062</v>
      </c>
      <c r="AI33" s="30">
        <f t="shared" si="2"/>
        <v>25.459025181821342</v>
      </c>
    </row>
    <row r="34" spans="1:35" ht="57.6" x14ac:dyDescent="0.3">
      <c r="A34" s="4">
        <v>24</v>
      </c>
      <c r="B34" s="8" t="s">
        <v>221</v>
      </c>
      <c r="C34" s="8">
        <v>1995</v>
      </c>
      <c r="D34" s="8">
        <v>1995</v>
      </c>
      <c r="E34" s="8">
        <v>1995</v>
      </c>
      <c r="F34" s="8" t="s">
        <v>20</v>
      </c>
      <c r="G34" s="8" t="s">
        <v>56</v>
      </c>
      <c r="H34" s="8" t="s">
        <v>222</v>
      </c>
      <c r="I34" s="8" t="s">
        <v>86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2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30">
        <v>125.69000244140625</v>
      </c>
      <c r="AG34" s="4">
        <f t="shared" si="0"/>
        <v>2</v>
      </c>
      <c r="AH34" s="30">
        <f t="shared" si="1"/>
        <v>127.69000244140625</v>
      </c>
      <c r="AI34" s="30">
        <f t="shared" si="2"/>
        <v>26.05133128788243</v>
      </c>
    </row>
    <row r="35" spans="1:35" ht="43.2" x14ac:dyDescent="0.3">
      <c r="A35" s="4">
        <v>25</v>
      </c>
      <c r="B35" s="8" t="s">
        <v>201</v>
      </c>
      <c r="C35" s="8">
        <v>1997</v>
      </c>
      <c r="D35" s="8">
        <v>1997</v>
      </c>
      <c r="E35" s="8">
        <v>1997</v>
      </c>
      <c r="F35" s="8" t="s">
        <v>20</v>
      </c>
      <c r="G35" s="8" t="s">
        <v>48</v>
      </c>
      <c r="H35" s="8" t="s">
        <v>202</v>
      </c>
      <c r="I35" s="8" t="s">
        <v>172</v>
      </c>
      <c r="J35" s="4">
        <v>0</v>
      </c>
      <c r="K35" s="4">
        <v>0</v>
      </c>
      <c r="L35" s="4">
        <v>2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2</v>
      </c>
      <c r="T35" s="4">
        <v>2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30">
        <v>124.09999847412109</v>
      </c>
      <c r="AG35" s="4">
        <f t="shared" si="0"/>
        <v>6</v>
      </c>
      <c r="AH35" s="30">
        <f t="shared" si="1"/>
        <v>130.09999847412109</v>
      </c>
      <c r="AI35" s="30">
        <f t="shared" si="2"/>
        <v>28.430399363017123</v>
      </c>
    </row>
    <row r="36" spans="1:35" ht="28.8" x14ac:dyDescent="0.3">
      <c r="A36" s="4" t="s">
        <v>456</v>
      </c>
      <c r="B36" s="8" t="s">
        <v>341</v>
      </c>
      <c r="C36" s="8">
        <v>1995</v>
      </c>
      <c r="D36" s="8">
        <v>1995</v>
      </c>
      <c r="E36" s="8">
        <v>1995</v>
      </c>
      <c r="F36" s="8" t="s">
        <v>9</v>
      </c>
      <c r="G36" s="8" t="s">
        <v>89</v>
      </c>
      <c r="H36" s="8" t="s">
        <v>90</v>
      </c>
      <c r="I36" s="8" t="s">
        <v>91</v>
      </c>
      <c r="J36" s="4">
        <v>0</v>
      </c>
      <c r="K36" s="4">
        <v>0</v>
      </c>
      <c r="L36" s="4">
        <v>0</v>
      </c>
      <c r="M36" s="4">
        <v>2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2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30">
        <v>131.92999267578125</v>
      </c>
      <c r="AG36" s="4">
        <f t="shared" si="0"/>
        <v>4</v>
      </c>
      <c r="AH36" s="30">
        <f t="shared" si="1"/>
        <v>135.92999267578125</v>
      </c>
      <c r="AI36" s="30">
        <f t="shared" si="2"/>
        <v>34.18557609157201</v>
      </c>
    </row>
    <row r="37" spans="1:35" ht="43.2" x14ac:dyDescent="0.3">
      <c r="A37" s="4">
        <v>26</v>
      </c>
      <c r="B37" s="8" t="s">
        <v>257</v>
      </c>
      <c r="C37" s="8">
        <v>1997</v>
      </c>
      <c r="D37" s="8">
        <v>1997</v>
      </c>
      <c r="E37" s="8">
        <v>1997</v>
      </c>
      <c r="F37" s="8" t="s">
        <v>20</v>
      </c>
      <c r="G37" s="8" t="s">
        <v>44</v>
      </c>
      <c r="H37" s="8" t="s">
        <v>258</v>
      </c>
      <c r="I37" s="8" t="s">
        <v>259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2</v>
      </c>
      <c r="R37" s="4">
        <v>0</v>
      </c>
      <c r="S37" s="4">
        <v>0</v>
      </c>
      <c r="T37" s="4">
        <v>2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2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30">
        <v>130.50999450683594</v>
      </c>
      <c r="AG37" s="4">
        <f t="shared" si="0"/>
        <v>6</v>
      </c>
      <c r="AH37" s="30">
        <f t="shared" si="1"/>
        <v>136.50999450683594</v>
      </c>
      <c r="AI37" s="30">
        <f t="shared" si="2"/>
        <v>34.758134643972397</v>
      </c>
    </row>
    <row r="38" spans="1:35" ht="43.2" x14ac:dyDescent="0.3">
      <c r="A38" s="4">
        <v>27</v>
      </c>
      <c r="B38" s="8" t="s">
        <v>82</v>
      </c>
      <c r="C38" s="8">
        <v>1995</v>
      </c>
      <c r="D38" s="8">
        <v>1995</v>
      </c>
      <c r="E38" s="8">
        <v>1995</v>
      </c>
      <c r="F38" s="8" t="s">
        <v>20</v>
      </c>
      <c r="G38" s="8" t="s">
        <v>71</v>
      </c>
      <c r="H38" s="8" t="s">
        <v>72</v>
      </c>
      <c r="I38" s="8" t="s">
        <v>83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2</v>
      </c>
      <c r="Z38" s="4">
        <v>2</v>
      </c>
      <c r="AA38" s="4">
        <v>0</v>
      </c>
      <c r="AB38" s="4">
        <v>2</v>
      </c>
      <c r="AC38" s="4">
        <v>0</v>
      </c>
      <c r="AD38" s="4">
        <v>0</v>
      </c>
      <c r="AE38" s="4">
        <v>0</v>
      </c>
      <c r="AF38" s="30">
        <v>134.83000183105469</v>
      </c>
      <c r="AG38" s="4">
        <f t="shared" si="0"/>
        <v>6</v>
      </c>
      <c r="AH38" s="30">
        <f t="shared" si="1"/>
        <v>140.83000183105469</v>
      </c>
      <c r="AI38" s="30">
        <f t="shared" si="2"/>
        <v>39.022702456484211</v>
      </c>
    </row>
    <row r="39" spans="1:35" ht="43.2" x14ac:dyDescent="0.3">
      <c r="A39" s="4">
        <v>28</v>
      </c>
      <c r="B39" s="8" t="s">
        <v>339</v>
      </c>
      <c r="C39" s="8">
        <v>1998</v>
      </c>
      <c r="D39" s="8">
        <v>1998</v>
      </c>
      <c r="E39" s="8">
        <v>1998</v>
      </c>
      <c r="F39" s="8">
        <v>1</v>
      </c>
      <c r="G39" s="8" t="s">
        <v>71</v>
      </c>
      <c r="H39" s="8" t="s">
        <v>72</v>
      </c>
      <c r="I39" s="8" t="s">
        <v>340</v>
      </c>
      <c r="J39" s="4">
        <v>0</v>
      </c>
      <c r="K39" s="4">
        <v>0</v>
      </c>
      <c r="L39" s="4">
        <v>0</v>
      </c>
      <c r="M39" s="4">
        <v>0</v>
      </c>
      <c r="N39" s="4">
        <v>2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2</v>
      </c>
      <c r="U39" s="4">
        <v>0</v>
      </c>
      <c r="V39" s="4">
        <v>2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2</v>
      </c>
      <c r="AD39" s="4">
        <v>0</v>
      </c>
      <c r="AE39" s="4">
        <v>0</v>
      </c>
      <c r="AF39" s="30">
        <v>133.44999694824219</v>
      </c>
      <c r="AG39" s="4">
        <f t="shared" si="0"/>
        <v>8</v>
      </c>
      <c r="AH39" s="30">
        <f t="shared" si="1"/>
        <v>141.44999694824219</v>
      </c>
      <c r="AI39" s="30">
        <f t="shared" si="2"/>
        <v>39.634741053235999</v>
      </c>
    </row>
    <row r="40" spans="1:35" ht="43.2" x14ac:dyDescent="0.3">
      <c r="A40" s="4">
        <v>29</v>
      </c>
      <c r="B40" s="8" t="s">
        <v>235</v>
      </c>
      <c r="C40" s="8">
        <v>1998</v>
      </c>
      <c r="D40" s="8">
        <v>1998</v>
      </c>
      <c r="E40" s="8">
        <v>1998</v>
      </c>
      <c r="F40" s="8" t="s">
        <v>20</v>
      </c>
      <c r="G40" s="8" t="s">
        <v>10</v>
      </c>
      <c r="H40" s="8" t="s">
        <v>65</v>
      </c>
      <c r="I40" s="8" t="s">
        <v>66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2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2</v>
      </c>
      <c r="Z40" s="4">
        <v>2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30">
        <v>137.55000305175781</v>
      </c>
      <c r="AG40" s="4">
        <f t="shared" si="0"/>
        <v>6</v>
      </c>
      <c r="AH40" s="30">
        <f t="shared" si="1"/>
        <v>143.55000305175781</v>
      </c>
      <c r="AI40" s="30">
        <f t="shared" si="2"/>
        <v>41.707797361479798</v>
      </c>
    </row>
    <row r="41" spans="1:35" ht="28.8" x14ac:dyDescent="0.3">
      <c r="A41" s="4">
        <v>30</v>
      </c>
      <c r="B41" s="8" t="s">
        <v>214</v>
      </c>
      <c r="C41" s="8">
        <v>2000</v>
      </c>
      <c r="D41" s="8">
        <v>2000</v>
      </c>
      <c r="E41" s="8">
        <v>2000</v>
      </c>
      <c r="F41" s="8">
        <v>1</v>
      </c>
      <c r="G41" s="8" t="s">
        <v>44</v>
      </c>
      <c r="H41" s="8" t="s">
        <v>45</v>
      </c>
      <c r="I41" s="8" t="s">
        <v>215</v>
      </c>
      <c r="J41" s="4">
        <v>0</v>
      </c>
      <c r="K41" s="4">
        <v>0</v>
      </c>
      <c r="L41" s="4">
        <v>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2</v>
      </c>
      <c r="S41" s="4">
        <v>0</v>
      </c>
      <c r="T41" s="4">
        <v>2</v>
      </c>
      <c r="U41" s="4">
        <v>2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</v>
      </c>
      <c r="AC41" s="4">
        <v>2</v>
      </c>
      <c r="AD41" s="4">
        <v>0</v>
      </c>
      <c r="AE41" s="4">
        <v>0</v>
      </c>
      <c r="AF41" s="30">
        <v>134.5</v>
      </c>
      <c r="AG41" s="4">
        <f t="shared" si="0"/>
        <v>12</v>
      </c>
      <c r="AH41" s="30">
        <f t="shared" si="1"/>
        <v>146.5</v>
      </c>
      <c r="AI41" s="30">
        <f t="shared" si="2"/>
        <v>44.619936413178472</v>
      </c>
    </row>
    <row r="42" spans="1:35" ht="72" x14ac:dyDescent="0.3">
      <c r="A42" s="4">
        <v>31</v>
      </c>
      <c r="B42" s="8" t="s">
        <v>51</v>
      </c>
      <c r="C42" s="8">
        <v>1998</v>
      </c>
      <c r="D42" s="8">
        <v>1998</v>
      </c>
      <c r="E42" s="8">
        <v>1998</v>
      </c>
      <c r="F42" s="8">
        <v>1</v>
      </c>
      <c r="G42" s="8" t="s">
        <v>52</v>
      </c>
      <c r="H42" s="8" t="s">
        <v>53</v>
      </c>
      <c r="I42" s="8" t="s">
        <v>54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2</v>
      </c>
      <c r="P42" s="4">
        <v>0</v>
      </c>
      <c r="Q42" s="4">
        <v>0</v>
      </c>
      <c r="R42" s="4">
        <v>0</v>
      </c>
      <c r="S42" s="4">
        <v>2</v>
      </c>
      <c r="T42" s="4">
        <v>0</v>
      </c>
      <c r="U42" s="4">
        <v>0</v>
      </c>
      <c r="V42" s="4">
        <v>2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2</v>
      </c>
      <c r="AF42" s="30">
        <v>138.8800048828125</v>
      </c>
      <c r="AG42" s="4">
        <f t="shared" si="0"/>
        <v>8</v>
      </c>
      <c r="AH42" s="30">
        <f t="shared" si="1"/>
        <v>146.8800048828125</v>
      </c>
      <c r="AI42" s="30">
        <f t="shared" si="2"/>
        <v>44.995064617881823</v>
      </c>
    </row>
    <row r="43" spans="1:35" ht="28.8" x14ac:dyDescent="0.3">
      <c r="A43" s="4">
        <v>32</v>
      </c>
      <c r="B43" s="8" t="s">
        <v>313</v>
      </c>
      <c r="C43" s="8">
        <v>2000</v>
      </c>
      <c r="D43" s="8">
        <v>2000</v>
      </c>
      <c r="E43" s="8">
        <v>2000</v>
      </c>
      <c r="F43" s="8">
        <v>1</v>
      </c>
      <c r="G43" s="8" t="s">
        <v>21</v>
      </c>
      <c r="H43" s="8" t="s">
        <v>22</v>
      </c>
      <c r="I43" s="8" t="s">
        <v>63</v>
      </c>
      <c r="J43" s="4">
        <v>0</v>
      </c>
      <c r="K43" s="4">
        <v>0</v>
      </c>
      <c r="L43" s="4">
        <v>2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2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30">
        <v>145.6300048828125</v>
      </c>
      <c r="AG43" s="4">
        <f t="shared" si="0"/>
        <v>4</v>
      </c>
      <c r="AH43" s="30">
        <f t="shared" si="1"/>
        <v>149.6300048828125</v>
      </c>
      <c r="AI43" s="30">
        <f t="shared" si="2"/>
        <v>47.709773321883468</v>
      </c>
    </row>
    <row r="44" spans="1:35" ht="57.6" x14ac:dyDescent="0.3">
      <c r="A44" s="4">
        <v>33</v>
      </c>
      <c r="B44" s="8" t="s">
        <v>253</v>
      </c>
      <c r="C44" s="8">
        <v>1995</v>
      </c>
      <c r="D44" s="8">
        <v>1995</v>
      </c>
      <c r="E44" s="8">
        <v>1995</v>
      </c>
      <c r="F44" s="8" t="s">
        <v>9</v>
      </c>
      <c r="G44" s="8" t="s">
        <v>254</v>
      </c>
      <c r="H44" s="8" t="s">
        <v>255</v>
      </c>
      <c r="I44" s="8" t="s">
        <v>256</v>
      </c>
      <c r="J44" s="4">
        <v>0</v>
      </c>
      <c r="K44" s="4">
        <v>0</v>
      </c>
      <c r="L44" s="4">
        <v>0</v>
      </c>
      <c r="M44" s="4">
        <v>2</v>
      </c>
      <c r="N44" s="4">
        <v>0</v>
      </c>
      <c r="O44" s="4">
        <v>0</v>
      </c>
      <c r="P44" s="4">
        <v>0</v>
      </c>
      <c r="Q44" s="4">
        <v>2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50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30">
        <v>105.91000366210937</v>
      </c>
      <c r="AG44" s="4">
        <f t="shared" si="0"/>
        <v>54</v>
      </c>
      <c r="AH44" s="30">
        <f t="shared" si="1"/>
        <v>159.91000366210937</v>
      </c>
      <c r="AI44" s="30">
        <f t="shared" si="2"/>
        <v>57.857846835804736</v>
      </c>
    </row>
    <row r="45" spans="1:35" ht="43.2" x14ac:dyDescent="0.3">
      <c r="A45" s="4">
        <v>34</v>
      </c>
      <c r="B45" s="8" t="s">
        <v>64</v>
      </c>
      <c r="C45" s="8">
        <v>1998</v>
      </c>
      <c r="D45" s="8">
        <v>1998</v>
      </c>
      <c r="E45" s="8">
        <v>1998</v>
      </c>
      <c r="F45" s="8" t="s">
        <v>20</v>
      </c>
      <c r="G45" s="8" t="s">
        <v>10</v>
      </c>
      <c r="H45" s="8" t="s">
        <v>65</v>
      </c>
      <c r="I45" s="8" t="s">
        <v>66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2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2</v>
      </c>
      <c r="V45" s="4">
        <v>0</v>
      </c>
      <c r="W45" s="4">
        <v>2</v>
      </c>
      <c r="X45" s="4">
        <v>0</v>
      </c>
      <c r="Y45" s="4">
        <v>0</v>
      </c>
      <c r="Z45" s="4">
        <v>50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30">
        <v>129.75</v>
      </c>
      <c r="AG45" s="4">
        <f t="shared" si="0"/>
        <v>56</v>
      </c>
      <c r="AH45" s="30">
        <f t="shared" si="1"/>
        <v>185.75</v>
      </c>
      <c r="AI45" s="30">
        <f t="shared" si="2"/>
        <v>83.366233370292846</v>
      </c>
    </row>
    <row r="46" spans="1:35" ht="28.8" x14ac:dyDescent="0.3">
      <c r="A46" s="4">
        <v>35</v>
      </c>
      <c r="B46" s="8" t="s">
        <v>19</v>
      </c>
      <c r="C46" s="8">
        <v>1997</v>
      </c>
      <c r="D46" s="8">
        <v>1997</v>
      </c>
      <c r="E46" s="8">
        <v>1997</v>
      </c>
      <c r="F46" s="8" t="s">
        <v>20</v>
      </c>
      <c r="G46" s="8" t="s">
        <v>21</v>
      </c>
      <c r="H46" s="8" t="s">
        <v>22</v>
      </c>
      <c r="I46" s="8" t="s">
        <v>23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2</v>
      </c>
      <c r="U46" s="4">
        <v>0</v>
      </c>
      <c r="V46" s="4">
        <v>2</v>
      </c>
      <c r="W46" s="4">
        <v>0</v>
      </c>
      <c r="X46" s="4">
        <v>0</v>
      </c>
      <c r="Y46" s="4">
        <v>0</v>
      </c>
      <c r="Z46" s="4">
        <v>50</v>
      </c>
      <c r="AA46" s="4">
        <v>0</v>
      </c>
      <c r="AB46" s="4">
        <v>0</v>
      </c>
      <c r="AC46" s="4">
        <v>2</v>
      </c>
      <c r="AD46" s="4">
        <v>0</v>
      </c>
      <c r="AE46" s="4">
        <v>0</v>
      </c>
      <c r="AF46" s="30">
        <v>132.85000610351562</v>
      </c>
      <c r="AG46" s="4">
        <f t="shared" si="0"/>
        <v>56</v>
      </c>
      <c r="AH46" s="30">
        <f t="shared" si="1"/>
        <v>188.85000610351562</v>
      </c>
      <c r="AI46" s="30">
        <f t="shared" si="2"/>
        <v>86.426456479991785</v>
      </c>
    </row>
    <row r="47" spans="1:35" ht="43.2" x14ac:dyDescent="0.3">
      <c r="A47" s="4">
        <v>36</v>
      </c>
      <c r="B47" s="8" t="s">
        <v>316</v>
      </c>
      <c r="C47" s="8">
        <v>1998</v>
      </c>
      <c r="D47" s="8">
        <v>1998</v>
      </c>
      <c r="E47" s="8">
        <v>1998</v>
      </c>
      <c r="F47" s="8">
        <v>1</v>
      </c>
      <c r="G47" s="8" t="s">
        <v>100</v>
      </c>
      <c r="H47" s="8" t="s">
        <v>110</v>
      </c>
      <c r="I47" s="8" t="s">
        <v>232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</v>
      </c>
      <c r="R47" s="4">
        <v>2</v>
      </c>
      <c r="S47" s="4">
        <v>0</v>
      </c>
      <c r="T47" s="4">
        <v>0</v>
      </c>
      <c r="U47" s="4">
        <v>50</v>
      </c>
      <c r="V47" s="4">
        <v>0</v>
      </c>
      <c r="W47" s="4">
        <v>0</v>
      </c>
      <c r="X47" s="4">
        <v>2</v>
      </c>
      <c r="Y47" s="4">
        <v>0</v>
      </c>
      <c r="Z47" s="4">
        <v>2</v>
      </c>
      <c r="AA47" s="4">
        <v>0</v>
      </c>
      <c r="AB47" s="4">
        <v>2</v>
      </c>
      <c r="AC47" s="4">
        <v>2</v>
      </c>
      <c r="AD47" s="4">
        <v>0</v>
      </c>
      <c r="AE47" s="4">
        <v>2</v>
      </c>
      <c r="AF47" s="30">
        <v>145.94999694824219</v>
      </c>
      <c r="AG47" s="4">
        <f t="shared" si="0"/>
        <v>64</v>
      </c>
      <c r="AH47" s="30">
        <f t="shared" si="1"/>
        <v>209.94999694824219</v>
      </c>
      <c r="AI47" s="30">
        <f t="shared" si="2"/>
        <v>107.25566695291332</v>
      </c>
    </row>
    <row r="48" spans="1:35" ht="28.8" x14ac:dyDescent="0.3">
      <c r="A48" s="4">
        <v>37</v>
      </c>
      <c r="B48" s="8" t="s">
        <v>143</v>
      </c>
      <c r="C48" s="8">
        <v>1994</v>
      </c>
      <c r="D48" s="8">
        <v>1994</v>
      </c>
      <c r="E48" s="8">
        <v>1994</v>
      </c>
      <c r="F48" s="8" t="s">
        <v>20</v>
      </c>
      <c r="G48" s="8" t="s">
        <v>60</v>
      </c>
      <c r="H48" s="8" t="s">
        <v>144</v>
      </c>
      <c r="I48" s="8" t="s">
        <v>61</v>
      </c>
      <c r="J48" s="4">
        <v>0</v>
      </c>
      <c r="K48" s="4">
        <v>0</v>
      </c>
      <c r="L48" s="4">
        <v>0</v>
      </c>
      <c r="M48" s="4">
        <v>2</v>
      </c>
      <c r="N48" s="4">
        <v>0</v>
      </c>
      <c r="O48" s="4">
        <v>0</v>
      </c>
      <c r="P48" s="4">
        <v>0</v>
      </c>
      <c r="Q48" s="4">
        <v>50</v>
      </c>
      <c r="R48" s="4">
        <v>2</v>
      </c>
      <c r="S48" s="4">
        <v>0</v>
      </c>
      <c r="T48" s="4">
        <v>0</v>
      </c>
      <c r="U48" s="4">
        <v>0</v>
      </c>
      <c r="V48" s="4">
        <v>50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50</v>
      </c>
      <c r="AD48" s="4">
        <v>2</v>
      </c>
      <c r="AE48" s="4">
        <v>0</v>
      </c>
      <c r="AF48" s="30">
        <v>115.09999847412109</v>
      </c>
      <c r="AG48" s="4">
        <f t="shared" si="0"/>
        <v>156</v>
      </c>
      <c r="AH48" s="30">
        <f t="shared" si="1"/>
        <v>271.09999847412109</v>
      </c>
      <c r="AI48" s="30">
        <f t="shared" si="2"/>
        <v>167.62091836819229</v>
      </c>
    </row>
    <row r="49" spans="1:35" x14ac:dyDescent="0.3">
      <c r="A49" s="4">
        <v>38</v>
      </c>
      <c r="B49" s="8" t="s">
        <v>173</v>
      </c>
      <c r="C49" s="8">
        <v>1992</v>
      </c>
      <c r="D49" s="8">
        <v>1992</v>
      </c>
      <c r="E49" s="8">
        <v>1992</v>
      </c>
      <c r="F49" s="8">
        <v>1</v>
      </c>
      <c r="G49" s="8" t="s">
        <v>48</v>
      </c>
      <c r="H49" s="8" t="s">
        <v>174</v>
      </c>
      <c r="I49" s="8" t="s">
        <v>175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30"/>
      <c r="AG49" s="4">
        <f t="shared" si="0"/>
        <v>0</v>
      </c>
      <c r="AH49" s="30" t="s">
        <v>457</v>
      </c>
      <c r="AI49" s="30" t="str">
        <f t="shared" si="2"/>
        <v/>
      </c>
    </row>
    <row r="50" spans="1:35" ht="57.6" x14ac:dyDescent="0.3">
      <c r="A50" s="4">
        <v>38</v>
      </c>
      <c r="B50" s="8" t="s">
        <v>237</v>
      </c>
      <c r="C50" s="8">
        <v>2000</v>
      </c>
      <c r="D50" s="8">
        <v>2000</v>
      </c>
      <c r="E50" s="8">
        <v>2000</v>
      </c>
      <c r="F50" s="8">
        <v>1</v>
      </c>
      <c r="G50" s="8" t="s">
        <v>25</v>
      </c>
      <c r="H50" s="8" t="s">
        <v>38</v>
      </c>
      <c r="I50" s="8" t="s">
        <v>39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30"/>
      <c r="AG50" s="4">
        <f t="shared" si="0"/>
        <v>0</v>
      </c>
      <c r="AH50" s="30" t="s">
        <v>457</v>
      </c>
      <c r="AI50" s="30" t="str">
        <f t="shared" si="2"/>
        <v/>
      </c>
    </row>
    <row r="52" spans="1:35" ht="18" x14ac:dyDescent="0.3">
      <c r="A52" s="11" t="s">
        <v>459</v>
      </c>
      <c r="B52" s="11"/>
      <c r="C52" s="11"/>
      <c r="D52" s="11"/>
      <c r="E52" s="11"/>
      <c r="F52" s="11"/>
      <c r="G52" s="11"/>
      <c r="H52" s="11"/>
      <c r="I52" s="11"/>
      <c r="J52" s="11"/>
    </row>
    <row r="53" spans="1:35" x14ac:dyDescent="0.3">
      <c r="A53" s="18" t="s">
        <v>447</v>
      </c>
      <c r="B53" s="18" t="s">
        <v>1</v>
      </c>
      <c r="C53" s="18" t="s">
        <v>2</v>
      </c>
      <c r="D53" s="18" t="s">
        <v>344</v>
      </c>
      <c r="E53" s="18" t="s">
        <v>345</v>
      </c>
      <c r="F53" s="18" t="s">
        <v>3</v>
      </c>
      <c r="G53" s="18" t="s">
        <v>4</v>
      </c>
      <c r="H53" s="18" t="s">
        <v>5</v>
      </c>
      <c r="I53" s="18" t="s">
        <v>6</v>
      </c>
      <c r="J53" s="18">
        <v>1</v>
      </c>
      <c r="K53" s="18">
        <v>2</v>
      </c>
      <c r="L53" s="18">
        <v>3</v>
      </c>
      <c r="M53" s="18">
        <v>4</v>
      </c>
      <c r="N53" s="18">
        <v>5</v>
      </c>
      <c r="O53" s="18">
        <v>6</v>
      </c>
      <c r="P53" s="18">
        <v>7</v>
      </c>
      <c r="Q53" s="18">
        <v>8</v>
      </c>
      <c r="R53" s="18">
        <v>9</v>
      </c>
      <c r="S53" s="18">
        <v>10</v>
      </c>
      <c r="T53" s="18">
        <v>11</v>
      </c>
      <c r="U53" s="18">
        <v>12</v>
      </c>
      <c r="V53" s="18">
        <v>13</v>
      </c>
      <c r="W53" s="18">
        <v>14</v>
      </c>
      <c r="X53" s="18">
        <v>15</v>
      </c>
      <c r="Y53" s="18">
        <v>16</v>
      </c>
      <c r="Z53" s="18">
        <v>17</v>
      </c>
      <c r="AA53" s="18">
        <v>18</v>
      </c>
      <c r="AB53" s="18">
        <v>19</v>
      </c>
      <c r="AC53" s="18">
        <v>20</v>
      </c>
      <c r="AD53" s="18">
        <v>21</v>
      </c>
      <c r="AE53" s="18">
        <v>22</v>
      </c>
      <c r="AF53" s="18" t="s">
        <v>450</v>
      </c>
      <c r="AG53" s="18" t="s">
        <v>451</v>
      </c>
      <c r="AH53" s="18" t="s">
        <v>452</v>
      </c>
      <c r="AI53" s="18" t="s">
        <v>455</v>
      </c>
    </row>
    <row r="54" spans="1:35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ht="43.2" x14ac:dyDescent="0.3">
      <c r="A55" s="27">
        <v>1</v>
      </c>
      <c r="B55" s="28" t="s">
        <v>463</v>
      </c>
      <c r="C55" s="28" t="s">
        <v>464</v>
      </c>
      <c r="D55" s="28">
        <v>1995</v>
      </c>
      <c r="E55" s="28">
        <v>1994</v>
      </c>
      <c r="F55" s="28" t="s">
        <v>462</v>
      </c>
      <c r="G55" s="28" t="s">
        <v>10</v>
      </c>
      <c r="H55" s="28" t="s">
        <v>11</v>
      </c>
      <c r="I55" s="28" t="s">
        <v>12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9">
        <v>117.43000030517578</v>
      </c>
      <c r="AG55" s="27">
        <f t="shared" ref="AG55:AG68" si="3">SUM(J55:AE55)</f>
        <v>0</v>
      </c>
      <c r="AH55" s="29">
        <f t="shared" ref="AH55:AH68" si="4">AF55+AG55</f>
        <v>117.43000030517578</v>
      </c>
      <c r="AI55" s="29">
        <f t="shared" ref="AI55:AI68" si="5">IF( AND(ISNUMBER(AH$55),ISNUMBER(AH55)),(AH55-AH$55)/AH$55*100,"")</f>
        <v>0</v>
      </c>
    </row>
    <row r="56" spans="1:35" ht="57.6" x14ac:dyDescent="0.3">
      <c r="A56" s="4">
        <v>2</v>
      </c>
      <c r="B56" s="8" t="s">
        <v>465</v>
      </c>
      <c r="C56" s="8" t="s">
        <v>466</v>
      </c>
      <c r="D56" s="8">
        <v>1995</v>
      </c>
      <c r="E56" s="8">
        <v>1995</v>
      </c>
      <c r="F56" s="8" t="s">
        <v>462</v>
      </c>
      <c r="G56" s="8" t="s">
        <v>79</v>
      </c>
      <c r="H56" s="8" t="s">
        <v>80</v>
      </c>
      <c r="I56" s="8" t="s">
        <v>81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30">
        <v>126.45999908447266</v>
      </c>
      <c r="AG56" s="4">
        <f t="shared" si="3"/>
        <v>0</v>
      </c>
      <c r="AH56" s="30">
        <f t="shared" si="4"/>
        <v>126.45999908447266</v>
      </c>
      <c r="AI56" s="30">
        <f t="shared" si="5"/>
        <v>7.6896864138889676</v>
      </c>
    </row>
    <row r="57" spans="1:35" ht="72" x14ac:dyDescent="0.3">
      <c r="A57" s="4">
        <v>3</v>
      </c>
      <c r="B57" s="8" t="s">
        <v>468</v>
      </c>
      <c r="C57" s="8" t="s">
        <v>469</v>
      </c>
      <c r="D57" s="8">
        <v>1998</v>
      </c>
      <c r="E57" s="8">
        <v>1998</v>
      </c>
      <c r="F57" s="8" t="s">
        <v>470</v>
      </c>
      <c r="G57" s="8" t="s">
        <v>134</v>
      </c>
      <c r="H57" s="8" t="s">
        <v>197</v>
      </c>
      <c r="I57" s="8" t="s">
        <v>198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2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30">
        <v>125.62000274658203</v>
      </c>
      <c r="AG57" s="4">
        <f t="shared" si="3"/>
        <v>2</v>
      </c>
      <c r="AH57" s="30">
        <f t="shared" si="4"/>
        <v>127.62000274658203</v>
      </c>
      <c r="AI57" s="30">
        <f t="shared" si="5"/>
        <v>8.6775120624411013</v>
      </c>
    </row>
    <row r="58" spans="1:35" ht="57.6" x14ac:dyDescent="0.3">
      <c r="A58" s="4">
        <v>4</v>
      </c>
      <c r="B58" s="8" t="s">
        <v>460</v>
      </c>
      <c r="C58" s="8" t="s">
        <v>461</v>
      </c>
      <c r="D58" s="8">
        <v>1996</v>
      </c>
      <c r="E58" s="8">
        <v>1996</v>
      </c>
      <c r="F58" s="8" t="s">
        <v>462</v>
      </c>
      <c r="G58" s="8" t="s">
        <v>104</v>
      </c>
      <c r="H58" s="8" t="s">
        <v>244</v>
      </c>
      <c r="I58" s="8" t="s">
        <v>106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2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30">
        <v>126.30000305175781</v>
      </c>
      <c r="AG58" s="4">
        <f t="shared" si="3"/>
        <v>2</v>
      </c>
      <c r="AH58" s="30">
        <f t="shared" si="4"/>
        <v>128.30000305175781</v>
      </c>
      <c r="AI58" s="30">
        <f t="shared" si="5"/>
        <v>9.2565807019783612</v>
      </c>
    </row>
    <row r="59" spans="1:35" ht="57.6" x14ac:dyDescent="0.3">
      <c r="A59" s="4">
        <v>5</v>
      </c>
      <c r="B59" s="8" t="s">
        <v>467</v>
      </c>
      <c r="C59" s="8" t="s">
        <v>466</v>
      </c>
      <c r="D59" s="8">
        <v>1995</v>
      </c>
      <c r="E59" s="8">
        <v>1995</v>
      </c>
      <c r="F59" s="8" t="s">
        <v>462</v>
      </c>
      <c r="G59" s="8" t="s">
        <v>56</v>
      </c>
      <c r="H59" s="8" t="s">
        <v>222</v>
      </c>
      <c r="I59" s="8" t="s">
        <v>86</v>
      </c>
      <c r="J59" s="4">
        <v>0</v>
      </c>
      <c r="K59" s="4">
        <v>0</v>
      </c>
      <c r="L59" s="4">
        <v>0</v>
      </c>
      <c r="M59" s="4">
        <v>0</v>
      </c>
      <c r="N59" s="4">
        <v>2</v>
      </c>
      <c r="O59" s="4">
        <v>2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2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30">
        <v>127.83999633789062</v>
      </c>
      <c r="AG59" s="4">
        <f t="shared" si="3"/>
        <v>6</v>
      </c>
      <c r="AH59" s="30">
        <f t="shared" si="4"/>
        <v>133.83999633789063</v>
      </c>
      <c r="AI59" s="30">
        <f t="shared" si="5"/>
        <v>13.974279136565382</v>
      </c>
    </row>
    <row r="60" spans="1:35" ht="43.2" x14ac:dyDescent="0.3">
      <c r="A60" s="4">
        <v>6</v>
      </c>
      <c r="B60" s="8" t="s">
        <v>476</v>
      </c>
      <c r="C60" s="8" t="s">
        <v>469</v>
      </c>
      <c r="D60" s="8">
        <v>1998</v>
      </c>
      <c r="E60" s="8">
        <v>1998</v>
      </c>
      <c r="F60" s="8" t="s">
        <v>477</v>
      </c>
      <c r="G60" s="8" t="s">
        <v>100</v>
      </c>
      <c r="H60" s="8" t="s">
        <v>108</v>
      </c>
      <c r="I60" s="8" t="s">
        <v>102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2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2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30">
        <v>137.02999877929687</v>
      </c>
      <c r="AG60" s="4">
        <f t="shared" si="3"/>
        <v>4</v>
      </c>
      <c r="AH60" s="30">
        <f t="shared" si="4"/>
        <v>141.02999877929687</v>
      </c>
      <c r="AI60" s="30">
        <f t="shared" si="5"/>
        <v>20.097077759337203</v>
      </c>
    </row>
    <row r="61" spans="1:35" ht="72" x14ac:dyDescent="0.3">
      <c r="A61" s="4">
        <v>7</v>
      </c>
      <c r="B61" s="8" t="s">
        <v>471</v>
      </c>
      <c r="C61" s="8" t="s">
        <v>466</v>
      </c>
      <c r="D61" s="8">
        <v>1995</v>
      </c>
      <c r="E61" s="8">
        <v>1995</v>
      </c>
      <c r="F61" s="8" t="s">
        <v>472</v>
      </c>
      <c r="G61" s="8" t="s">
        <v>52</v>
      </c>
      <c r="H61" s="8" t="s">
        <v>207</v>
      </c>
      <c r="I61" s="8" t="s">
        <v>208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2</v>
      </c>
      <c r="S61" s="4">
        <v>0</v>
      </c>
      <c r="T61" s="4">
        <v>2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2</v>
      </c>
      <c r="AC61" s="4">
        <v>2</v>
      </c>
      <c r="AD61" s="4">
        <v>2</v>
      </c>
      <c r="AE61" s="4">
        <v>0</v>
      </c>
      <c r="AF61" s="30">
        <v>137.22000122070312</v>
      </c>
      <c r="AG61" s="4">
        <f t="shared" si="3"/>
        <v>10</v>
      </c>
      <c r="AH61" s="30">
        <f t="shared" si="4"/>
        <v>147.22000122070312</v>
      </c>
      <c r="AI61" s="30">
        <f t="shared" si="5"/>
        <v>25.368305235552601</v>
      </c>
    </row>
    <row r="62" spans="1:35" ht="57.6" x14ac:dyDescent="0.3">
      <c r="A62" s="4">
        <v>8</v>
      </c>
      <c r="B62" s="8" t="s">
        <v>480</v>
      </c>
      <c r="C62" s="8" t="s">
        <v>481</v>
      </c>
      <c r="D62" s="8">
        <v>1992</v>
      </c>
      <c r="E62" s="8">
        <v>1992</v>
      </c>
      <c r="F62" s="8" t="s">
        <v>470</v>
      </c>
      <c r="G62" s="8" t="s">
        <v>100</v>
      </c>
      <c r="H62" s="8" t="s">
        <v>116</v>
      </c>
      <c r="I62" s="8" t="s">
        <v>117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2</v>
      </c>
      <c r="R62" s="4">
        <v>0</v>
      </c>
      <c r="S62" s="4">
        <v>0</v>
      </c>
      <c r="T62" s="4">
        <v>0</v>
      </c>
      <c r="U62" s="4">
        <v>2</v>
      </c>
      <c r="V62" s="4">
        <v>0</v>
      </c>
      <c r="W62" s="4">
        <v>0</v>
      </c>
      <c r="X62" s="4">
        <v>0</v>
      </c>
      <c r="Y62" s="4">
        <v>0</v>
      </c>
      <c r="Z62" s="4">
        <v>2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30">
        <v>142.75999450683594</v>
      </c>
      <c r="AG62" s="4">
        <f t="shared" si="3"/>
        <v>6</v>
      </c>
      <c r="AH62" s="30">
        <f t="shared" si="4"/>
        <v>148.75999450683594</v>
      </c>
      <c r="AI62" s="30">
        <f t="shared" si="5"/>
        <v>26.679719083913916</v>
      </c>
    </row>
    <row r="63" spans="1:35" ht="57.6" x14ac:dyDescent="0.3">
      <c r="A63" s="4">
        <v>9</v>
      </c>
      <c r="B63" s="8" t="s">
        <v>473</v>
      </c>
      <c r="C63" s="8" t="s">
        <v>474</v>
      </c>
      <c r="D63" s="8">
        <v>1993</v>
      </c>
      <c r="E63" s="8">
        <v>1993</v>
      </c>
      <c r="F63" s="8" t="s">
        <v>462</v>
      </c>
      <c r="G63" s="8" t="s">
        <v>25</v>
      </c>
      <c r="H63" s="8" t="s">
        <v>38</v>
      </c>
      <c r="I63" s="8" t="s">
        <v>405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2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30">
        <v>147.69999694824219</v>
      </c>
      <c r="AG63" s="4">
        <f t="shared" si="3"/>
        <v>2</v>
      </c>
      <c r="AH63" s="30">
        <f t="shared" si="4"/>
        <v>149.69999694824219</v>
      </c>
      <c r="AI63" s="30">
        <f t="shared" si="5"/>
        <v>27.480198040708082</v>
      </c>
    </row>
    <row r="64" spans="1:35" ht="57.6" x14ac:dyDescent="0.3">
      <c r="A64" s="4">
        <v>10</v>
      </c>
      <c r="B64" s="8" t="s">
        <v>478</v>
      </c>
      <c r="C64" s="8" t="s">
        <v>479</v>
      </c>
      <c r="D64" s="8">
        <v>1999</v>
      </c>
      <c r="E64" s="8">
        <v>1998</v>
      </c>
      <c r="F64" s="8" t="s">
        <v>470</v>
      </c>
      <c r="G64" s="8" t="s">
        <v>56</v>
      </c>
      <c r="H64" s="8" t="s">
        <v>57</v>
      </c>
      <c r="I64" s="8" t="s">
        <v>58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2</v>
      </c>
      <c r="S64" s="4">
        <v>0</v>
      </c>
      <c r="T64" s="4">
        <v>0</v>
      </c>
      <c r="U64" s="4">
        <v>2</v>
      </c>
      <c r="V64" s="4">
        <v>2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30">
        <v>151</v>
      </c>
      <c r="AG64" s="4">
        <f t="shared" si="3"/>
        <v>6</v>
      </c>
      <c r="AH64" s="30">
        <f t="shared" si="4"/>
        <v>157</v>
      </c>
      <c r="AI64" s="30">
        <f t="shared" si="5"/>
        <v>33.69667000935889</v>
      </c>
    </row>
    <row r="65" spans="1:35" ht="28.8" x14ac:dyDescent="0.3">
      <c r="A65" s="4">
        <v>11</v>
      </c>
      <c r="B65" s="8" t="s">
        <v>475</v>
      </c>
      <c r="C65" s="8" t="s">
        <v>469</v>
      </c>
      <c r="D65" s="8">
        <v>1998</v>
      </c>
      <c r="E65" s="8">
        <v>1998</v>
      </c>
      <c r="F65" s="8" t="s">
        <v>470</v>
      </c>
      <c r="G65" s="8" t="s">
        <v>21</v>
      </c>
      <c r="H65" s="8" t="s">
        <v>22</v>
      </c>
      <c r="I65" s="8" t="s">
        <v>63</v>
      </c>
      <c r="J65" s="4">
        <v>0</v>
      </c>
      <c r="K65" s="4">
        <v>0</v>
      </c>
      <c r="L65" s="4">
        <v>0</v>
      </c>
      <c r="M65" s="4">
        <v>0</v>
      </c>
      <c r="N65" s="4">
        <v>2</v>
      </c>
      <c r="O65" s="4">
        <v>0</v>
      </c>
      <c r="P65" s="4">
        <v>0</v>
      </c>
      <c r="Q65" s="4">
        <v>0</v>
      </c>
      <c r="R65" s="4">
        <v>2</v>
      </c>
      <c r="S65" s="4">
        <v>2</v>
      </c>
      <c r="T65" s="4">
        <v>0</v>
      </c>
      <c r="U65" s="4">
        <v>0</v>
      </c>
      <c r="V65" s="4">
        <v>0</v>
      </c>
      <c r="W65" s="4">
        <v>2</v>
      </c>
      <c r="X65" s="4">
        <v>0</v>
      </c>
      <c r="Y65" s="4">
        <v>0</v>
      </c>
      <c r="Z65" s="4">
        <v>2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30">
        <v>148.28999328613281</v>
      </c>
      <c r="AG65" s="4">
        <f t="shared" si="3"/>
        <v>10</v>
      </c>
      <c r="AH65" s="30">
        <f t="shared" si="4"/>
        <v>158.28999328613281</v>
      </c>
      <c r="AI65" s="30">
        <f t="shared" si="5"/>
        <v>34.795191071081099</v>
      </c>
    </row>
    <row r="66" spans="1:35" ht="57.6" x14ac:dyDescent="0.3">
      <c r="A66" s="4">
        <v>12</v>
      </c>
      <c r="B66" s="8" t="s">
        <v>487</v>
      </c>
      <c r="C66" s="8" t="s">
        <v>483</v>
      </c>
      <c r="D66" s="8">
        <v>1996</v>
      </c>
      <c r="E66" s="8">
        <v>1995</v>
      </c>
      <c r="F66" s="8" t="s">
        <v>484</v>
      </c>
      <c r="G66" s="8" t="s">
        <v>25</v>
      </c>
      <c r="H66" s="8" t="s">
        <v>26</v>
      </c>
      <c r="I66" s="8" t="s">
        <v>27</v>
      </c>
      <c r="J66" s="4">
        <v>0</v>
      </c>
      <c r="K66" s="4">
        <v>0</v>
      </c>
      <c r="L66" s="4">
        <v>0</v>
      </c>
      <c r="M66" s="4">
        <v>2</v>
      </c>
      <c r="N66" s="4">
        <v>0</v>
      </c>
      <c r="O66" s="4">
        <v>0</v>
      </c>
      <c r="P66" s="4">
        <v>0</v>
      </c>
      <c r="Q66" s="4">
        <v>2</v>
      </c>
      <c r="R66" s="4">
        <v>0</v>
      </c>
      <c r="S66" s="4">
        <v>0</v>
      </c>
      <c r="T66" s="4">
        <v>2</v>
      </c>
      <c r="U66" s="4">
        <v>0</v>
      </c>
      <c r="V66" s="4">
        <v>2</v>
      </c>
      <c r="W66" s="4">
        <v>0</v>
      </c>
      <c r="X66" s="4">
        <v>0</v>
      </c>
      <c r="Y66" s="4">
        <v>0</v>
      </c>
      <c r="Z66" s="4">
        <v>2</v>
      </c>
      <c r="AA66" s="4">
        <v>0</v>
      </c>
      <c r="AB66" s="4">
        <v>2</v>
      </c>
      <c r="AC66" s="4">
        <v>2</v>
      </c>
      <c r="AD66" s="4">
        <v>0</v>
      </c>
      <c r="AE66" s="4">
        <v>0</v>
      </c>
      <c r="AF66" s="30">
        <v>174.10000610351562</v>
      </c>
      <c r="AG66" s="4">
        <f t="shared" si="3"/>
        <v>14</v>
      </c>
      <c r="AH66" s="30">
        <f t="shared" si="4"/>
        <v>188.10000610351562</v>
      </c>
      <c r="AI66" s="30">
        <f t="shared" si="5"/>
        <v>60.180537864841533</v>
      </c>
    </row>
    <row r="67" spans="1:35" ht="57.6" x14ac:dyDescent="0.3">
      <c r="A67" s="4">
        <v>13</v>
      </c>
      <c r="B67" s="8" t="s">
        <v>485</v>
      </c>
      <c r="C67" s="8" t="s">
        <v>486</v>
      </c>
      <c r="D67" s="8">
        <v>1994</v>
      </c>
      <c r="E67" s="8">
        <v>1992</v>
      </c>
      <c r="F67" s="8" t="s">
        <v>484</v>
      </c>
      <c r="G67" s="8" t="s">
        <v>10</v>
      </c>
      <c r="H67" s="8" t="s">
        <v>417</v>
      </c>
      <c r="I67" s="8" t="s">
        <v>418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2</v>
      </c>
      <c r="U67" s="4">
        <v>0</v>
      </c>
      <c r="V67" s="4">
        <v>0</v>
      </c>
      <c r="W67" s="4">
        <v>0</v>
      </c>
      <c r="X67" s="4">
        <v>0</v>
      </c>
      <c r="Y67" s="4">
        <v>50</v>
      </c>
      <c r="Z67" s="4">
        <v>0</v>
      </c>
      <c r="AA67" s="4">
        <v>0</v>
      </c>
      <c r="AB67" s="4">
        <v>2</v>
      </c>
      <c r="AC67" s="4">
        <v>0</v>
      </c>
      <c r="AD67" s="4">
        <v>2</v>
      </c>
      <c r="AE67" s="4">
        <v>2</v>
      </c>
      <c r="AF67" s="30">
        <v>140.89999389648437</v>
      </c>
      <c r="AG67" s="4">
        <f t="shared" si="3"/>
        <v>58</v>
      </c>
      <c r="AH67" s="30">
        <f t="shared" si="4"/>
        <v>198.89999389648437</v>
      </c>
      <c r="AI67" s="30">
        <f t="shared" si="5"/>
        <v>69.377495852495343</v>
      </c>
    </row>
    <row r="68" spans="1:35" ht="43.2" x14ac:dyDescent="0.3">
      <c r="A68" s="4">
        <v>14</v>
      </c>
      <c r="B68" s="8" t="s">
        <v>482</v>
      </c>
      <c r="C68" s="8" t="s">
        <v>483</v>
      </c>
      <c r="D68" s="8">
        <v>1996</v>
      </c>
      <c r="E68" s="8">
        <v>1995</v>
      </c>
      <c r="F68" s="8" t="s">
        <v>484</v>
      </c>
      <c r="G68" s="8" t="s">
        <v>48</v>
      </c>
      <c r="H68" s="8" t="s">
        <v>49</v>
      </c>
      <c r="I68" s="8" t="s">
        <v>367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2</v>
      </c>
      <c r="S68" s="4">
        <v>0</v>
      </c>
      <c r="T68" s="4">
        <v>2</v>
      </c>
      <c r="U68" s="4">
        <v>0</v>
      </c>
      <c r="V68" s="4">
        <v>2</v>
      </c>
      <c r="W68" s="4">
        <v>0</v>
      </c>
      <c r="X68" s="4">
        <v>2</v>
      </c>
      <c r="Y68" s="4">
        <v>0</v>
      </c>
      <c r="Z68" s="4">
        <v>2</v>
      </c>
      <c r="AA68" s="4">
        <v>0</v>
      </c>
      <c r="AB68" s="4">
        <v>2</v>
      </c>
      <c r="AC68" s="4">
        <v>50</v>
      </c>
      <c r="AD68" s="4">
        <v>50</v>
      </c>
      <c r="AE68" s="4">
        <v>0</v>
      </c>
      <c r="AF68" s="30">
        <v>164.72000122070312</v>
      </c>
      <c r="AG68" s="4">
        <f t="shared" si="3"/>
        <v>112</v>
      </c>
      <c r="AH68" s="30">
        <f t="shared" si="4"/>
        <v>276.72000122070312</v>
      </c>
      <c r="AI68" s="30">
        <f t="shared" si="5"/>
        <v>135.64676871460978</v>
      </c>
    </row>
    <row r="70" spans="1:35" ht="18" x14ac:dyDescent="0.3">
      <c r="A70" s="11" t="s">
        <v>502</v>
      </c>
      <c r="B70" s="11"/>
      <c r="C70" s="11"/>
      <c r="D70" s="11"/>
      <c r="E70" s="11"/>
      <c r="F70" s="11"/>
      <c r="G70" s="11"/>
      <c r="H70" s="11"/>
      <c r="I70" s="11"/>
      <c r="J70" s="11"/>
    </row>
    <row r="71" spans="1:35" x14ac:dyDescent="0.3">
      <c r="A71" s="18" t="s">
        <v>447</v>
      </c>
      <c r="B71" s="18" t="s">
        <v>1</v>
      </c>
      <c r="C71" s="18" t="s">
        <v>2</v>
      </c>
      <c r="D71" s="18" t="s">
        <v>344</v>
      </c>
      <c r="E71" s="18" t="s">
        <v>345</v>
      </c>
      <c r="F71" s="18" t="s">
        <v>3</v>
      </c>
      <c r="G71" s="18" t="s">
        <v>4</v>
      </c>
      <c r="H71" s="18" t="s">
        <v>5</v>
      </c>
      <c r="I71" s="18" t="s">
        <v>6</v>
      </c>
      <c r="J71" s="18">
        <v>1</v>
      </c>
      <c r="K71" s="18">
        <v>2</v>
      </c>
      <c r="L71" s="18">
        <v>3</v>
      </c>
      <c r="M71" s="18">
        <v>4</v>
      </c>
      <c r="N71" s="18">
        <v>5</v>
      </c>
      <c r="O71" s="18">
        <v>6</v>
      </c>
      <c r="P71" s="18">
        <v>7</v>
      </c>
      <c r="Q71" s="18">
        <v>8</v>
      </c>
      <c r="R71" s="18">
        <v>9</v>
      </c>
      <c r="S71" s="18">
        <v>10</v>
      </c>
      <c r="T71" s="18">
        <v>11</v>
      </c>
      <c r="U71" s="18">
        <v>12</v>
      </c>
      <c r="V71" s="18">
        <v>13</v>
      </c>
      <c r="W71" s="18">
        <v>14</v>
      </c>
      <c r="X71" s="18">
        <v>15</v>
      </c>
      <c r="Y71" s="18">
        <v>16</v>
      </c>
      <c r="Z71" s="18">
        <v>17</v>
      </c>
      <c r="AA71" s="18">
        <v>18</v>
      </c>
      <c r="AB71" s="18">
        <v>19</v>
      </c>
      <c r="AC71" s="18">
        <v>20</v>
      </c>
      <c r="AD71" s="18">
        <v>21</v>
      </c>
      <c r="AE71" s="18">
        <v>22</v>
      </c>
      <c r="AF71" s="18" t="s">
        <v>450</v>
      </c>
      <c r="AG71" s="18" t="s">
        <v>451</v>
      </c>
      <c r="AH71" s="18" t="s">
        <v>452</v>
      </c>
      <c r="AI71" s="18" t="s">
        <v>455</v>
      </c>
    </row>
    <row r="72" spans="1:35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</row>
    <row r="73" spans="1:35" ht="57.6" x14ac:dyDescent="0.3">
      <c r="A73" s="27">
        <v>1</v>
      </c>
      <c r="B73" s="28" t="s">
        <v>308</v>
      </c>
      <c r="C73" s="28">
        <v>1992</v>
      </c>
      <c r="D73" s="28">
        <v>1992</v>
      </c>
      <c r="E73" s="28">
        <v>1992</v>
      </c>
      <c r="F73" s="28" t="s">
        <v>9</v>
      </c>
      <c r="G73" s="28" t="s">
        <v>100</v>
      </c>
      <c r="H73" s="28" t="s">
        <v>309</v>
      </c>
      <c r="I73" s="28" t="s">
        <v>310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2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9">
        <v>117.66999816894531</v>
      </c>
      <c r="AG73" s="27">
        <f t="shared" ref="AG73:AG94" si="6">SUM(J73:AE73)</f>
        <v>2</v>
      </c>
      <c r="AH73" s="29">
        <f t="shared" ref="AH73:AH94" si="7">AF73+AG73</f>
        <v>119.66999816894531</v>
      </c>
      <c r="AI73" s="29">
        <f t="shared" ref="AI73:AI94" si="8">IF( AND(ISNUMBER(AH$73),ISNUMBER(AH73)),(AH73-AH$73)/AH$73*100,"")</f>
        <v>0</v>
      </c>
    </row>
    <row r="74" spans="1:35" ht="57.6" x14ac:dyDescent="0.3">
      <c r="A74" s="4">
        <v>2</v>
      </c>
      <c r="B74" s="8" t="s">
        <v>306</v>
      </c>
      <c r="C74" s="8">
        <v>1995</v>
      </c>
      <c r="D74" s="8">
        <v>1995</v>
      </c>
      <c r="E74" s="8">
        <v>1995</v>
      </c>
      <c r="F74" s="8" t="s">
        <v>9</v>
      </c>
      <c r="G74" s="8" t="s">
        <v>25</v>
      </c>
      <c r="H74" s="8" t="s">
        <v>26</v>
      </c>
      <c r="I74" s="8" t="s">
        <v>27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30">
        <v>120.77999877929687</v>
      </c>
      <c r="AG74" s="4">
        <f t="shared" si="6"/>
        <v>0</v>
      </c>
      <c r="AH74" s="30">
        <f t="shared" si="7"/>
        <v>120.77999877929687</v>
      </c>
      <c r="AI74" s="30">
        <f t="shared" si="8"/>
        <v>0.92755128882387716</v>
      </c>
    </row>
    <row r="75" spans="1:35" ht="72" x14ac:dyDescent="0.3">
      <c r="A75" s="4">
        <v>3</v>
      </c>
      <c r="B75" s="8" t="s">
        <v>239</v>
      </c>
      <c r="C75" s="8">
        <v>1998</v>
      </c>
      <c r="D75" s="8">
        <v>1998</v>
      </c>
      <c r="E75" s="8">
        <v>1998</v>
      </c>
      <c r="F75" s="8" t="s">
        <v>9</v>
      </c>
      <c r="G75" s="8" t="s">
        <v>240</v>
      </c>
      <c r="H75" s="8" t="s">
        <v>241</v>
      </c>
      <c r="I75" s="8" t="s">
        <v>242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2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30">
        <v>121.65000152587891</v>
      </c>
      <c r="AG75" s="4">
        <f t="shared" si="6"/>
        <v>2</v>
      </c>
      <c r="AH75" s="30">
        <f t="shared" si="7"/>
        <v>123.65000152587891</v>
      </c>
      <c r="AI75" s="30">
        <f t="shared" si="8"/>
        <v>3.3258155075048839</v>
      </c>
    </row>
    <row r="76" spans="1:35" ht="57.6" x14ac:dyDescent="0.3">
      <c r="A76" s="4">
        <v>4</v>
      </c>
      <c r="B76" s="8" t="s">
        <v>210</v>
      </c>
      <c r="C76" s="8">
        <v>1997</v>
      </c>
      <c r="D76" s="8">
        <v>1997</v>
      </c>
      <c r="E76" s="8">
        <v>1997</v>
      </c>
      <c r="F76" s="8" t="s">
        <v>9</v>
      </c>
      <c r="G76" s="8" t="s">
        <v>48</v>
      </c>
      <c r="H76" s="8" t="s">
        <v>211</v>
      </c>
      <c r="I76" s="8" t="s">
        <v>172</v>
      </c>
      <c r="J76" s="4">
        <v>0</v>
      </c>
      <c r="K76" s="4">
        <v>0</v>
      </c>
      <c r="L76" s="4">
        <v>0</v>
      </c>
      <c r="M76" s="4">
        <v>2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30">
        <v>126.69999694824219</v>
      </c>
      <c r="AG76" s="4">
        <f t="shared" si="6"/>
        <v>2</v>
      </c>
      <c r="AH76" s="30">
        <f t="shared" si="7"/>
        <v>128.69999694824219</v>
      </c>
      <c r="AI76" s="30">
        <f t="shared" si="8"/>
        <v>7.5457499101392846</v>
      </c>
    </row>
    <row r="77" spans="1:35" ht="72" x14ac:dyDescent="0.3">
      <c r="A77" s="4">
        <v>5</v>
      </c>
      <c r="B77" s="8" t="s">
        <v>112</v>
      </c>
      <c r="C77" s="8">
        <v>1995</v>
      </c>
      <c r="D77" s="8">
        <v>1995</v>
      </c>
      <c r="E77" s="8">
        <v>1995</v>
      </c>
      <c r="F77" s="8" t="s">
        <v>9</v>
      </c>
      <c r="G77" s="8" t="s">
        <v>25</v>
      </c>
      <c r="H77" s="8" t="s">
        <v>113</v>
      </c>
      <c r="I77" s="8" t="s">
        <v>114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2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30">
        <v>127.45999908447266</v>
      </c>
      <c r="AG77" s="4">
        <f t="shared" si="6"/>
        <v>2</v>
      </c>
      <c r="AH77" s="30">
        <f t="shared" si="7"/>
        <v>129.45999908447266</v>
      </c>
      <c r="AI77" s="30">
        <f t="shared" si="8"/>
        <v>8.1808315077486782</v>
      </c>
    </row>
    <row r="78" spans="1:35" ht="57.6" x14ac:dyDescent="0.3">
      <c r="A78" s="4">
        <v>6</v>
      </c>
      <c r="B78" s="8" t="s">
        <v>336</v>
      </c>
      <c r="C78" s="8">
        <v>2000</v>
      </c>
      <c r="D78" s="8">
        <v>2000</v>
      </c>
      <c r="E78" s="8">
        <v>2000</v>
      </c>
      <c r="F78" s="8" t="s">
        <v>20</v>
      </c>
      <c r="G78" s="8" t="s">
        <v>240</v>
      </c>
      <c r="H78" s="8" t="s">
        <v>337</v>
      </c>
      <c r="I78" s="8" t="s">
        <v>242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2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30">
        <v>133.46000671386719</v>
      </c>
      <c r="AG78" s="4">
        <f t="shared" si="6"/>
        <v>2</v>
      </c>
      <c r="AH78" s="30">
        <f t="shared" si="7"/>
        <v>135.46000671386719</v>
      </c>
      <c r="AI78" s="30">
        <f t="shared" si="8"/>
        <v>13.194625876596215</v>
      </c>
    </row>
    <row r="79" spans="1:35" ht="57.6" x14ac:dyDescent="0.3">
      <c r="A79" s="4">
        <v>7</v>
      </c>
      <c r="B79" s="8" t="s">
        <v>319</v>
      </c>
      <c r="C79" s="8">
        <v>2001</v>
      </c>
      <c r="D79" s="8">
        <v>2001</v>
      </c>
      <c r="E79" s="8">
        <v>2001</v>
      </c>
      <c r="F79" s="8" t="s">
        <v>20</v>
      </c>
      <c r="G79" s="8" t="s">
        <v>296</v>
      </c>
      <c r="H79" s="8" t="s">
        <v>320</v>
      </c>
      <c r="I79" s="8" t="s">
        <v>256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30">
        <v>135.64999389648437</v>
      </c>
      <c r="AG79" s="4">
        <f t="shared" si="6"/>
        <v>0</v>
      </c>
      <c r="AH79" s="30">
        <f t="shared" si="7"/>
        <v>135.64999389648437</v>
      </c>
      <c r="AI79" s="30">
        <f t="shared" si="8"/>
        <v>13.353385119116609</v>
      </c>
    </row>
    <row r="80" spans="1:35" ht="43.2" x14ac:dyDescent="0.3">
      <c r="A80" s="4">
        <v>8</v>
      </c>
      <c r="B80" s="8" t="s">
        <v>275</v>
      </c>
      <c r="C80" s="8">
        <v>1996</v>
      </c>
      <c r="D80" s="8">
        <v>1996</v>
      </c>
      <c r="E80" s="8">
        <v>1996</v>
      </c>
      <c r="F80" s="8" t="s">
        <v>20</v>
      </c>
      <c r="G80" s="8" t="s">
        <v>100</v>
      </c>
      <c r="H80" s="8" t="s">
        <v>101</v>
      </c>
      <c r="I80" s="8" t="s">
        <v>276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2</v>
      </c>
      <c r="U80" s="4">
        <v>0</v>
      </c>
      <c r="V80" s="4">
        <v>2</v>
      </c>
      <c r="W80" s="4">
        <v>0</v>
      </c>
      <c r="X80" s="4">
        <v>0</v>
      </c>
      <c r="Y80" s="4">
        <v>2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30">
        <v>129.86000061035156</v>
      </c>
      <c r="AG80" s="4">
        <f t="shared" si="6"/>
        <v>6</v>
      </c>
      <c r="AH80" s="30">
        <f t="shared" si="7"/>
        <v>135.86000061035156</v>
      </c>
      <c r="AI80" s="30">
        <f t="shared" si="8"/>
        <v>13.528873309206416</v>
      </c>
    </row>
    <row r="81" spans="1:35" ht="43.2" x14ac:dyDescent="0.3">
      <c r="A81" s="4">
        <v>9</v>
      </c>
      <c r="B81" s="8" t="s">
        <v>270</v>
      </c>
      <c r="C81" s="8">
        <v>1998</v>
      </c>
      <c r="D81" s="8">
        <v>1998</v>
      </c>
      <c r="E81" s="8">
        <v>1998</v>
      </c>
      <c r="F81" s="8" t="s">
        <v>20</v>
      </c>
      <c r="G81" s="8" t="s">
        <v>10</v>
      </c>
      <c r="H81" s="8" t="s">
        <v>11</v>
      </c>
      <c r="I81" s="8" t="s">
        <v>12</v>
      </c>
      <c r="J81" s="4">
        <v>0</v>
      </c>
      <c r="K81" s="4">
        <v>0</v>
      </c>
      <c r="L81" s="4">
        <v>2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30">
        <v>137.83999633789062</v>
      </c>
      <c r="AG81" s="4">
        <f t="shared" si="6"/>
        <v>2</v>
      </c>
      <c r="AH81" s="30">
        <f t="shared" si="7"/>
        <v>139.83999633789062</v>
      </c>
      <c r="AI81" s="30">
        <f t="shared" si="8"/>
        <v>16.854682441350185</v>
      </c>
    </row>
    <row r="82" spans="1:35" ht="43.2" x14ac:dyDescent="0.3">
      <c r="A82" s="4">
        <v>10</v>
      </c>
      <c r="B82" s="8" t="s">
        <v>193</v>
      </c>
      <c r="C82" s="8">
        <v>1998</v>
      </c>
      <c r="D82" s="8">
        <v>1998</v>
      </c>
      <c r="E82" s="8">
        <v>1998</v>
      </c>
      <c r="F82" s="8" t="s">
        <v>20</v>
      </c>
      <c r="G82" s="8" t="s">
        <v>100</v>
      </c>
      <c r="H82" s="8" t="s">
        <v>101</v>
      </c>
      <c r="I82" s="8" t="s">
        <v>102</v>
      </c>
      <c r="J82" s="4">
        <v>0</v>
      </c>
      <c r="K82" s="4">
        <v>0</v>
      </c>
      <c r="L82" s="4">
        <v>0</v>
      </c>
      <c r="M82" s="4">
        <v>2</v>
      </c>
      <c r="N82" s="4">
        <v>0</v>
      </c>
      <c r="O82" s="4">
        <v>0</v>
      </c>
      <c r="P82" s="4">
        <v>2</v>
      </c>
      <c r="Q82" s="4">
        <v>2</v>
      </c>
      <c r="R82" s="4">
        <v>0</v>
      </c>
      <c r="S82" s="4">
        <v>2</v>
      </c>
      <c r="T82" s="4">
        <v>0</v>
      </c>
      <c r="U82" s="4">
        <v>2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2</v>
      </c>
      <c r="AF82" s="30">
        <v>131.02000427246094</v>
      </c>
      <c r="AG82" s="4">
        <f t="shared" si="6"/>
        <v>12</v>
      </c>
      <c r="AH82" s="30">
        <f t="shared" si="7"/>
        <v>143.02000427246094</v>
      </c>
      <c r="AI82" s="30">
        <f t="shared" si="8"/>
        <v>19.51199670827355</v>
      </c>
    </row>
    <row r="83" spans="1:35" ht="72" x14ac:dyDescent="0.3">
      <c r="A83" s="4">
        <v>11</v>
      </c>
      <c r="B83" s="8" t="s">
        <v>165</v>
      </c>
      <c r="C83" s="8">
        <v>1999</v>
      </c>
      <c r="D83" s="8">
        <v>1999</v>
      </c>
      <c r="E83" s="8">
        <v>1999</v>
      </c>
      <c r="F83" s="8" t="s">
        <v>20</v>
      </c>
      <c r="G83" s="8" t="s">
        <v>166</v>
      </c>
      <c r="H83" s="8" t="s">
        <v>167</v>
      </c>
      <c r="I83" s="8" t="s">
        <v>168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2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30">
        <v>141.80999755859375</v>
      </c>
      <c r="AG83" s="4">
        <f t="shared" si="6"/>
        <v>2</v>
      </c>
      <c r="AH83" s="30">
        <f t="shared" si="7"/>
        <v>143.80999755859375</v>
      </c>
      <c r="AI83" s="30">
        <f t="shared" si="8"/>
        <v>20.172139850431478</v>
      </c>
    </row>
    <row r="84" spans="1:35" ht="43.2" x14ac:dyDescent="0.3">
      <c r="A84" s="4">
        <v>12</v>
      </c>
      <c r="B84" s="8" t="s">
        <v>137</v>
      </c>
      <c r="C84" s="8">
        <v>1996</v>
      </c>
      <c r="D84" s="8">
        <v>1996</v>
      </c>
      <c r="E84" s="8">
        <v>1996</v>
      </c>
      <c r="F84" s="8" t="s">
        <v>9</v>
      </c>
      <c r="G84" s="8" t="s">
        <v>134</v>
      </c>
      <c r="H84" s="8" t="s">
        <v>138</v>
      </c>
      <c r="I84" s="8" t="s">
        <v>136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30">
        <v>143.71000671386719</v>
      </c>
      <c r="AG84" s="4">
        <f t="shared" si="6"/>
        <v>2</v>
      </c>
      <c r="AH84" s="30">
        <f t="shared" si="7"/>
        <v>145.71000671386719</v>
      </c>
      <c r="AI84" s="30">
        <f t="shared" si="8"/>
        <v>21.759847032135518</v>
      </c>
    </row>
    <row r="85" spans="1:35" ht="57.6" x14ac:dyDescent="0.3">
      <c r="A85" s="4">
        <v>13</v>
      </c>
      <c r="B85" s="8" t="s">
        <v>262</v>
      </c>
      <c r="C85" s="8">
        <v>1992</v>
      </c>
      <c r="D85" s="8">
        <v>1992</v>
      </c>
      <c r="E85" s="8">
        <v>1992</v>
      </c>
      <c r="F85" s="8" t="s">
        <v>20</v>
      </c>
      <c r="G85" s="8" t="s">
        <v>25</v>
      </c>
      <c r="H85" s="8" t="s">
        <v>263</v>
      </c>
      <c r="I85" s="8" t="s">
        <v>190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2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30">
        <v>155.75</v>
      </c>
      <c r="AG85" s="4">
        <f t="shared" si="6"/>
        <v>2</v>
      </c>
      <c r="AH85" s="30">
        <f t="shared" si="7"/>
        <v>157.75</v>
      </c>
      <c r="AI85" s="30">
        <f t="shared" si="8"/>
        <v>31.820842662080491</v>
      </c>
    </row>
    <row r="86" spans="1:35" ht="28.8" x14ac:dyDescent="0.3">
      <c r="A86" s="4">
        <v>14</v>
      </c>
      <c r="B86" s="8" t="s">
        <v>284</v>
      </c>
      <c r="C86" s="8">
        <v>1999</v>
      </c>
      <c r="D86" s="8">
        <v>1999</v>
      </c>
      <c r="E86" s="8">
        <v>1999</v>
      </c>
      <c r="F86" s="8">
        <v>1</v>
      </c>
      <c r="G86" s="8" t="s">
        <v>104</v>
      </c>
      <c r="H86" s="8" t="s">
        <v>105</v>
      </c>
      <c r="I86" s="8" t="s">
        <v>285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2</v>
      </c>
      <c r="U86" s="4">
        <v>0</v>
      </c>
      <c r="V86" s="4">
        <v>0</v>
      </c>
      <c r="W86" s="4">
        <v>0</v>
      </c>
      <c r="X86" s="4">
        <v>0</v>
      </c>
      <c r="Y86" s="4">
        <v>2</v>
      </c>
      <c r="Z86" s="4">
        <v>2</v>
      </c>
      <c r="AA86" s="4">
        <v>0</v>
      </c>
      <c r="AB86" s="4">
        <v>2</v>
      </c>
      <c r="AC86" s="4">
        <v>0</v>
      </c>
      <c r="AD86" s="4">
        <v>0</v>
      </c>
      <c r="AE86" s="4">
        <v>0</v>
      </c>
      <c r="AF86" s="30">
        <v>150.32000732421875</v>
      </c>
      <c r="AG86" s="4">
        <f t="shared" si="6"/>
        <v>8</v>
      </c>
      <c r="AH86" s="30">
        <f t="shared" si="7"/>
        <v>158.32000732421875</v>
      </c>
      <c r="AI86" s="30">
        <f t="shared" si="8"/>
        <v>32.297158641808373</v>
      </c>
    </row>
    <row r="87" spans="1:35" ht="28.8" x14ac:dyDescent="0.3">
      <c r="A87" s="4">
        <v>15</v>
      </c>
      <c r="B87" s="8" t="s">
        <v>274</v>
      </c>
      <c r="C87" s="8">
        <v>2000</v>
      </c>
      <c r="D87" s="8">
        <v>2000</v>
      </c>
      <c r="E87" s="8">
        <v>2000</v>
      </c>
      <c r="F87" s="8" t="s">
        <v>20</v>
      </c>
      <c r="G87" s="8" t="s">
        <v>21</v>
      </c>
      <c r="H87" s="8" t="s">
        <v>22</v>
      </c>
      <c r="I87" s="8" t="s">
        <v>23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2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2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2</v>
      </c>
      <c r="AC87" s="4">
        <v>0</v>
      </c>
      <c r="AD87" s="4">
        <v>0</v>
      </c>
      <c r="AE87" s="4">
        <v>0</v>
      </c>
      <c r="AF87" s="30">
        <v>165.69000244140625</v>
      </c>
      <c r="AG87" s="4">
        <f t="shared" si="6"/>
        <v>6</v>
      </c>
      <c r="AH87" s="30">
        <f t="shared" si="7"/>
        <v>171.69000244140625</v>
      </c>
      <c r="AI87" s="30">
        <f t="shared" si="8"/>
        <v>43.469545473729497</v>
      </c>
    </row>
    <row r="88" spans="1:35" ht="43.2" x14ac:dyDescent="0.3">
      <c r="A88" s="4">
        <v>16</v>
      </c>
      <c r="B88" s="8" t="s">
        <v>287</v>
      </c>
      <c r="C88" s="8">
        <v>1999</v>
      </c>
      <c r="D88" s="8">
        <v>1999</v>
      </c>
      <c r="E88" s="8">
        <v>1999</v>
      </c>
      <c r="F88" s="8" t="s">
        <v>20</v>
      </c>
      <c r="G88" s="8" t="s">
        <v>10</v>
      </c>
      <c r="H88" s="8" t="s">
        <v>65</v>
      </c>
      <c r="I88" s="8" t="s">
        <v>66</v>
      </c>
      <c r="J88" s="4">
        <v>0</v>
      </c>
      <c r="K88" s="4">
        <v>0</v>
      </c>
      <c r="L88" s="4">
        <v>2</v>
      </c>
      <c r="M88" s="4">
        <v>2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2</v>
      </c>
      <c r="V88" s="4">
        <v>0</v>
      </c>
      <c r="W88" s="4">
        <v>2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30">
        <v>167.30999755859375</v>
      </c>
      <c r="AG88" s="4">
        <f t="shared" si="6"/>
        <v>8</v>
      </c>
      <c r="AH88" s="30">
        <f t="shared" si="7"/>
        <v>175.30999755859375</v>
      </c>
      <c r="AI88" s="30">
        <f t="shared" si="8"/>
        <v>46.494526816235187</v>
      </c>
    </row>
    <row r="89" spans="1:35" x14ac:dyDescent="0.3">
      <c r="A89" s="4">
        <v>17</v>
      </c>
      <c r="B89" s="8" t="s">
        <v>87</v>
      </c>
      <c r="C89" s="8">
        <v>1997</v>
      </c>
      <c r="D89" s="8">
        <v>1997</v>
      </c>
      <c r="E89" s="8">
        <v>1997</v>
      </c>
      <c r="F89" s="8">
        <v>1</v>
      </c>
      <c r="G89" s="8" t="s">
        <v>48</v>
      </c>
      <c r="H89" s="8" t="s">
        <v>68</v>
      </c>
      <c r="I89" s="8" t="s">
        <v>50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2</v>
      </c>
      <c r="V89" s="4">
        <v>2</v>
      </c>
      <c r="W89" s="4">
        <v>0</v>
      </c>
      <c r="X89" s="4">
        <v>2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30">
        <v>171.25999450683594</v>
      </c>
      <c r="AG89" s="4">
        <f t="shared" si="6"/>
        <v>6</v>
      </c>
      <c r="AH89" s="30">
        <f t="shared" si="7"/>
        <v>177.25999450683594</v>
      </c>
      <c r="AI89" s="30">
        <f t="shared" si="8"/>
        <v>48.124005363973829</v>
      </c>
    </row>
    <row r="90" spans="1:35" ht="43.2" x14ac:dyDescent="0.3">
      <c r="A90" s="4">
        <v>18</v>
      </c>
      <c r="B90" s="8" t="s">
        <v>249</v>
      </c>
      <c r="C90" s="8">
        <v>2000</v>
      </c>
      <c r="D90" s="8">
        <v>2000</v>
      </c>
      <c r="E90" s="8">
        <v>2000</v>
      </c>
      <c r="F90" s="8" t="s">
        <v>20</v>
      </c>
      <c r="G90" s="8" t="s">
        <v>10</v>
      </c>
      <c r="H90" s="8" t="s">
        <v>65</v>
      </c>
      <c r="I90" s="8" t="s">
        <v>66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2</v>
      </c>
      <c r="Q90" s="4">
        <v>2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30">
        <v>184.19000244140625</v>
      </c>
      <c r="AG90" s="4">
        <f t="shared" si="6"/>
        <v>4</v>
      </c>
      <c r="AH90" s="30">
        <f t="shared" si="7"/>
        <v>188.19000244140625</v>
      </c>
      <c r="AI90" s="30">
        <f t="shared" si="8"/>
        <v>57.257462455817155</v>
      </c>
    </row>
    <row r="91" spans="1:35" ht="57.6" x14ac:dyDescent="0.3">
      <c r="A91" s="4">
        <v>19</v>
      </c>
      <c r="B91" s="8" t="s">
        <v>314</v>
      </c>
      <c r="C91" s="8">
        <v>1998</v>
      </c>
      <c r="D91" s="8">
        <v>1998</v>
      </c>
      <c r="E91" s="8">
        <v>1998</v>
      </c>
      <c r="F91" s="8">
        <v>1</v>
      </c>
      <c r="G91" s="8" t="s">
        <v>52</v>
      </c>
      <c r="H91" s="8" t="s">
        <v>53</v>
      </c>
      <c r="I91" s="8" t="s">
        <v>437</v>
      </c>
      <c r="J91" s="4">
        <v>2</v>
      </c>
      <c r="K91" s="4">
        <v>0</v>
      </c>
      <c r="L91" s="4">
        <v>0</v>
      </c>
      <c r="M91" s="4">
        <v>0</v>
      </c>
      <c r="N91" s="4">
        <v>2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2</v>
      </c>
      <c r="U91" s="4">
        <v>2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2</v>
      </c>
      <c r="AE91" s="4">
        <v>0</v>
      </c>
      <c r="AF91" s="30">
        <v>185.02999877929687</v>
      </c>
      <c r="AG91" s="4">
        <f t="shared" si="6"/>
        <v>10</v>
      </c>
      <c r="AH91" s="30">
        <f t="shared" si="7"/>
        <v>195.02999877929687</v>
      </c>
      <c r="AI91" s="30">
        <f t="shared" si="8"/>
        <v>62.973177708218344</v>
      </c>
    </row>
    <row r="92" spans="1:35" ht="43.2" x14ac:dyDescent="0.3">
      <c r="A92" s="4">
        <v>20</v>
      </c>
      <c r="B92" s="8" t="s">
        <v>152</v>
      </c>
      <c r="C92" s="8">
        <v>1997</v>
      </c>
      <c r="D92" s="8">
        <v>1997</v>
      </c>
      <c r="E92" s="8">
        <v>1997</v>
      </c>
      <c r="F92" s="8">
        <v>1</v>
      </c>
      <c r="G92" s="8" t="s">
        <v>48</v>
      </c>
      <c r="H92" s="8" t="s">
        <v>153</v>
      </c>
      <c r="I92" s="8" t="s">
        <v>154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2</v>
      </c>
      <c r="S92" s="4">
        <v>2</v>
      </c>
      <c r="T92" s="4">
        <v>2</v>
      </c>
      <c r="U92" s="4">
        <v>2</v>
      </c>
      <c r="V92" s="4">
        <v>2</v>
      </c>
      <c r="W92" s="4">
        <v>0</v>
      </c>
      <c r="X92" s="4">
        <v>0</v>
      </c>
      <c r="Y92" s="4">
        <v>0</v>
      </c>
      <c r="Z92" s="4">
        <v>2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30">
        <v>198.57000732421875</v>
      </c>
      <c r="AG92" s="4">
        <f t="shared" si="6"/>
        <v>12</v>
      </c>
      <c r="AH92" s="30">
        <f t="shared" si="7"/>
        <v>210.57000732421875</v>
      </c>
      <c r="AI92" s="30">
        <f t="shared" si="8"/>
        <v>75.958895751752621</v>
      </c>
    </row>
    <row r="93" spans="1:35" ht="43.2" x14ac:dyDescent="0.3">
      <c r="A93" s="4">
        <v>21</v>
      </c>
      <c r="B93" s="8" t="s">
        <v>28</v>
      </c>
      <c r="C93" s="8">
        <v>1997</v>
      </c>
      <c r="D93" s="8">
        <v>1997</v>
      </c>
      <c r="E93" s="8">
        <v>1997</v>
      </c>
      <c r="F93" s="8" t="s">
        <v>9</v>
      </c>
      <c r="G93" s="8" t="s">
        <v>29</v>
      </c>
      <c r="H93" s="8" t="s">
        <v>30</v>
      </c>
      <c r="I93" s="8" t="s">
        <v>31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30"/>
      <c r="AG93" s="4">
        <f t="shared" si="6"/>
        <v>0</v>
      </c>
      <c r="AH93" s="30" t="s">
        <v>457</v>
      </c>
      <c r="AI93" s="30" t="str">
        <f t="shared" si="8"/>
        <v/>
      </c>
    </row>
    <row r="94" spans="1:35" ht="57.6" x14ac:dyDescent="0.3">
      <c r="A94" s="4">
        <v>21</v>
      </c>
      <c r="B94" s="8" t="s">
        <v>332</v>
      </c>
      <c r="C94" s="8">
        <v>1997</v>
      </c>
      <c r="D94" s="8">
        <v>1997</v>
      </c>
      <c r="E94" s="8">
        <v>1997</v>
      </c>
      <c r="F94" s="8" t="s">
        <v>20</v>
      </c>
      <c r="G94" s="8" t="s">
        <v>48</v>
      </c>
      <c r="H94" s="8" t="s">
        <v>211</v>
      </c>
      <c r="I94" s="8" t="s">
        <v>172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30"/>
      <c r="AG94" s="4">
        <f t="shared" si="6"/>
        <v>0</v>
      </c>
      <c r="AH94" s="30" t="s">
        <v>457</v>
      </c>
      <c r="AI94" s="30" t="str">
        <f t="shared" si="8"/>
        <v/>
      </c>
    </row>
    <row r="96" spans="1:35" ht="18" x14ac:dyDescent="0.3">
      <c r="A96" s="11" t="s">
        <v>503</v>
      </c>
      <c r="B96" s="11"/>
      <c r="C96" s="11"/>
      <c r="D96" s="11"/>
      <c r="E96" s="11"/>
      <c r="F96" s="11"/>
      <c r="G96" s="11"/>
      <c r="H96" s="11"/>
      <c r="I96" s="11"/>
      <c r="J96" s="11"/>
    </row>
    <row r="97" spans="1:35" x14ac:dyDescent="0.3">
      <c r="A97" s="18" t="s">
        <v>447</v>
      </c>
      <c r="B97" s="18" t="s">
        <v>1</v>
      </c>
      <c r="C97" s="18" t="s">
        <v>2</v>
      </c>
      <c r="D97" s="18" t="s">
        <v>344</v>
      </c>
      <c r="E97" s="18" t="s">
        <v>345</v>
      </c>
      <c r="F97" s="18" t="s">
        <v>3</v>
      </c>
      <c r="G97" s="18" t="s">
        <v>4</v>
      </c>
      <c r="H97" s="18" t="s">
        <v>5</v>
      </c>
      <c r="I97" s="18" t="s">
        <v>6</v>
      </c>
      <c r="J97" s="18">
        <v>1</v>
      </c>
      <c r="K97" s="18">
        <v>2</v>
      </c>
      <c r="L97" s="18">
        <v>3</v>
      </c>
      <c r="M97" s="18">
        <v>4</v>
      </c>
      <c r="N97" s="18">
        <v>5</v>
      </c>
      <c r="O97" s="18">
        <v>6</v>
      </c>
      <c r="P97" s="18">
        <v>7</v>
      </c>
      <c r="Q97" s="18">
        <v>8</v>
      </c>
      <c r="R97" s="18">
        <v>9</v>
      </c>
      <c r="S97" s="18">
        <v>10</v>
      </c>
      <c r="T97" s="18">
        <v>11</v>
      </c>
      <c r="U97" s="18">
        <v>12</v>
      </c>
      <c r="V97" s="18">
        <v>13</v>
      </c>
      <c r="W97" s="18">
        <v>14</v>
      </c>
      <c r="X97" s="18">
        <v>15</v>
      </c>
      <c r="Y97" s="18">
        <v>16</v>
      </c>
      <c r="Z97" s="18">
        <v>17</v>
      </c>
      <c r="AA97" s="18">
        <v>18</v>
      </c>
      <c r="AB97" s="18">
        <v>19</v>
      </c>
      <c r="AC97" s="18">
        <v>20</v>
      </c>
      <c r="AD97" s="18">
        <v>21</v>
      </c>
      <c r="AE97" s="18">
        <v>22</v>
      </c>
      <c r="AF97" s="18" t="s">
        <v>450</v>
      </c>
      <c r="AG97" s="18" t="s">
        <v>451</v>
      </c>
      <c r="AH97" s="18" t="s">
        <v>452</v>
      </c>
      <c r="AI97" s="18" t="s">
        <v>455</v>
      </c>
    </row>
    <row r="98" spans="1:35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spans="1:35" ht="43.2" x14ac:dyDescent="0.3">
      <c r="A99" s="27">
        <v>1</v>
      </c>
      <c r="B99" s="28" t="s">
        <v>264</v>
      </c>
      <c r="C99" s="28">
        <v>1994</v>
      </c>
      <c r="D99" s="28">
        <v>1994</v>
      </c>
      <c r="E99" s="28">
        <v>1994</v>
      </c>
      <c r="F99" s="28" t="s">
        <v>9</v>
      </c>
      <c r="G99" s="28" t="s">
        <v>10</v>
      </c>
      <c r="H99" s="28" t="s">
        <v>11</v>
      </c>
      <c r="I99" s="28" t="s">
        <v>12</v>
      </c>
      <c r="J99" s="27">
        <v>0</v>
      </c>
      <c r="K99" s="27">
        <v>0</v>
      </c>
      <c r="L99" s="27">
        <v>2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9">
        <v>104.26999664306641</v>
      </c>
      <c r="AG99" s="27">
        <f t="shared" ref="AG99:AG139" si="9">SUM(J99:AE99)</f>
        <v>2</v>
      </c>
      <c r="AH99" s="29">
        <f t="shared" ref="AH99:AH139" si="10">AF99+AG99</f>
        <v>106.26999664306641</v>
      </c>
      <c r="AI99" s="29">
        <f t="shared" ref="AI99:AI139" si="11">IF( AND(ISNUMBER(AH$99),ISNUMBER(AH99)),(AH99-AH$99)/AH$99*100,"")</f>
        <v>0</v>
      </c>
    </row>
    <row r="100" spans="1:35" ht="72" x14ac:dyDescent="0.3">
      <c r="A100" s="4">
        <v>2</v>
      </c>
      <c r="B100" s="8" t="s">
        <v>301</v>
      </c>
      <c r="C100" s="8">
        <v>1993</v>
      </c>
      <c r="D100" s="8">
        <v>1993</v>
      </c>
      <c r="E100" s="8">
        <v>1993</v>
      </c>
      <c r="F100" s="8" t="s">
        <v>9</v>
      </c>
      <c r="G100" s="8" t="s">
        <v>52</v>
      </c>
      <c r="H100" s="8" t="s">
        <v>207</v>
      </c>
      <c r="I100" s="8" t="s">
        <v>208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2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2</v>
      </c>
      <c r="AB100" s="4">
        <v>0</v>
      </c>
      <c r="AC100" s="4">
        <v>0</v>
      </c>
      <c r="AD100" s="4">
        <v>0</v>
      </c>
      <c r="AE100" s="4">
        <v>0</v>
      </c>
      <c r="AF100" s="30">
        <v>105.62000274658203</v>
      </c>
      <c r="AG100" s="4">
        <f t="shared" si="9"/>
        <v>4</v>
      </c>
      <c r="AH100" s="30">
        <f t="shared" si="10"/>
        <v>109.62000274658203</v>
      </c>
      <c r="AI100" s="30">
        <f t="shared" si="11"/>
        <v>3.1523536363395532</v>
      </c>
    </row>
    <row r="101" spans="1:35" ht="72" x14ac:dyDescent="0.3">
      <c r="A101" s="4">
        <v>3</v>
      </c>
      <c r="B101" s="8" t="s">
        <v>203</v>
      </c>
      <c r="C101" s="8">
        <v>1998</v>
      </c>
      <c r="D101" s="8">
        <v>1998</v>
      </c>
      <c r="E101" s="8">
        <v>1998</v>
      </c>
      <c r="F101" s="8" t="s">
        <v>20</v>
      </c>
      <c r="G101" s="8" t="s">
        <v>134</v>
      </c>
      <c r="H101" s="8" t="s">
        <v>197</v>
      </c>
      <c r="I101" s="8" t="s">
        <v>198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2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30">
        <v>109.12999725341797</v>
      </c>
      <c r="AG101" s="4">
        <f t="shared" si="9"/>
        <v>2</v>
      </c>
      <c r="AH101" s="30">
        <f t="shared" si="10"/>
        <v>111.12999725341797</v>
      </c>
      <c r="AI101" s="30">
        <f t="shared" si="11"/>
        <v>4.5732575175240244</v>
      </c>
    </row>
    <row r="102" spans="1:35" ht="100.8" x14ac:dyDescent="0.3">
      <c r="A102" s="4">
        <v>4</v>
      </c>
      <c r="B102" s="8" t="s">
        <v>229</v>
      </c>
      <c r="C102" s="8">
        <v>1996</v>
      </c>
      <c r="D102" s="8">
        <v>1996</v>
      </c>
      <c r="E102" s="8">
        <v>1996</v>
      </c>
      <c r="F102" s="8" t="s">
        <v>20</v>
      </c>
      <c r="G102" s="8" t="s">
        <v>100</v>
      </c>
      <c r="H102" s="8" t="s">
        <v>230</v>
      </c>
      <c r="I102" s="8" t="s">
        <v>117</v>
      </c>
      <c r="J102" s="4">
        <v>0</v>
      </c>
      <c r="K102" s="4">
        <v>2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30">
        <v>109.58999633789062</v>
      </c>
      <c r="AG102" s="4">
        <f t="shared" si="9"/>
        <v>2</v>
      </c>
      <c r="AH102" s="30">
        <f t="shared" si="10"/>
        <v>111.58999633789062</v>
      </c>
      <c r="AI102" s="30">
        <f t="shared" si="11"/>
        <v>5.0061163666850668</v>
      </c>
    </row>
    <row r="103" spans="1:35" ht="57.6" x14ac:dyDescent="0.3">
      <c r="A103" s="4">
        <v>5</v>
      </c>
      <c r="B103" s="8" t="s">
        <v>342</v>
      </c>
      <c r="C103" s="8">
        <v>1996</v>
      </c>
      <c r="D103" s="8">
        <v>1996</v>
      </c>
      <c r="E103" s="8">
        <v>1996</v>
      </c>
      <c r="F103" s="8" t="s">
        <v>9</v>
      </c>
      <c r="G103" s="8" t="s">
        <v>104</v>
      </c>
      <c r="H103" s="8" t="s">
        <v>244</v>
      </c>
      <c r="I103" s="8" t="s">
        <v>106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30">
        <v>111.79000091552734</v>
      </c>
      <c r="AG103" s="4">
        <f t="shared" si="9"/>
        <v>0</v>
      </c>
      <c r="AH103" s="30">
        <f t="shared" si="10"/>
        <v>111.79000091552734</v>
      </c>
      <c r="AI103" s="30">
        <f t="shared" si="11"/>
        <v>5.1943205484434261</v>
      </c>
    </row>
    <row r="104" spans="1:35" ht="57.6" x14ac:dyDescent="0.3">
      <c r="A104" s="4">
        <v>6</v>
      </c>
      <c r="B104" s="8" t="s">
        <v>227</v>
      </c>
      <c r="C104" s="8">
        <v>1995</v>
      </c>
      <c r="D104" s="8">
        <v>1995</v>
      </c>
      <c r="E104" s="8">
        <v>1995</v>
      </c>
      <c r="F104" s="8" t="s">
        <v>9</v>
      </c>
      <c r="G104" s="8" t="s">
        <v>56</v>
      </c>
      <c r="H104" s="8" t="s">
        <v>222</v>
      </c>
      <c r="I104" s="8" t="s">
        <v>86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30">
        <v>113.06999969482422</v>
      </c>
      <c r="AG104" s="4">
        <f t="shared" si="9"/>
        <v>0</v>
      </c>
      <c r="AH104" s="30">
        <f t="shared" si="10"/>
        <v>113.06999969482422</v>
      </c>
      <c r="AI104" s="30">
        <f t="shared" si="11"/>
        <v>6.3987985946751031</v>
      </c>
    </row>
    <row r="105" spans="1:35" ht="57.6" x14ac:dyDescent="0.3">
      <c r="A105" s="4">
        <v>7</v>
      </c>
      <c r="B105" s="8" t="s">
        <v>273</v>
      </c>
      <c r="C105" s="8">
        <v>1995</v>
      </c>
      <c r="D105" s="8">
        <v>1995</v>
      </c>
      <c r="E105" s="8">
        <v>1995</v>
      </c>
      <c r="F105" s="8" t="s">
        <v>9</v>
      </c>
      <c r="G105" s="8" t="s">
        <v>79</v>
      </c>
      <c r="H105" s="8" t="s">
        <v>80</v>
      </c>
      <c r="I105" s="8" t="s">
        <v>81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2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30">
        <v>111.37000274658203</v>
      </c>
      <c r="AG105" s="4">
        <f t="shared" si="9"/>
        <v>2</v>
      </c>
      <c r="AH105" s="30">
        <f t="shared" si="10"/>
        <v>113.37000274658203</v>
      </c>
      <c r="AI105" s="30">
        <f t="shared" si="11"/>
        <v>6.6811012776849141</v>
      </c>
    </row>
    <row r="106" spans="1:35" ht="57.6" x14ac:dyDescent="0.3">
      <c r="A106" s="4">
        <v>8</v>
      </c>
      <c r="B106" s="8" t="s">
        <v>253</v>
      </c>
      <c r="C106" s="8">
        <v>1995</v>
      </c>
      <c r="D106" s="8">
        <v>1995</v>
      </c>
      <c r="E106" s="8">
        <v>1995</v>
      </c>
      <c r="F106" s="8" t="s">
        <v>9</v>
      </c>
      <c r="G106" s="8" t="s">
        <v>254</v>
      </c>
      <c r="H106" s="8" t="s">
        <v>255</v>
      </c>
      <c r="I106" s="8" t="s">
        <v>256</v>
      </c>
      <c r="J106" s="4">
        <v>0</v>
      </c>
      <c r="K106" s="4">
        <v>0</v>
      </c>
      <c r="L106" s="4">
        <v>2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2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30">
        <v>109.83000183105469</v>
      </c>
      <c r="AG106" s="4">
        <f t="shared" si="9"/>
        <v>4</v>
      </c>
      <c r="AH106" s="30">
        <f t="shared" si="10"/>
        <v>113.83000183105469</v>
      </c>
      <c r="AI106" s="30">
        <f t="shared" si="11"/>
        <v>7.1139601268459574</v>
      </c>
    </row>
    <row r="107" spans="1:35" ht="57.6" x14ac:dyDescent="0.3">
      <c r="A107" s="4">
        <v>9</v>
      </c>
      <c r="B107" s="8" t="s">
        <v>305</v>
      </c>
      <c r="C107" s="8">
        <v>1995</v>
      </c>
      <c r="D107" s="8">
        <v>1995</v>
      </c>
      <c r="E107" s="8">
        <v>1995</v>
      </c>
      <c r="F107" s="8" t="s">
        <v>9</v>
      </c>
      <c r="G107" s="8" t="s">
        <v>25</v>
      </c>
      <c r="H107" s="8" t="s">
        <v>26</v>
      </c>
      <c r="I107" s="8" t="s">
        <v>27</v>
      </c>
      <c r="J107" s="4">
        <v>0</v>
      </c>
      <c r="K107" s="4">
        <v>0</v>
      </c>
      <c r="L107" s="4">
        <v>0</v>
      </c>
      <c r="M107" s="4">
        <v>2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30">
        <v>111.98000335693359</v>
      </c>
      <c r="AG107" s="4">
        <f t="shared" si="9"/>
        <v>2</v>
      </c>
      <c r="AH107" s="30">
        <f t="shared" si="10"/>
        <v>113.98000335693359</v>
      </c>
      <c r="AI107" s="30">
        <f t="shared" si="11"/>
        <v>7.2551114683508624</v>
      </c>
    </row>
    <row r="108" spans="1:35" ht="72" x14ac:dyDescent="0.3">
      <c r="A108" s="4">
        <v>10</v>
      </c>
      <c r="B108" s="8" t="s">
        <v>128</v>
      </c>
      <c r="C108" s="8">
        <v>1997</v>
      </c>
      <c r="D108" s="8">
        <v>1997</v>
      </c>
      <c r="E108" s="8">
        <v>1997</v>
      </c>
      <c r="F108" s="8" t="s">
        <v>20</v>
      </c>
      <c r="G108" s="8" t="s">
        <v>52</v>
      </c>
      <c r="H108" s="8" t="s">
        <v>129</v>
      </c>
      <c r="I108" s="8" t="s">
        <v>54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2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30">
        <v>113.30999755859375</v>
      </c>
      <c r="AG108" s="4">
        <f t="shared" si="9"/>
        <v>2</v>
      </c>
      <c r="AH108" s="30">
        <f t="shared" si="10"/>
        <v>115.30999755859375</v>
      </c>
      <c r="AI108" s="30">
        <f t="shared" si="11"/>
        <v>8.5066351755805378</v>
      </c>
    </row>
    <row r="109" spans="1:35" ht="57.6" x14ac:dyDescent="0.3">
      <c r="A109" s="4">
        <v>11</v>
      </c>
      <c r="B109" s="8" t="s">
        <v>243</v>
      </c>
      <c r="C109" s="8">
        <v>1996</v>
      </c>
      <c r="D109" s="8">
        <v>1996</v>
      </c>
      <c r="E109" s="8">
        <v>1996</v>
      </c>
      <c r="F109" s="8" t="s">
        <v>9</v>
      </c>
      <c r="G109" s="8" t="s">
        <v>104</v>
      </c>
      <c r="H109" s="8" t="s">
        <v>244</v>
      </c>
      <c r="I109" s="8" t="s">
        <v>106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2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30">
        <v>113.34999847412109</v>
      </c>
      <c r="AG109" s="4">
        <f t="shared" si="9"/>
        <v>2</v>
      </c>
      <c r="AH109" s="30">
        <f t="shared" si="10"/>
        <v>115.34999847412109</v>
      </c>
      <c r="AI109" s="30">
        <f t="shared" si="11"/>
        <v>8.5442760119322099</v>
      </c>
    </row>
    <row r="110" spans="1:35" ht="57.6" x14ac:dyDescent="0.3">
      <c r="A110" s="4">
        <v>12</v>
      </c>
      <c r="B110" s="8" t="s">
        <v>331</v>
      </c>
      <c r="C110" s="8">
        <v>1999</v>
      </c>
      <c r="D110" s="8">
        <v>1999</v>
      </c>
      <c r="E110" s="8">
        <v>1999</v>
      </c>
      <c r="F110" s="8" t="s">
        <v>20</v>
      </c>
      <c r="G110" s="8" t="s">
        <v>56</v>
      </c>
      <c r="H110" s="8" t="s">
        <v>57</v>
      </c>
      <c r="I110" s="8" t="s">
        <v>58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2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30">
        <v>113.65000152587891</v>
      </c>
      <c r="AG110" s="4">
        <f t="shared" si="9"/>
        <v>2</v>
      </c>
      <c r="AH110" s="30">
        <f t="shared" si="10"/>
        <v>115.65000152587891</v>
      </c>
      <c r="AI110" s="30">
        <f t="shared" si="11"/>
        <v>8.82657869494202</v>
      </c>
    </row>
    <row r="111" spans="1:35" ht="28.8" x14ac:dyDescent="0.3">
      <c r="A111" s="4">
        <v>13</v>
      </c>
      <c r="B111" s="8" t="s">
        <v>19</v>
      </c>
      <c r="C111" s="8">
        <v>1997</v>
      </c>
      <c r="D111" s="8">
        <v>1997</v>
      </c>
      <c r="E111" s="8">
        <v>1997</v>
      </c>
      <c r="F111" s="8" t="s">
        <v>20</v>
      </c>
      <c r="G111" s="8" t="s">
        <v>21</v>
      </c>
      <c r="H111" s="8" t="s">
        <v>22</v>
      </c>
      <c r="I111" s="8" t="s">
        <v>23</v>
      </c>
      <c r="J111" s="4">
        <v>0</v>
      </c>
      <c r="K111" s="4">
        <v>0</v>
      </c>
      <c r="L111" s="4">
        <v>0</v>
      </c>
      <c r="M111" s="4">
        <v>2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30">
        <v>114.55000305175781</v>
      </c>
      <c r="AG111" s="4">
        <f t="shared" si="9"/>
        <v>2</v>
      </c>
      <c r="AH111" s="30">
        <f t="shared" si="10"/>
        <v>116.55000305175781</v>
      </c>
      <c r="AI111" s="30">
        <f t="shared" si="11"/>
        <v>9.673479564715997</v>
      </c>
    </row>
    <row r="112" spans="1:35" ht="43.2" x14ac:dyDescent="0.3">
      <c r="A112" s="4">
        <v>14</v>
      </c>
      <c r="B112" s="8" t="s">
        <v>95</v>
      </c>
      <c r="C112" s="8">
        <v>1994</v>
      </c>
      <c r="D112" s="8">
        <v>1994</v>
      </c>
      <c r="E112" s="8">
        <v>1994</v>
      </c>
      <c r="F112" s="8" t="s">
        <v>9</v>
      </c>
      <c r="G112" s="8" t="s">
        <v>10</v>
      </c>
      <c r="H112" s="8" t="s">
        <v>11</v>
      </c>
      <c r="I112" s="8" t="s">
        <v>12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2</v>
      </c>
      <c r="U112" s="4">
        <v>0</v>
      </c>
      <c r="V112" s="4">
        <v>2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30">
        <v>112.88999938964844</v>
      </c>
      <c r="AG112" s="4">
        <f t="shared" si="9"/>
        <v>4</v>
      </c>
      <c r="AH112" s="30">
        <f t="shared" si="10"/>
        <v>116.88999938964844</v>
      </c>
      <c r="AI112" s="30">
        <f t="shared" si="11"/>
        <v>9.9934159048220259</v>
      </c>
    </row>
    <row r="113" spans="1:35" x14ac:dyDescent="0.3">
      <c r="A113" s="4">
        <v>15</v>
      </c>
      <c r="B113" s="8" t="s">
        <v>188</v>
      </c>
      <c r="C113" s="8">
        <v>1996</v>
      </c>
      <c r="D113" s="8">
        <v>1996</v>
      </c>
      <c r="E113" s="8">
        <v>1996</v>
      </c>
      <c r="F113" s="8" t="s">
        <v>20</v>
      </c>
      <c r="G113" s="8" t="s">
        <v>25</v>
      </c>
      <c r="H113" s="8" t="s">
        <v>189</v>
      </c>
      <c r="I113" s="8" t="s">
        <v>190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2</v>
      </c>
      <c r="R113" s="4">
        <v>0</v>
      </c>
      <c r="S113" s="4">
        <v>0</v>
      </c>
      <c r="T113" s="4">
        <v>2</v>
      </c>
      <c r="U113" s="4">
        <v>2</v>
      </c>
      <c r="V113" s="4">
        <v>0</v>
      </c>
      <c r="W113" s="4">
        <v>0</v>
      </c>
      <c r="X113" s="4">
        <v>0</v>
      </c>
      <c r="Y113" s="4">
        <v>0</v>
      </c>
      <c r="Z113" s="4">
        <v>2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30">
        <v>109.16999816894531</v>
      </c>
      <c r="AG113" s="4">
        <f t="shared" si="9"/>
        <v>8</v>
      </c>
      <c r="AH113" s="30">
        <f t="shared" si="10"/>
        <v>117.16999816894531</v>
      </c>
      <c r="AI113" s="30">
        <f t="shared" si="11"/>
        <v>10.256894580028273</v>
      </c>
    </row>
    <row r="114" spans="1:35" ht="28.8" x14ac:dyDescent="0.3">
      <c r="A114" s="4">
        <v>16</v>
      </c>
      <c r="B114" s="8" t="s">
        <v>302</v>
      </c>
      <c r="C114" s="8">
        <v>1998</v>
      </c>
      <c r="D114" s="8">
        <v>1998</v>
      </c>
      <c r="E114" s="8">
        <v>1998</v>
      </c>
      <c r="F114" s="8" t="s">
        <v>20</v>
      </c>
      <c r="G114" s="8" t="s">
        <v>21</v>
      </c>
      <c r="H114" s="8" t="s">
        <v>22</v>
      </c>
      <c r="I114" s="8" t="s">
        <v>63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2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2</v>
      </c>
      <c r="W114" s="4">
        <v>0</v>
      </c>
      <c r="X114" s="4">
        <v>0</v>
      </c>
      <c r="Y114" s="4">
        <v>0</v>
      </c>
      <c r="Z114" s="4">
        <v>2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30">
        <v>112.34999847412109</v>
      </c>
      <c r="AG114" s="4">
        <f t="shared" si="9"/>
        <v>6</v>
      </c>
      <c r="AH114" s="30">
        <f t="shared" si="10"/>
        <v>118.34999847412109</v>
      </c>
      <c r="AI114" s="30">
        <f t="shared" si="11"/>
        <v>11.3672741250085</v>
      </c>
    </row>
    <row r="115" spans="1:35" ht="57.6" x14ac:dyDescent="0.3">
      <c r="A115" s="4">
        <v>17</v>
      </c>
      <c r="B115" s="8" t="s">
        <v>78</v>
      </c>
      <c r="C115" s="8">
        <v>1995</v>
      </c>
      <c r="D115" s="8">
        <v>1995</v>
      </c>
      <c r="E115" s="8">
        <v>1995</v>
      </c>
      <c r="F115" s="8" t="s">
        <v>9</v>
      </c>
      <c r="G115" s="8" t="s">
        <v>79</v>
      </c>
      <c r="H115" s="8" t="s">
        <v>80</v>
      </c>
      <c r="I115" s="8" t="s">
        <v>81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2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30">
        <v>116.56999969482422</v>
      </c>
      <c r="AG115" s="4">
        <f t="shared" si="9"/>
        <v>2</v>
      </c>
      <c r="AH115" s="30">
        <f t="shared" si="10"/>
        <v>118.56999969482422</v>
      </c>
      <c r="AI115" s="30">
        <f t="shared" si="11"/>
        <v>11.574295135314966</v>
      </c>
    </row>
    <row r="116" spans="1:35" x14ac:dyDescent="0.3">
      <c r="A116" s="4">
        <v>18</v>
      </c>
      <c r="B116" s="8" t="s">
        <v>47</v>
      </c>
      <c r="C116" s="8">
        <v>1995</v>
      </c>
      <c r="D116" s="8">
        <v>1995</v>
      </c>
      <c r="E116" s="8">
        <v>1995</v>
      </c>
      <c r="F116" s="8" t="s">
        <v>9</v>
      </c>
      <c r="G116" s="8" t="s">
        <v>48</v>
      </c>
      <c r="H116" s="8" t="s">
        <v>49</v>
      </c>
      <c r="I116" s="8" t="s">
        <v>50</v>
      </c>
      <c r="J116" s="4">
        <v>0</v>
      </c>
      <c r="K116" s="4">
        <v>0</v>
      </c>
      <c r="L116" s="4">
        <v>0</v>
      </c>
      <c r="M116" s="4">
        <v>2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30">
        <v>117.48999786376953</v>
      </c>
      <c r="AG116" s="4">
        <f t="shared" si="9"/>
        <v>2</v>
      </c>
      <c r="AH116" s="30">
        <f t="shared" si="10"/>
        <v>119.48999786376953</v>
      </c>
      <c r="AI116" s="30">
        <f t="shared" si="11"/>
        <v>12.440012833637052</v>
      </c>
    </row>
    <row r="117" spans="1:35" ht="28.8" x14ac:dyDescent="0.3">
      <c r="A117" s="4">
        <v>19</v>
      </c>
      <c r="B117" s="8" t="s">
        <v>295</v>
      </c>
      <c r="C117" s="8">
        <v>1998</v>
      </c>
      <c r="D117" s="8">
        <v>1998</v>
      </c>
      <c r="E117" s="8">
        <v>1998</v>
      </c>
      <c r="F117" s="8" t="s">
        <v>20</v>
      </c>
      <c r="G117" s="8" t="s">
        <v>296</v>
      </c>
      <c r="H117" s="8" t="s">
        <v>297</v>
      </c>
      <c r="I117" s="8" t="s">
        <v>298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2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30">
        <v>119.58999633789062</v>
      </c>
      <c r="AG117" s="4">
        <f t="shared" si="9"/>
        <v>2</v>
      </c>
      <c r="AH117" s="30">
        <f t="shared" si="10"/>
        <v>121.58999633789062</v>
      </c>
      <c r="AI117" s="30">
        <f t="shared" si="11"/>
        <v>14.416110076939361</v>
      </c>
    </row>
    <row r="118" spans="1:35" ht="72" x14ac:dyDescent="0.3">
      <c r="A118" s="4">
        <v>20</v>
      </c>
      <c r="B118" s="8" t="s">
        <v>294</v>
      </c>
      <c r="C118" s="8">
        <v>1998</v>
      </c>
      <c r="D118" s="8">
        <v>1998</v>
      </c>
      <c r="E118" s="8">
        <v>1998</v>
      </c>
      <c r="F118" s="8" t="s">
        <v>20</v>
      </c>
      <c r="G118" s="8" t="s">
        <v>44</v>
      </c>
      <c r="H118" s="8" t="s">
        <v>93</v>
      </c>
      <c r="I118" s="8" t="s">
        <v>94</v>
      </c>
      <c r="J118" s="4">
        <v>0</v>
      </c>
      <c r="K118" s="4">
        <v>0</v>
      </c>
      <c r="L118" s="4">
        <v>2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30">
        <v>120.51000213623047</v>
      </c>
      <c r="AG118" s="4">
        <f t="shared" si="9"/>
        <v>2</v>
      </c>
      <c r="AH118" s="30">
        <f t="shared" si="10"/>
        <v>122.51000213623047</v>
      </c>
      <c r="AI118" s="30">
        <f t="shared" si="11"/>
        <v>15.281834954516905</v>
      </c>
    </row>
    <row r="119" spans="1:35" ht="72" x14ac:dyDescent="0.3">
      <c r="A119" s="4">
        <v>21</v>
      </c>
      <c r="B119" s="8" t="s">
        <v>209</v>
      </c>
      <c r="C119" s="8">
        <v>1999</v>
      </c>
      <c r="D119" s="8">
        <v>1999</v>
      </c>
      <c r="E119" s="8">
        <v>1999</v>
      </c>
      <c r="F119" s="8">
        <v>1</v>
      </c>
      <c r="G119" s="8" t="s">
        <v>161</v>
      </c>
      <c r="H119" s="8" t="s">
        <v>162</v>
      </c>
      <c r="I119" s="8" t="s">
        <v>163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2</v>
      </c>
      <c r="V119" s="4">
        <v>2</v>
      </c>
      <c r="W119" s="4">
        <v>2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2</v>
      </c>
      <c r="AF119" s="30">
        <v>115.80000305175781</v>
      </c>
      <c r="AG119" s="4">
        <f t="shared" si="9"/>
        <v>8</v>
      </c>
      <c r="AH119" s="30">
        <f t="shared" si="10"/>
        <v>123.80000305175781</v>
      </c>
      <c r="AI119" s="30">
        <f t="shared" si="11"/>
        <v>16.495725004650364</v>
      </c>
    </row>
    <row r="120" spans="1:35" ht="86.4" x14ac:dyDescent="0.3">
      <c r="A120" s="4">
        <v>22</v>
      </c>
      <c r="B120" s="8" t="s">
        <v>84</v>
      </c>
      <c r="C120" s="8">
        <v>1997</v>
      </c>
      <c r="D120" s="8">
        <v>1997</v>
      </c>
      <c r="E120" s="8">
        <v>1997</v>
      </c>
      <c r="F120" s="8" t="s">
        <v>20</v>
      </c>
      <c r="G120" s="8" t="s">
        <v>56</v>
      </c>
      <c r="H120" s="8" t="s">
        <v>85</v>
      </c>
      <c r="I120" s="8" t="s">
        <v>86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30">
        <v>124.90000152587891</v>
      </c>
      <c r="AG120" s="4">
        <f t="shared" si="9"/>
        <v>0</v>
      </c>
      <c r="AH120" s="30">
        <f t="shared" si="10"/>
        <v>124.90000152587891</v>
      </c>
      <c r="AI120" s="30">
        <f t="shared" si="11"/>
        <v>17.530822876927243</v>
      </c>
    </row>
    <row r="121" spans="1:35" ht="57.6" x14ac:dyDescent="0.3">
      <c r="A121" s="4">
        <v>23</v>
      </c>
      <c r="B121" s="8" t="s">
        <v>55</v>
      </c>
      <c r="C121" s="8">
        <v>1998</v>
      </c>
      <c r="D121" s="8">
        <v>1998</v>
      </c>
      <c r="E121" s="8">
        <v>1998</v>
      </c>
      <c r="F121" s="8" t="s">
        <v>20</v>
      </c>
      <c r="G121" s="8" t="s">
        <v>56</v>
      </c>
      <c r="H121" s="8" t="s">
        <v>57</v>
      </c>
      <c r="I121" s="8" t="s">
        <v>58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2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30">
        <v>123.27999877929687</v>
      </c>
      <c r="AG121" s="4">
        <f t="shared" si="9"/>
        <v>2</v>
      </c>
      <c r="AH121" s="30">
        <f t="shared" si="10"/>
        <v>125.27999877929687</v>
      </c>
      <c r="AI121" s="30">
        <f t="shared" si="11"/>
        <v>17.888400053384942</v>
      </c>
    </row>
    <row r="122" spans="1:35" ht="43.2" x14ac:dyDescent="0.3">
      <c r="A122" s="4">
        <v>24</v>
      </c>
      <c r="B122" s="8" t="s">
        <v>8</v>
      </c>
      <c r="C122" s="8">
        <v>1995</v>
      </c>
      <c r="D122" s="8">
        <v>1995</v>
      </c>
      <c r="E122" s="8">
        <v>1995</v>
      </c>
      <c r="F122" s="8" t="s">
        <v>9</v>
      </c>
      <c r="G122" s="8" t="s">
        <v>10</v>
      </c>
      <c r="H122" s="8" t="s">
        <v>11</v>
      </c>
      <c r="I122" s="8" t="s">
        <v>12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2</v>
      </c>
      <c r="Y122" s="4">
        <v>0</v>
      </c>
      <c r="Z122" s="4">
        <v>2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30">
        <v>121.76999664306641</v>
      </c>
      <c r="AG122" s="4">
        <f t="shared" si="9"/>
        <v>4</v>
      </c>
      <c r="AH122" s="30">
        <f t="shared" si="10"/>
        <v>125.76999664306641</v>
      </c>
      <c r="AI122" s="30">
        <f t="shared" si="11"/>
        <v>18.349487734995876</v>
      </c>
    </row>
    <row r="123" spans="1:35" ht="28.8" x14ac:dyDescent="0.3">
      <c r="A123" s="4" t="s">
        <v>456</v>
      </c>
      <c r="B123" s="8" t="s">
        <v>145</v>
      </c>
      <c r="C123" s="8">
        <v>1998</v>
      </c>
      <c r="D123" s="8">
        <v>1998</v>
      </c>
      <c r="E123" s="8">
        <v>1998</v>
      </c>
      <c r="F123" s="8" t="s">
        <v>20</v>
      </c>
      <c r="G123" s="8" t="s">
        <v>146</v>
      </c>
      <c r="H123" s="8" t="s">
        <v>147</v>
      </c>
      <c r="I123" s="8" t="s">
        <v>148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2</v>
      </c>
      <c r="Q123" s="4">
        <v>0</v>
      </c>
      <c r="R123" s="4">
        <v>2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2</v>
      </c>
      <c r="AF123" s="30">
        <v>120.45999908447266</v>
      </c>
      <c r="AG123" s="4">
        <f t="shared" si="9"/>
        <v>6</v>
      </c>
      <c r="AH123" s="30">
        <f t="shared" si="10"/>
        <v>126.45999908447266</v>
      </c>
      <c r="AI123" s="30">
        <f t="shared" si="11"/>
        <v>18.998779598365168</v>
      </c>
    </row>
    <row r="124" spans="1:35" ht="72" x14ac:dyDescent="0.3">
      <c r="A124" s="4">
        <v>25</v>
      </c>
      <c r="B124" s="8" t="s">
        <v>196</v>
      </c>
      <c r="C124" s="8">
        <v>1998</v>
      </c>
      <c r="D124" s="8">
        <v>1998</v>
      </c>
      <c r="E124" s="8">
        <v>1998</v>
      </c>
      <c r="F124" s="8" t="s">
        <v>20</v>
      </c>
      <c r="G124" s="8" t="s">
        <v>134</v>
      </c>
      <c r="H124" s="8" t="s">
        <v>197</v>
      </c>
      <c r="I124" s="8" t="s">
        <v>198</v>
      </c>
      <c r="J124" s="4">
        <v>0</v>
      </c>
      <c r="K124" s="4">
        <v>0</v>
      </c>
      <c r="L124" s="4">
        <v>2</v>
      </c>
      <c r="M124" s="4">
        <v>0</v>
      </c>
      <c r="N124" s="4">
        <v>0</v>
      </c>
      <c r="O124" s="4">
        <v>0</v>
      </c>
      <c r="P124" s="4">
        <v>0</v>
      </c>
      <c r="Q124" s="4">
        <v>2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30">
        <v>122.47000122070312</v>
      </c>
      <c r="AG124" s="4">
        <f t="shared" si="9"/>
        <v>4</v>
      </c>
      <c r="AH124" s="30">
        <f t="shared" si="10"/>
        <v>126.47000122070312</v>
      </c>
      <c r="AI124" s="30">
        <f t="shared" si="11"/>
        <v>19.008191602266951</v>
      </c>
    </row>
    <row r="125" spans="1:35" ht="28.8" x14ac:dyDescent="0.3">
      <c r="A125" s="4" t="s">
        <v>456</v>
      </c>
      <c r="B125" s="8" t="s">
        <v>88</v>
      </c>
      <c r="C125" s="8">
        <v>1992</v>
      </c>
      <c r="D125" s="8">
        <v>1992</v>
      </c>
      <c r="E125" s="8">
        <v>1992</v>
      </c>
      <c r="F125" s="8" t="s">
        <v>9</v>
      </c>
      <c r="G125" s="8" t="s">
        <v>89</v>
      </c>
      <c r="H125" s="8" t="s">
        <v>90</v>
      </c>
      <c r="I125" s="8" t="s">
        <v>91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2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2</v>
      </c>
      <c r="V125" s="4">
        <v>0</v>
      </c>
      <c r="W125" s="4">
        <v>0</v>
      </c>
      <c r="X125" s="4">
        <v>0</v>
      </c>
      <c r="Y125" s="4">
        <v>0</v>
      </c>
      <c r="Z125" s="4">
        <v>2</v>
      </c>
      <c r="AA125" s="4">
        <v>0</v>
      </c>
      <c r="AB125" s="4">
        <v>0</v>
      </c>
      <c r="AC125" s="4">
        <v>0</v>
      </c>
      <c r="AD125" s="4">
        <v>0</v>
      </c>
      <c r="AE125" s="4">
        <v>2</v>
      </c>
      <c r="AF125" s="30">
        <v>118.47000122070312</v>
      </c>
      <c r="AG125" s="4">
        <f t="shared" si="9"/>
        <v>8</v>
      </c>
      <c r="AH125" s="30">
        <f t="shared" si="10"/>
        <v>126.47000122070312</v>
      </c>
      <c r="AI125" s="30">
        <f t="shared" si="11"/>
        <v>19.008191602266951</v>
      </c>
    </row>
    <row r="126" spans="1:35" ht="57.6" x14ac:dyDescent="0.3">
      <c r="A126" s="4">
        <v>26</v>
      </c>
      <c r="B126" s="8" t="s">
        <v>307</v>
      </c>
      <c r="C126" s="8">
        <v>1995</v>
      </c>
      <c r="D126" s="8">
        <v>1995</v>
      </c>
      <c r="E126" s="8">
        <v>1995</v>
      </c>
      <c r="F126" s="8" t="s">
        <v>9</v>
      </c>
      <c r="G126" s="8" t="s">
        <v>56</v>
      </c>
      <c r="H126" s="8" t="s">
        <v>222</v>
      </c>
      <c r="I126" s="8" t="s">
        <v>86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2</v>
      </c>
      <c r="U126" s="4">
        <v>0</v>
      </c>
      <c r="V126" s="4">
        <v>0</v>
      </c>
      <c r="W126" s="4">
        <v>2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2</v>
      </c>
      <c r="AD126" s="4">
        <v>0</v>
      </c>
      <c r="AE126" s="4">
        <v>2</v>
      </c>
      <c r="AF126" s="30">
        <v>119.66999816894531</v>
      </c>
      <c r="AG126" s="4">
        <f t="shared" si="9"/>
        <v>8</v>
      </c>
      <c r="AH126" s="30">
        <f t="shared" si="10"/>
        <v>127.66999816894531</v>
      </c>
      <c r="AI126" s="30">
        <f t="shared" si="11"/>
        <v>20.137387975795285</v>
      </c>
    </row>
    <row r="127" spans="1:35" ht="57.6" x14ac:dyDescent="0.3">
      <c r="A127" s="4">
        <v>27</v>
      </c>
      <c r="B127" s="8" t="s">
        <v>191</v>
      </c>
      <c r="C127" s="8">
        <v>1996</v>
      </c>
      <c r="D127" s="8">
        <v>1996</v>
      </c>
      <c r="E127" s="8">
        <v>1996</v>
      </c>
      <c r="F127" s="8">
        <v>1</v>
      </c>
      <c r="G127" s="8" t="s">
        <v>34</v>
      </c>
      <c r="H127" s="8" t="s">
        <v>192</v>
      </c>
      <c r="I127" s="8" t="s">
        <v>184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2</v>
      </c>
      <c r="Y127" s="4">
        <v>0</v>
      </c>
      <c r="Z127" s="4">
        <v>2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30">
        <v>125.65000152587891</v>
      </c>
      <c r="AG127" s="4">
        <f t="shared" si="9"/>
        <v>4</v>
      </c>
      <c r="AH127" s="30">
        <f t="shared" si="10"/>
        <v>129.65000152587891</v>
      </c>
      <c r="AI127" s="30">
        <f t="shared" si="11"/>
        <v>22.000569889298035</v>
      </c>
    </row>
    <row r="128" spans="1:35" ht="28.8" x14ac:dyDescent="0.3">
      <c r="A128" s="4">
        <v>28</v>
      </c>
      <c r="B128" s="8" t="s">
        <v>62</v>
      </c>
      <c r="C128" s="8">
        <v>1998</v>
      </c>
      <c r="D128" s="8">
        <v>1998</v>
      </c>
      <c r="E128" s="8">
        <v>1998</v>
      </c>
      <c r="F128" s="8" t="s">
        <v>20</v>
      </c>
      <c r="G128" s="8" t="s">
        <v>21</v>
      </c>
      <c r="H128" s="8" t="s">
        <v>22</v>
      </c>
      <c r="I128" s="8" t="s">
        <v>63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2</v>
      </c>
      <c r="P128" s="4">
        <v>0</v>
      </c>
      <c r="Q128" s="4">
        <v>2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2</v>
      </c>
      <c r="X128" s="4">
        <v>2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30">
        <v>121.83999633789062</v>
      </c>
      <c r="AG128" s="4">
        <f t="shared" si="9"/>
        <v>8</v>
      </c>
      <c r="AH128" s="30">
        <f t="shared" si="10"/>
        <v>129.83999633789062</v>
      </c>
      <c r="AI128" s="30">
        <f t="shared" si="11"/>
        <v>22.179354887899159</v>
      </c>
    </row>
    <row r="129" spans="1:35" ht="72" x14ac:dyDescent="0.3">
      <c r="A129" s="4">
        <v>29</v>
      </c>
      <c r="B129" s="8" t="s">
        <v>206</v>
      </c>
      <c r="C129" s="8">
        <v>1995</v>
      </c>
      <c r="D129" s="8">
        <v>1995</v>
      </c>
      <c r="E129" s="8">
        <v>1995</v>
      </c>
      <c r="F129" s="8" t="s">
        <v>20</v>
      </c>
      <c r="G129" s="8" t="s">
        <v>52</v>
      </c>
      <c r="H129" s="8" t="s">
        <v>207</v>
      </c>
      <c r="I129" s="8" t="s">
        <v>208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2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2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30">
        <v>128.58000183105469</v>
      </c>
      <c r="AG129" s="4">
        <f t="shared" si="9"/>
        <v>4</v>
      </c>
      <c r="AH129" s="30">
        <f t="shared" si="10"/>
        <v>132.58000183105469</v>
      </c>
      <c r="AI129" s="30">
        <f t="shared" si="11"/>
        <v>24.757698333572762</v>
      </c>
    </row>
    <row r="130" spans="1:35" ht="43.2" x14ac:dyDescent="0.3">
      <c r="A130" s="4">
        <v>30</v>
      </c>
      <c r="B130" s="8" t="s">
        <v>321</v>
      </c>
      <c r="C130" s="8">
        <v>1998</v>
      </c>
      <c r="D130" s="8">
        <v>1998</v>
      </c>
      <c r="E130" s="8">
        <v>1998</v>
      </c>
      <c r="F130" s="8">
        <v>1</v>
      </c>
      <c r="G130" s="8" t="s">
        <v>100</v>
      </c>
      <c r="H130" s="8" t="s">
        <v>108</v>
      </c>
      <c r="I130" s="8" t="s">
        <v>102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2</v>
      </c>
      <c r="R130" s="4">
        <v>0</v>
      </c>
      <c r="S130" s="4">
        <v>0</v>
      </c>
      <c r="T130" s="4">
        <v>0</v>
      </c>
      <c r="U130" s="4">
        <v>2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2</v>
      </c>
      <c r="AF130" s="30">
        <v>128.3699951171875</v>
      </c>
      <c r="AG130" s="4">
        <f t="shared" si="9"/>
        <v>6</v>
      </c>
      <c r="AH130" s="30">
        <f t="shared" si="10"/>
        <v>134.3699951171875</v>
      </c>
      <c r="AI130" s="30">
        <f t="shared" si="11"/>
        <v>26.442080889963481</v>
      </c>
    </row>
    <row r="131" spans="1:35" ht="72" x14ac:dyDescent="0.3">
      <c r="A131" s="4">
        <v>31</v>
      </c>
      <c r="B131" s="8" t="s">
        <v>272</v>
      </c>
      <c r="C131" s="8">
        <v>1999</v>
      </c>
      <c r="D131" s="8">
        <v>1999</v>
      </c>
      <c r="E131" s="8">
        <v>1999</v>
      </c>
      <c r="F131" s="8">
        <v>1</v>
      </c>
      <c r="G131" s="8" t="s">
        <v>52</v>
      </c>
      <c r="H131" s="8" t="s">
        <v>129</v>
      </c>
      <c r="I131" s="8" t="s">
        <v>54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2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2</v>
      </c>
      <c r="AB131" s="4">
        <v>0</v>
      </c>
      <c r="AC131" s="4">
        <v>2</v>
      </c>
      <c r="AD131" s="4">
        <v>0</v>
      </c>
      <c r="AE131" s="4">
        <v>0</v>
      </c>
      <c r="AF131" s="30">
        <v>130.3800048828125</v>
      </c>
      <c r="AG131" s="4">
        <f t="shared" si="9"/>
        <v>6</v>
      </c>
      <c r="AH131" s="30">
        <f t="shared" si="10"/>
        <v>136.3800048828125</v>
      </c>
      <c r="AI131" s="30">
        <f t="shared" si="11"/>
        <v>28.333498815171577</v>
      </c>
    </row>
    <row r="132" spans="1:35" ht="57.6" x14ac:dyDescent="0.3">
      <c r="A132" s="4">
        <v>32</v>
      </c>
      <c r="B132" s="8" t="s">
        <v>260</v>
      </c>
      <c r="C132" s="8">
        <v>1993</v>
      </c>
      <c r="D132" s="8">
        <v>1993</v>
      </c>
      <c r="E132" s="8">
        <v>1993</v>
      </c>
      <c r="F132" s="8" t="s">
        <v>9</v>
      </c>
      <c r="G132" s="8" t="s">
        <v>25</v>
      </c>
      <c r="H132" s="8" t="s">
        <v>38</v>
      </c>
      <c r="I132" s="8" t="s">
        <v>261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2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2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30">
        <v>132.50999450683594</v>
      </c>
      <c r="AG132" s="4">
        <f t="shared" si="9"/>
        <v>4</v>
      </c>
      <c r="AH132" s="30">
        <f t="shared" si="10"/>
        <v>136.50999450683594</v>
      </c>
      <c r="AI132" s="30">
        <f t="shared" si="11"/>
        <v>28.455818969617464</v>
      </c>
    </row>
    <row r="133" spans="1:35" x14ac:dyDescent="0.3">
      <c r="A133" s="4">
        <v>33</v>
      </c>
      <c r="B133" s="8" t="s">
        <v>269</v>
      </c>
      <c r="C133" s="8">
        <v>1994</v>
      </c>
      <c r="D133" s="8">
        <v>1994</v>
      </c>
      <c r="E133" s="8">
        <v>1994</v>
      </c>
      <c r="F133" s="8" t="s">
        <v>20</v>
      </c>
      <c r="G133" s="8" t="s">
        <v>48</v>
      </c>
      <c r="H133" s="8" t="s">
        <v>49</v>
      </c>
      <c r="I133" s="8" t="s">
        <v>268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2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30">
        <v>135.32000732421875</v>
      </c>
      <c r="AG133" s="4">
        <f t="shared" si="9"/>
        <v>2</v>
      </c>
      <c r="AH133" s="30">
        <f t="shared" si="10"/>
        <v>137.32000732421875</v>
      </c>
      <c r="AI133" s="30">
        <f t="shared" si="11"/>
        <v>29.218040521297223</v>
      </c>
    </row>
    <row r="134" spans="1:35" ht="72" x14ac:dyDescent="0.3">
      <c r="A134" s="4">
        <v>34</v>
      </c>
      <c r="B134" s="8" t="s">
        <v>238</v>
      </c>
      <c r="C134" s="8">
        <v>1999</v>
      </c>
      <c r="D134" s="8">
        <v>1999</v>
      </c>
      <c r="E134" s="8">
        <v>1999</v>
      </c>
      <c r="F134" s="8">
        <v>1</v>
      </c>
      <c r="G134" s="8" t="s">
        <v>52</v>
      </c>
      <c r="H134" s="8" t="s">
        <v>53</v>
      </c>
      <c r="I134" s="8" t="s">
        <v>54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2</v>
      </c>
      <c r="R134" s="4">
        <v>2</v>
      </c>
      <c r="S134" s="4">
        <v>0</v>
      </c>
      <c r="T134" s="4">
        <v>0</v>
      </c>
      <c r="U134" s="4">
        <v>0</v>
      </c>
      <c r="V134" s="4">
        <v>0</v>
      </c>
      <c r="W134" s="4">
        <v>2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2</v>
      </c>
      <c r="AD134" s="4">
        <v>0</v>
      </c>
      <c r="AE134" s="4">
        <v>0</v>
      </c>
      <c r="AF134" s="30">
        <v>129.71000671386719</v>
      </c>
      <c r="AG134" s="4">
        <f t="shared" si="9"/>
        <v>8</v>
      </c>
      <c r="AH134" s="30">
        <f t="shared" si="10"/>
        <v>137.71000671386719</v>
      </c>
      <c r="AI134" s="30">
        <f t="shared" si="11"/>
        <v>29.585029701656708</v>
      </c>
    </row>
    <row r="135" spans="1:35" ht="28.8" x14ac:dyDescent="0.3">
      <c r="A135" s="4">
        <v>35</v>
      </c>
      <c r="B135" s="8" t="s">
        <v>223</v>
      </c>
      <c r="C135" s="8">
        <v>2000</v>
      </c>
      <c r="D135" s="8">
        <v>2000</v>
      </c>
      <c r="E135" s="8">
        <v>2000</v>
      </c>
      <c r="F135" s="8">
        <v>1</v>
      </c>
      <c r="G135" s="8" t="s">
        <v>21</v>
      </c>
      <c r="H135" s="8" t="s">
        <v>22</v>
      </c>
      <c r="I135" s="8" t="s">
        <v>23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2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30">
        <v>138.75</v>
      </c>
      <c r="AG135" s="4">
        <f t="shared" si="9"/>
        <v>2</v>
      </c>
      <c r="AH135" s="30">
        <f t="shared" si="10"/>
        <v>140.75</v>
      </c>
      <c r="AI135" s="30">
        <f t="shared" si="11"/>
        <v>32.445661471829212</v>
      </c>
    </row>
    <row r="136" spans="1:35" ht="43.2" x14ac:dyDescent="0.3">
      <c r="A136" s="4">
        <v>36</v>
      </c>
      <c r="B136" s="8" t="s">
        <v>103</v>
      </c>
      <c r="C136" s="8">
        <v>1999</v>
      </c>
      <c r="D136" s="8">
        <v>1999</v>
      </c>
      <c r="E136" s="8">
        <v>1999</v>
      </c>
      <c r="F136" s="8">
        <v>1</v>
      </c>
      <c r="G136" s="8" t="s">
        <v>104</v>
      </c>
      <c r="H136" s="8" t="s">
        <v>105</v>
      </c>
      <c r="I136" s="8" t="s">
        <v>106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2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2</v>
      </c>
      <c r="AB136" s="4">
        <v>0</v>
      </c>
      <c r="AC136" s="4">
        <v>0</v>
      </c>
      <c r="AD136" s="4">
        <v>0</v>
      </c>
      <c r="AE136" s="4">
        <v>0</v>
      </c>
      <c r="AF136" s="30">
        <v>137.5</v>
      </c>
      <c r="AG136" s="4">
        <f t="shared" si="9"/>
        <v>4</v>
      </c>
      <c r="AH136" s="30">
        <f t="shared" si="10"/>
        <v>141.5</v>
      </c>
      <c r="AI136" s="30">
        <f t="shared" si="11"/>
        <v>33.151411000098285</v>
      </c>
    </row>
    <row r="137" spans="1:35" ht="72" x14ac:dyDescent="0.3">
      <c r="A137" s="4">
        <v>37</v>
      </c>
      <c r="B137" s="8" t="s">
        <v>217</v>
      </c>
      <c r="C137" s="8">
        <v>1998</v>
      </c>
      <c r="D137" s="8">
        <v>1998</v>
      </c>
      <c r="E137" s="8">
        <v>1998</v>
      </c>
      <c r="F137" s="8">
        <v>1</v>
      </c>
      <c r="G137" s="8" t="s">
        <v>52</v>
      </c>
      <c r="H137" s="8" t="s">
        <v>53</v>
      </c>
      <c r="I137" s="8" t="s">
        <v>54</v>
      </c>
      <c r="J137" s="4">
        <v>0</v>
      </c>
      <c r="K137" s="4">
        <v>0</v>
      </c>
      <c r="L137" s="4">
        <v>0</v>
      </c>
      <c r="M137" s="4">
        <v>2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2</v>
      </c>
      <c r="V137" s="4">
        <v>2</v>
      </c>
      <c r="W137" s="4">
        <v>0</v>
      </c>
      <c r="X137" s="4">
        <v>0</v>
      </c>
      <c r="Y137" s="4">
        <v>0</v>
      </c>
      <c r="Z137" s="4">
        <v>2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30">
        <v>137.83000183105469</v>
      </c>
      <c r="AG137" s="4">
        <f t="shared" si="9"/>
        <v>8</v>
      </c>
      <c r="AH137" s="30">
        <f t="shared" si="10"/>
        <v>145.83000183105469</v>
      </c>
      <c r="AI137" s="30">
        <f t="shared" si="11"/>
        <v>37.225939999659701</v>
      </c>
    </row>
    <row r="138" spans="1:35" ht="43.2" x14ac:dyDescent="0.3">
      <c r="A138" s="4">
        <v>38</v>
      </c>
      <c r="B138" s="8" t="s">
        <v>233</v>
      </c>
      <c r="C138" s="8">
        <v>1998</v>
      </c>
      <c r="D138" s="8">
        <v>1998</v>
      </c>
      <c r="E138" s="8">
        <v>1998</v>
      </c>
      <c r="F138" s="8">
        <v>1</v>
      </c>
      <c r="G138" s="8" t="s">
        <v>100</v>
      </c>
      <c r="H138" s="8" t="s">
        <v>110</v>
      </c>
      <c r="I138" s="8" t="s">
        <v>234</v>
      </c>
      <c r="J138" s="4">
        <v>0</v>
      </c>
      <c r="K138" s="4">
        <v>0</v>
      </c>
      <c r="L138" s="4">
        <v>0</v>
      </c>
      <c r="M138" s="4">
        <v>2</v>
      </c>
      <c r="N138" s="4">
        <v>2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2</v>
      </c>
      <c r="U138" s="4">
        <v>2</v>
      </c>
      <c r="V138" s="4">
        <v>0</v>
      </c>
      <c r="W138" s="4">
        <v>0</v>
      </c>
      <c r="X138" s="4">
        <v>2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30">
        <v>136.39999389648437</v>
      </c>
      <c r="AG138" s="4">
        <f t="shared" si="9"/>
        <v>10</v>
      </c>
      <c r="AH138" s="30">
        <f t="shared" si="10"/>
        <v>146.39999389648437</v>
      </c>
      <c r="AI138" s="30">
        <f t="shared" si="11"/>
        <v>37.762302174718528</v>
      </c>
    </row>
    <row r="139" spans="1:35" ht="43.2" x14ac:dyDescent="0.3">
      <c r="A139" s="4">
        <v>39</v>
      </c>
      <c r="B139" s="8" t="s">
        <v>109</v>
      </c>
      <c r="C139" s="8">
        <v>1999</v>
      </c>
      <c r="D139" s="8">
        <v>1999</v>
      </c>
      <c r="E139" s="8">
        <v>1999</v>
      </c>
      <c r="F139" s="8">
        <v>1</v>
      </c>
      <c r="G139" s="8" t="s">
        <v>100</v>
      </c>
      <c r="H139" s="8" t="s">
        <v>110</v>
      </c>
      <c r="I139" s="8" t="s">
        <v>111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30">
        <v>151.24000549316406</v>
      </c>
      <c r="AG139" s="4">
        <f t="shared" si="9"/>
        <v>0</v>
      </c>
      <c r="AH139" s="30">
        <f t="shared" si="10"/>
        <v>151.24000549316406</v>
      </c>
      <c r="AI139" s="30">
        <f t="shared" si="11"/>
        <v>42.316750042949899</v>
      </c>
    </row>
    <row r="141" spans="1:35" ht="18" x14ac:dyDescent="0.3">
      <c r="A141" s="11" t="s">
        <v>505</v>
      </c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1:35" x14ac:dyDescent="0.3">
      <c r="A142" s="18" t="s">
        <v>447</v>
      </c>
      <c r="B142" s="18" t="s">
        <v>1</v>
      </c>
      <c r="C142" s="18" t="s">
        <v>2</v>
      </c>
      <c r="D142" s="18" t="s">
        <v>344</v>
      </c>
      <c r="E142" s="18" t="s">
        <v>345</v>
      </c>
      <c r="F142" s="18" t="s">
        <v>3</v>
      </c>
      <c r="G142" s="18" t="s">
        <v>4</v>
      </c>
      <c r="H142" s="18" t="s">
        <v>5</v>
      </c>
      <c r="I142" s="18" t="s">
        <v>6</v>
      </c>
      <c r="J142" s="18">
        <v>1</v>
      </c>
      <c r="K142" s="18">
        <v>2</v>
      </c>
      <c r="L142" s="18">
        <v>3</v>
      </c>
      <c r="M142" s="18">
        <v>4</v>
      </c>
      <c r="N142" s="18">
        <v>5</v>
      </c>
      <c r="O142" s="18">
        <v>6</v>
      </c>
      <c r="P142" s="18">
        <v>7</v>
      </c>
      <c r="Q142" s="18">
        <v>8</v>
      </c>
      <c r="R142" s="18">
        <v>9</v>
      </c>
      <c r="S142" s="18">
        <v>10</v>
      </c>
      <c r="T142" s="18">
        <v>11</v>
      </c>
      <c r="U142" s="18">
        <v>12</v>
      </c>
      <c r="V142" s="18">
        <v>13</v>
      </c>
      <c r="W142" s="18">
        <v>14</v>
      </c>
      <c r="X142" s="18">
        <v>15</v>
      </c>
      <c r="Y142" s="18">
        <v>16</v>
      </c>
      <c r="Z142" s="18">
        <v>17</v>
      </c>
      <c r="AA142" s="18">
        <v>18</v>
      </c>
      <c r="AB142" s="18">
        <v>19</v>
      </c>
      <c r="AC142" s="18">
        <v>20</v>
      </c>
      <c r="AD142" s="18">
        <v>21</v>
      </c>
      <c r="AE142" s="18">
        <v>22</v>
      </c>
      <c r="AF142" s="18" t="s">
        <v>450</v>
      </c>
      <c r="AG142" s="18" t="s">
        <v>451</v>
      </c>
      <c r="AH142" s="18" t="s">
        <v>452</v>
      </c>
      <c r="AI142" s="18" t="s">
        <v>455</v>
      </c>
    </row>
    <row r="143" spans="1:35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spans="1:35" ht="43.2" x14ac:dyDescent="0.3">
      <c r="A144" s="27">
        <v>1</v>
      </c>
      <c r="B144" s="28" t="s">
        <v>137</v>
      </c>
      <c r="C144" s="28">
        <v>1996</v>
      </c>
      <c r="D144" s="28">
        <v>1996</v>
      </c>
      <c r="E144" s="28">
        <v>1996</v>
      </c>
      <c r="F144" s="28" t="s">
        <v>9</v>
      </c>
      <c r="G144" s="28" t="s">
        <v>134</v>
      </c>
      <c r="H144" s="28" t="s">
        <v>138</v>
      </c>
      <c r="I144" s="28" t="s">
        <v>136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7">
        <v>0</v>
      </c>
      <c r="AA144" s="27">
        <v>0</v>
      </c>
      <c r="AB144" s="27">
        <v>2</v>
      </c>
      <c r="AC144" s="27">
        <v>0</v>
      </c>
      <c r="AD144" s="27">
        <v>0</v>
      </c>
      <c r="AE144" s="27">
        <v>0</v>
      </c>
      <c r="AF144" s="29">
        <v>133.85000610351562</v>
      </c>
      <c r="AG144" s="27">
        <f t="shared" ref="AG144:AG157" si="12">SUM(J144:AE144)</f>
        <v>2</v>
      </c>
      <c r="AH144" s="29">
        <f t="shared" ref="AH144:AH157" si="13">AF144+AG144</f>
        <v>135.85000610351562</v>
      </c>
      <c r="AI144" s="29">
        <f t="shared" ref="AI144:AI157" si="14">IF( AND(ISNUMBER(AH$144),ISNUMBER(AH144)),(AH144-AH$144)/AH$144*100,"")</f>
        <v>0</v>
      </c>
    </row>
    <row r="145" spans="1:35" ht="72" x14ac:dyDescent="0.3">
      <c r="A145" s="4">
        <v>2</v>
      </c>
      <c r="B145" s="8" t="s">
        <v>239</v>
      </c>
      <c r="C145" s="8">
        <v>1998</v>
      </c>
      <c r="D145" s="8">
        <v>1998</v>
      </c>
      <c r="E145" s="8">
        <v>1998</v>
      </c>
      <c r="F145" s="8" t="s">
        <v>9</v>
      </c>
      <c r="G145" s="8" t="s">
        <v>240</v>
      </c>
      <c r="H145" s="8" t="s">
        <v>241</v>
      </c>
      <c r="I145" s="8" t="s">
        <v>242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30">
        <v>137.19999694824219</v>
      </c>
      <c r="AG145" s="4">
        <f t="shared" si="12"/>
        <v>0</v>
      </c>
      <c r="AH145" s="30">
        <f t="shared" si="13"/>
        <v>137.19999694824219</v>
      </c>
      <c r="AI145" s="30">
        <f t="shared" si="14"/>
        <v>0.99373631510762694</v>
      </c>
    </row>
    <row r="146" spans="1:35" ht="72" x14ac:dyDescent="0.3">
      <c r="A146" s="4">
        <v>3</v>
      </c>
      <c r="B146" s="8" t="s">
        <v>323</v>
      </c>
      <c r="C146" s="8">
        <v>1994</v>
      </c>
      <c r="D146" s="8">
        <v>1994</v>
      </c>
      <c r="E146" s="8">
        <v>1994</v>
      </c>
      <c r="F146" s="8" t="s">
        <v>9</v>
      </c>
      <c r="G146" s="8" t="s">
        <v>25</v>
      </c>
      <c r="H146" s="8" t="s">
        <v>324</v>
      </c>
      <c r="I146" s="8" t="s">
        <v>325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2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30">
        <v>136.1199951171875</v>
      </c>
      <c r="AG146" s="4">
        <f t="shared" si="12"/>
        <v>2</v>
      </c>
      <c r="AH146" s="30">
        <f t="shared" si="13"/>
        <v>138.1199951171875</v>
      </c>
      <c r="AI146" s="30">
        <f t="shared" si="14"/>
        <v>1.6709524561538687</v>
      </c>
    </row>
    <row r="147" spans="1:35" ht="28.8" x14ac:dyDescent="0.3">
      <c r="A147" s="4">
        <v>4</v>
      </c>
      <c r="B147" s="8" t="s">
        <v>291</v>
      </c>
      <c r="C147" s="8">
        <v>1993</v>
      </c>
      <c r="D147" s="8">
        <v>1993</v>
      </c>
      <c r="E147" s="8">
        <v>1993</v>
      </c>
      <c r="F147" s="8" t="s">
        <v>9</v>
      </c>
      <c r="G147" s="8" t="s">
        <v>21</v>
      </c>
      <c r="H147" s="8" t="s">
        <v>292</v>
      </c>
      <c r="I147" s="8" t="s">
        <v>293</v>
      </c>
      <c r="J147" s="4">
        <v>0</v>
      </c>
      <c r="K147" s="4">
        <v>0</v>
      </c>
      <c r="L147" s="4">
        <v>0</v>
      </c>
      <c r="M147" s="4">
        <v>2</v>
      </c>
      <c r="N147" s="4">
        <v>0</v>
      </c>
      <c r="O147" s="4">
        <v>0</v>
      </c>
      <c r="P147" s="4">
        <v>0</v>
      </c>
      <c r="Q147" s="4">
        <v>0</v>
      </c>
      <c r="R147" s="4">
        <v>2</v>
      </c>
      <c r="S147" s="4">
        <v>0</v>
      </c>
      <c r="T147" s="4">
        <v>0</v>
      </c>
      <c r="U147" s="4">
        <v>0</v>
      </c>
      <c r="V147" s="4">
        <v>2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30">
        <v>134.99000549316406</v>
      </c>
      <c r="AG147" s="4">
        <f t="shared" si="12"/>
        <v>6</v>
      </c>
      <c r="AH147" s="30">
        <f t="shared" si="13"/>
        <v>140.99000549316406</v>
      </c>
      <c r="AI147" s="30">
        <f t="shared" si="14"/>
        <v>3.7835842169427925</v>
      </c>
    </row>
    <row r="148" spans="1:35" ht="43.2" x14ac:dyDescent="0.3">
      <c r="A148" s="4">
        <v>5</v>
      </c>
      <c r="B148" s="8" t="s">
        <v>193</v>
      </c>
      <c r="C148" s="8">
        <v>1998</v>
      </c>
      <c r="D148" s="8">
        <v>1998</v>
      </c>
      <c r="E148" s="8">
        <v>1998</v>
      </c>
      <c r="F148" s="8" t="s">
        <v>20</v>
      </c>
      <c r="G148" s="8" t="s">
        <v>100</v>
      </c>
      <c r="H148" s="8" t="s">
        <v>101</v>
      </c>
      <c r="I148" s="8" t="s">
        <v>102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2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30">
        <v>141.6199951171875</v>
      </c>
      <c r="AG148" s="4">
        <f t="shared" si="12"/>
        <v>2</v>
      </c>
      <c r="AH148" s="30">
        <f t="shared" si="13"/>
        <v>143.6199951171875</v>
      </c>
      <c r="AI148" s="30">
        <f t="shared" si="14"/>
        <v>5.7195352702091622</v>
      </c>
    </row>
    <row r="149" spans="1:35" ht="57.6" x14ac:dyDescent="0.3">
      <c r="A149" s="4">
        <v>6</v>
      </c>
      <c r="B149" s="8" t="s">
        <v>336</v>
      </c>
      <c r="C149" s="8">
        <v>2000</v>
      </c>
      <c r="D149" s="8">
        <v>2000</v>
      </c>
      <c r="E149" s="8">
        <v>2000</v>
      </c>
      <c r="F149" s="8" t="s">
        <v>20</v>
      </c>
      <c r="G149" s="8" t="s">
        <v>240</v>
      </c>
      <c r="H149" s="8" t="s">
        <v>337</v>
      </c>
      <c r="I149" s="8" t="s">
        <v>242</v>
      </c>
      <c r="J149" s="4">
        <v>0</v>
      </c>
      <c r="K149" s="4">
        <v>0</v>
      </c>
      <c r="L149" s="4">
        <v>0</v>
      </c>
      <c r="M149" s="4">
        <v>0</v>
      </c>
      <c r="N149" s="4">
        <v>2</v>
      </c>
      <c r="O149" s="4">
        <v>0</v>
      </c>
      <c r="P149" s="4">
        <v>0</v>
      </c>
      <c r="Q149" s="4">
        <v>2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30">
        <v>141.89999389648437</v>
      </c>
      <c r="AG149" s="4">
        <f t="shared" si="12"/>
        <v>4</v>
      </c>
      <c r="AH149" s="30">
        <f t="shared" si="13"/>
        <v>145.89999389648437</v>
      </c>
      <c r="AI149" s="30">
        <f t="shared" si="14"/>
        <v>7.3978559745597749</v>
      </c>
    </row>
    <row r="150" spans="1:35" ht="43.2" x14ac:dyDescent="0.3">
      <c r="A150" s="4">
        <v>7</v>
      </c>
      <c r="B150" s="8" t="s">
        <v>270</v>
      </c>
      <c r="C150" s="8">
        <v>1998</v>
      </c>
      <c r="D150" s="8">
        <v>1998</v>
      </c>
      <c r="E150" s="8">
        <v>1998</v>
      </c>
      <c r="F150" s="8" t="s">
        <v>20</v>
      </c>
      <c r="G150" s="8" t="s">
        <v>10</v>
      </c>
      <c r="H150" s="8" t="s">
        <v>11</v>
      </c>
      <c r="I150" s="8" t="s">
        <v>12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2</v>
      </c>
      <c r="X150" s="4">
        <v>0</v>
      </c>
      <c r="Y150" s="4">
        <v>0</v>
      </c>
      <c r="Z150" s="4">
        <v>0</v>
      </c>
      <c r="AA150" s="4">
        <v>0</v>
      </c>
      <c r="AB150" s="4">
        <v>2</v>
      </c>
      <c r="AC150" s="4">
        <v>0</v>
      </c>
      <c r="AD150" s="4">
        <v>0</v>
      </c>
      <c r="AE150" s="4">
        <v>0</v>
      </c>
      <c r="AF150" s="30">
        <v>158.1300048828125</v>
      </c>
      <c r="AG150" s="4">
        <f t="shared" si="12"/>
        <v>4</v>
      </c>
      <c r="AH150" s="30">
        <f t="shared" si="13"/>
        <v>162.1300048828125</v>
      </c>
      <c r="AI150" s="30">
        <f t="shared" si="14"/>
        <v>19.344863892955527</v>
      </c>
    </row>
    <row r="151" spans="1:35" ht="57.6" x14ac:dyDescent="0.3">
      <c r="A151" s="4">
        <v>8</v>
      </c>
      <c r="B151" s="8" t="s">
        <v>319</v>
      </c>
      <c r="C151" s="8">
        <v>2001</v>
      </c>
      <c r="D151" s="8">
        <v>2001</v>
      </c>
      <c r="E151" s="8">
        <v>2001</v>
      </c>
      <c r="F151" s="8" t="s">
        <v>20</v>
      </c>
      <c r="G151" s="8" t="s">
        <v>296</v>
      </c>
      <c r="H151" s="8" t="s">
        <v>320</v>
      </c>
      <c r="I151" s="8" t="s">
        <v>256</v>
      </c>
      <c r="J151" s="4">
        <v>0</v>
      </c>
      <c r="K151" s="4">
        <v>0</v>
      </c>
      <c r="L151" s="4">
        <v>0</v>
      </c>
      <c r="M151" s="4">
        <v>2</v>
      </c>
      <c r="N151" s="4">
        <v>0</v>
      </c>
      <c r="O151" s="4">
        <v>0</v>
      </c>
      <c r="P151" s="4">
        <v>0</v>
      </c>
      <c r="Q151" s="4">
        <v>2</v>
      </c>
      <c r="R151" s="4">
        <v>0</v>
      </c>
      <c r="S151" s="4">
        <v>2</v>
      </c>
      <c r="T151" s="4">
        <v>0</v>
      </c>
      <c r="U151" s="4">
        <v>0</v>
      </c>
      <c r="V151" s="4">
        <v>0</v>
      </c>
      <c r="W151" s="4">
        <v>0</v>
      </c>
      <c r="X151" s="4">
        <v>2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30">
        <v>161.61000061035156</v>
      </c>
      <c r="AG151" s="4">
        <f t="shared" si="12"/>
        <v>8</v>
      </c>
      <c r="AH151" s="30">
        <f t="shared" si="13"/>
        <v>169.61000061035156</v>
      </c>
      <c r="AI151" s="30">
        <f t="shared" si="14"/>
        <v>24.85093337508674</v>
      </c>
    </row>
    <row r="152" spans="1:35" ht="28.8" x14ac:dyDescent="0.3">
      <c r="A152" s="4">
        <v>9</v>
      </c>
      <c r="B152" s="8" t="s">
        <v>338</v>
      </c>
      <c r="C152" s="8">
        <v>1994</v>
      </c>
      <c r="D152" s="8">
        <v>1994</v>
      </c>
      <c r="E152" s="8">
        <v>1994</v>
      </c>
      <c r="F152" s="8" t="s">
        <v>20</v>
      </c>
      <c r="G152" s="8" t="s">
        <v>16</v>
      </c>
      <c r="H152" s="8" t="s">
        <v>17</v>
      </c>
      <c r="I152" s="8" t="s">
        <v>18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2</v>
      </c>
      <c r="V152" s="4">
        <v>2</v>
      </c>
      <c r="W152" s="4">
        <v>0</v>
      </c>
      <c r="X152" s="4">
        <v>2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2</v>
      </c>
      <c r="AE152" s="4">
        <v>0</v>
      </c>
      <c r="AF152" s="30">
        <v>184.19999694824219</v>
      </c>
      <c r="AG152" s="4">
        <f t="shared" si="12"/>
        <v>8</v>
      </c>
      <c r="AH152" s="30">
        <f t="shared" si="13"/>
        <v>192.19999694824219</v>
      </c>
      <c r="AI152" s="30">
        <f t="shared" si="14"/>
        <v>41.479564455660558</v>
      </c>
    </row>
    <row r="153" spans="1:35" ht="43.2" x14ac:dyDescent="0.3">
      <c r="A153" s="4">
        <v>10</v>
      </c>
      <c r="B153" s="8" t="s">
        <v>275</v>
      </c>
      <c r="C153" s="8">
        <v>1996</v>
      </c>
      <c r="D153" s="8">
        <v>1996</v>
      </c>
      <c r="E153" s="8">
        <v>1996</v>
      </c>
      <c r="F153" s="8" t="s">
        <v>20</v>
      </c>
      <c r="G153" s="8" t="s">
        <v>100</v>
      </c>
      <c r="H153" s="8" t="s">
        <v>101</v>
      </c>
      <c r="I153" s="8" t="s">
        <v>276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2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2</v>
      </c>
      <c r="Z153" s="4">
        <v>0</v>
      </c>
      <c r="AA153" s="4">
        <v>0</v>
      </c>
      <c r="AB153" s="4">
        <v>2</v>
      </c>
      <c r="AC153" s="4">
        <v>0</v>
      </c>
      <c r="AD153" s="4">
        <v>0</v>
      </c>
      <c r="AE153" s="4">
        <v>0</v>
      </c>
      <c r="AF153" s="30">
        <v>187.16000366210937</v>
      </c>
      <c r="AG153" s="4">
        <f t="shared" si="12"/>
        <v>6</v>
      </c>
      <c r="AH153" s="30">
        <f t="shared" si="13"/>
        <v>193.16000366210937</v>
      </c>
      <c r="AI153" s="30">
        <f t="shared" si="14"/>
        <v>42.186231125322443</v>
      </c>
    </row>
    <row r="154" spans="1:35" ht="28.8" x14ac:dyDescent="0.3">
      <c r="A154" s="4">
        <v>11</v>
      </c>
      <c r="B154" s="8" t="s">
        <v>284</v>
      </c>
      <c r="C154" s="8">
        <v>1999</v>
      </c>
      <c r="D154" s="8">
        <v>1999</v>
      </c>
      <c r="E154" s="8">
        <v>1999</v>
      </c>
      <c r="F154" s="8">
        <v>1</v>
      </c>
      <c r="G154" s="8" t="s">
        <v>104</v>
      </c>
      <c r="H154" s="8" t="s">
        <v>105</v>
      </c>
      <c r="I154" s="8" t="s">
        <v>285</v>
      </c>
      <c r="J154" s="4">
        <v>0</v>
      </c>
      <c r="K154" s="4">
        <v>0</v>
      </c>
      <c r="L154" s="4">
        <v>0</v>
      </c>
      <c r="M154" s="4">
        <v>0</v>
      </c>
      <c r="N154" s="4">
        <v>2</v>
      </c>
      <c r="O154" s="4">
        <v>2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2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30">
        <v>191.47999572753906</v>
      </c>
      <c r="AG154" s="4">
        <f t="shared" si="12"/>
        <v>6</v>
      </c>
      <c r="AH154" s="30">
        <f t="shared" si="13"/>
        <v>197.47999572753906</v>
      </c>
      <c r="AI154" s="30">
        <f t="shared" si="14"/>
        <v>45.366203058586784</v>
      </c>
    </row>
    <row r="155" spans="1:35" ht="57.6" x14ac:dyDescent="0.3">
      <c r="A155" s="4">
        <v>12</v>
      </c>
      <c r="B155" s="8" t="s">
        <v>98</v>
      </c>
      <c r="C155" s="8">
        <v>1999</v>
      </c>
      <c r="D155" s="8">
        <v>1999</v>
      </c>
      <c r="E155" s="8">
        <v>1999</v>
      </c>
      <c r="F155" s="8">
        <v>1</v>
      </c>
      <c r="G155" s="8" t="s">
        <v>25</v>
      </c>
      <c r="H155" s="8" t="s">
        <v>38</v>
      </c>
      <c r="I155" s="8" t="s">
        <v>39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2</v>
      </c>
      <c r="Q155" s="4">
        <v>0</v>
      </c>
      <c r="R155" s="4">
        <v>0</v>
      </c>
      <c r="S155" s="4">
        <v>2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2</v>
      </c>
      <c r="Z155" s="4">
        <v>0</v>
      </c>
      <c r="AA155" s="4">
        <v>0</v>
      </c>
      <c r="AB155" s="4">
        <v>0</v>
      </c>
      <c r="AC155" s="4">
        <v>0</v>
      </c>
      <c r="AD155" s="4">
        <v>2</v>
      </c>
      <c r="AE155" s="4">
        <v>2</v>
      </c>
      <c r="AF155" s="30">
        <v>220.8800048828125</v>
      </c>
      <c r="AG155" s="4">
        <f t="shared" si="12"/>
        <v>10</v>
      </c>
      <c r="AH155" s="30">
        <f t="shared" si="13"/>
        <v>230.8800048828125</v>
      </c>
      <c r="AI155" s="30">
        <f t="shared" si="14"/>
        <v>69.95214906864669</v>
      </c>
    </row>
    <row r="156" spans="1:35" ht="43.2" x14ac:dyDescent="0.3">
      <c r="A156" s="4">
        <v>13</v>
      </c>
      <c r="B156" s="8" t="s">
        <v>204</v>
      </c>
      <c r="C156" s="8">
        <v>1998</v>
      </c>
      <c r="D156" s="8">
        <v>1998</v>
      </c>
      <c r="E156" s="8">
        <v>1998</v>
      </c>
      <c r="F156" s="8">
        <v>1</v>
      </c>
      <c r="G156" s="8" t="s">
        <v>71</v>
      </c>
      <c r="H156" s="8" t="s">
        <v>205</v>
      </c>
      <c r="I156" s="8" t="s">
        <v>73</v>
      </c>
      <c r="J156" s="4">
        <v>0</v>
      </c>
      <c r="K156" s="4">
        <v>0</v>
      </c>
      <c r="L156" s="4">
        <v>0</v>
      </c>
      <c r="M156" s="4">
        <v>0</v>
      </c>
      <c r="N156" s="4">
        <v>2</v>
      </c>
      <c r="O156" s="4">
        <v>0</v>
      </c>
      <c r="P156" s="4">
        <v>2</v>
      </c>
      <c r="Q156" s="4">
        <v>2</v>
      </c>
      <c r="R156" s="4">
        <v>0</v>
      </c>
      <c r="S156" s="4">
        <v>0</v>
      </c>
      <c r="T156" s="4">
        <v>2</v>
      </c>
      <c r="U156" s="4">
        <v>2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2</v>
      </c>
      <c r="AD156" s="4">
        <v>0</v>
      </c>
      <c r="AE156" s="4">
        <v>0</v>
      </c>
      <c r="AF156" s="30">
        <v>229.66999816894531</v>
      </c>
      <c r="AG156" s="4">
        <f t="shared" si="12"/>
        <v>12</v>
      </c>
      <c r="AH156" s="30">
        <f t="shared" si="13"/>
        <v>241.66999816894531</v>
      </c>
      <c r="AI156" s="30">
        <f t="shared" si="14"/>
        <v>77.894727501739297</v>
      </c>
    </row>
    <row r="157" spans="1:35" ht="43.2" x14ac:dyDescent="0.3">
      <c r="A157" s="4">
        <v>14</v>
      </c>
      <c r="B157" s="8" t="s">
        <v>28</v>
      </c>
      <c r="C157" s="8">
        <v>1997</v>
      </c>
      <c r="D157" s="8">
        <v>1997</v>
      </c>
      <c r="E157" s="8">
        <v>1997</v>
      </c>
      <c r="F157" s="8" t="s">
        <v>9</v>
      </c>
      <c r="G157" s="8" t="s">
        <v>29</v>
      </c>
      <c r="H157" s="8" t="s">
        <v>30</v>
      </c>
      <c r="I157" s="8" t="s">
        <v>31</v>
      </c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0"/>
      <c r="AG157" s="4">
        <f t="shared" si="12"/>
        <v>0</v>
      </c>
      <c r="AH157" s="30" t="s">
        <v>457</v>
      </c>
      <c r="AI157" s="30" t="str">
        <f t="shared" si="14"/>
        <v/>
      </c>
    </row>
  </sheetData>
  <mergeCells count="186">
    <mergeCell ref="AD142:AD143"/>
    <mergeCell ref="AE142:AE143"/>
    <mergeCell ref="AF142:AF143"/>
    <mergeCell ref="AG142:AG143"/>
    <mergeCell ref="AH142:AH143"/>
    <mergeCell ref="AI142:AI143"/>
    <mergeCell ref="X142:X143"/>
    <mergeCell ref="Y142:Y143"/>
    <mergeCell ref="Z142:Z143"/>
    <mergeCell ref="AA142:AA143"/>
    <mergeCell ref="AB142:AB143"/>
    <mergeCell ref="AC142:AC143"/>
    <mergeCell ref="R142:R143"/>
    <mergeCell ref="S142:S143"/>
    <mergeCell ref="T142:T143"/>
    <mergeCell ref="U142:U143"/>
    <mergeCell ref="V142:V143"/>
    <mergeCell ref="W142:W143"/>
    <mergeCell ref="L142:L143"/>
    <mergeCell ref="M142:M143"/>
    <mergeCell ref="N142:N143"/>
    <mergeCell ref="O142:O143"/>
    <mergeCell ref="P142:P143"/>
    <mergeCell ref="Q142:Q143"/>
    <mergeCell ref="G142:G143"/>
    <mergeCell ref="H142:H143"/>
    <mergeCell ref="I142:I143"/>
    <mergeCell ref="A141:J141"/>
    <mergeCell ref="J142:J143"/>
    <mergeCell ref="K142:K143"/>
    <mergeCell ref="A142:A143"/>
    <mergeCell ref="B142:B143"/>
    <mergeCell ref="C142:C143"/>
    <mergeCell ref="D142:D143"/>
    <mergeCell ref="E142:E143"/>
    <mergeCell ref="F142:F143"/>
    <mergeCell ref="AD97:AD98"/>
    <mergeCell ref="AE97:AE98"/>
    <mergeCell ref="AF97:AF98"/>
    <mergeCell ref="AG97:AG98"/>
    <mergeCell ref="AH97:AH98"/>
    <mergeCell ref="AI97:AI98"/>
    <mergeCell ref="X97:X98"/>
    <mergeCell ref="Y97:Y98"/>
    <mergeCell ref="Z97:Z98"/>
    <mergeCell ref="AA97:AA98"/>
    <mergeCell ref="AB97:AB98"/>
    <mergeCell ref="AC97:AC98"/>
    <mergeCell ref="R97:R98"/>
    <mergeCell ref="S97:S98"/>
    <mergeCell ref="T97:T98"/>
    <mergeCell ref="U97:U98"/>
    <mergeCell ref="V97:V98"/>
    <mergeCell ref="W97:W98"/>
    <mergeCell ref="L97:L98"/>
    <mergeCell ref="M97:M98"/>
    <mergeCell ref="N97:N98"/>
    <mergeCell ref="O97:O98"/>
    <mergeCell ref="P97:P98"/>
    <mergeCell ref="Q97:Q98"/>
    <mergeCell ref="G97:G98"/>
    <mergeCell ref="H97:H98"/>
    <mergeCell ref="I97:I98"/>
    <mergeCell ref="A96:J96"/>
    <mergeCell ref="J97:J98"/>
    <mergeCell ref="K97:K98"/>
    <mergeCell ref="A97:A98"/>
    <mergeCell ref="B97:B98"/>
    <mergeCell ref="C97:C98"/>
    <mergeCell ref="D97:D98"/>
    <mergeCell ref="E97:E98"/>
    <mergeCell ref="F97:F98"/>
    <mergeCell ref="AD71:AD72"/>
    <mergeCell ref="AE71:AE72"/>
    <mergeCell ref="AF71:AF72"/>
    <mergeCell ref="AG71:AG72"/>
    <mergeCell ref="AH71:AH72"/>
    <mergeCell ref="AI71:AI72"/>
    <mergeCell ref="X71:X72"/>
    <mergeCell ref="Y71:Y72"/>
    <mergeCell ref="Z71:Z72"/>
    <mergeCell ref="AA71:AA72"/>
    <mergeCell ref="AB71:AB72"/>
    <mergeCell ref="AC71:AC72"/>
    <mergeCell ref="R71:R72"/>
    <mergeCell ref="S71:S72"/>
    <mergeCell ref="T71:T72"/>
    <mergeCell ref="U71:U72"/>
    <mergeCell ref="V71:V72"/>
    <mergeCell ref="W71:W72"/>
    <mergeCell ref="L71:L72"/>
    <mergeCell ref="M71:M72"/>
    <mergeCell ref="N71:N72"/>
    <mergeCell ref="O71:O72"/>
    <mergeCell ref="P71:P72"/>
    <mergeCell ref="Q71:Q72"/>
    <mergeCell ref="G71:G72"/>
    <mergeCell ref="H71:H72"/>
    <mergeCell ref="I71:I72"/>
    <mergeCell ref="A70:J70"/>
    <mergeCell ref="J71:J72"/>
    <mergeCell ref="K71:K72"/>
    <mergeCell ref="A71:A72"/>
    <mergeCell ref="B71:B72"/>
    <mergeCell ref="C71:C72"/>
    <mergeCell ref="D71:D72"/>
    <mergeCell ref="E71:E72"/>
    <mergeCell ref="F71:F72"/>
    <mergeCell ref="AD53:AD54"/>
    <mergeCell ref="AE53:AE54"/>
    <mergeCell ref="AF53:AF54"/>
    <mergeCell ref="AG53:AG54"/>
    <mergeCell ref="AH53:AH54"/>
    <mergeCell ref="AI53:AI54"/>
    <mergeCell ref="X53:X54"/>
    <mergeCell ref="Y53:Y54"/>
    <mergeCell ref="Z53:Z54"/>
    <mergeCell ref="AA53:AA54"/>
    <mergeCell ref="AB53:AB54"/>
    <mergeCell ref="AC53:AC54"/>
    <mergeCell ref="R53:R54"/>
    <mergeCell ref="S53:S54"/>
    <mergeCell ref="T53:T54"/>
    <mergeCell ref="U53:U54"/>
    <mergeCell ref="V53:V54"/>
    <mergeCell ref="W53:W54"/>
    <mergeCell ref="L53:L54"/>
    <mergeCell ref="M53:M54"/>
    <mergeCell ref="N53:N54"/>
    <mergeCell ref="O53:O54"/>
    <mergeCell ref="P53:P54"/>
    <mergeCell ref="Q53:Q54"/>
    <mergeCell ref="G53:G54"/>
    <mergeCell ref="H53:H54"/>
    <mergeCell ref="I53:I54"/>
    <mergeCell ref="A52:J52"/>
    <mergeCell ref="J53:J54"/>
    <mergeCell ref="K53:K54"/>
    <mergeCell ref="A53:A54"/>
    <mergeCell ref="B53:B54"/>
    <mergeCell ref="C53:C54"/>
    <mergeCell ref="D53:D54"/>
    <mergeCell ref="E53:E54"/>
    <mergeCell ref="F53:F54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441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x14ac:dyDescent="0.3">
      <c r="A2" s="11" t="s">
        <v>442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12" t="s">
        <v>443</v>
      </c>
      <c r="B3" s="12"/>
      <c r="C3" s="13" t="s">
        <v>444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3">
      <c r="A4" s="14" t="s">
        <v>508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 x14ac:dyDescent="0.3">
      <c r="A5" s="15" t="s">
        <v>446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 x14ac:dyDescent="0.3">
      <c r="A7" s="11" t="s">
        <v>448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3">
      <c r="A8" s="18" t="s">
        <v>447</v>
      </c>
      <c r="B8" s="18" t="s">
        <v>1</v>
      </c>
      <c r="C8" s="18" t="s">
        <v>2</v>
      </c>
      <c r="D8" s="18" t="s">
        <v>344</v>
      </c>
      <c r="E8" s="18" t="s">
        <v>345</v>
      </c>
      <c r="F8" s="18" t="s">
        <v>3</v>
      </c>
      <c r="G8" s="18" t="s">
        <v>4</v>
      </c>
      <c r="H8" s="18" t="s">
        <v>5</v>
      </c>
      <c r="I8" s="18" t="s">
        <v>6</v>
      </c>
      <c r="J8" s="18" t="s">
        <v>450</v>
      </c>
      <c r="K8" s="18" t="s">
        <v>451</v>
      </c>
      <c r="L8" s="18" t="s">
        <v>452</v>
      </c>
      <c r="M8" s="18" t="s">
        <v>455</v>
      </c>
    </row>
    <row r="9" spans="1:13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57.6" x14ac:dyDescent="0.3">
      <c r="A10" s="27">
        <v>1</v>
      </c>
      <c r="B10" s="28" t="s">
        <v>170</v>
      </c>
      <c r="C10" s="28">
        <v>1997</v>
      </c>
      <c r="D10" s="28">
        <v>1997</v>
      </c>
      <c r="E10" s="28">
        <v>1997</v>
      </c>
      <c r="F10" s="28" t="s">
        <v>20</v>
      </c>
      <c r="G10" s="28" t="s">
        <v>48</v>
      </c>
      <c r="H10" s="28" t="s">
        <v>171</v>
      </c>
      <c r="I10" s="28" t="s">
        <v>172</v>
      </c>
      <c r="J10" s="29">
        <v>101.30000305175781</v>
      </c>
      <c r="K10" s="27">
        <v>0</v>
      </c>
      <c r="L10" s="29">
        <f t="shared" ref="L10:L50" si="0">J10+K10</f>
        <v>101.30000305175781</v>
      </c>
      <c r="M10" s="29">
        <f t="shared" ref="M10:M50" si="1">IF( AND(ISNUMBER(L$10),ISNUMBER(L10)),(L10-L$10)/L$10*100,"")</f>
        <v>0</v>
      </c>
    </row>
    <row r="11" spans="1:13" ht="28.8" x14ac:dyDescent="0.3">
      <c r="A11" s="4">
        <v>2</v>
      </c>
      <c r="B11" s="8" t="s">
        <v>333</v>
      </c>
      <c r="C11" s="8">
        <v>1994</v>
      </c>
      <c r="D11" s="8">
        <v>1994</v>
      </c>
      <c r="E11" s="8">
        <v>1994</v>
      </c>
      <c r="F11" s="8" t="s">
        <v>20</v>
      </c>
      <c r="G11" s="8" t="s">
        <v>48</v>
      </c>
      <c r="H11" s="8" t="s">
        <v>334</v>
      </c>
      <c r="I11" s="8" t="s">
        <v>335</v>
      </c>
      <c r="J11" s="30">
        <v>101.18000030517578</v>
      </c>
      <c r="K11" s="4">
        <v>2</v>
      </c>
      <c r="L11" s="30">
        <f t="shared" si="0"/>
        <v>103.18000030517578</v>
      </c>
      <c r="M11" s="30">
        <f t="shared" si="1"/>
        <v>1.8558708754010704</v>
      </c>
    </row>
    <row r="12" spans="1:13" x14ac:dyDescent="0.3">
      <c r="A12" s="4">
        <v>3</v>
      </c>
      <c r="B12" s="8" t="s">
        <v>225</v>
      </c>
      <c r="C12" s="8">
        <v>1997</v>
      </c>
      <c r="D12" s="8">
        <v>1997</v>
      </c>
      <c r="E12" s="8">
        <v>1997</v>
      </c>
      <c r="F12" s="8" t="s">
        <v>20</v>
      </c>
      <c r="G12" s="8" t="s">
        <v>25</v>
      </c>
      <c r="H12" s="8" t="s">
        <v>158</v>
      </c>
      <c r="I12" s="8" t="s">
        <v>42</v>
      </c>
      <c r="J12" s="30">
        <v>105.02999877929687</v>
      </c>
      <c r="K12" s="4">
        <v>0</v>
      </c>
      <c r="L12" s="30">
        <f t="shared" si="0"/>
        <v>105.02999877929687</v>
      </c>
      <c r="M12" s="30">
        <f t="shared" si="1"/>
        <v>3.6821279517960859</v>
      </c>
    </row>
    <row r="13" spans="1:13" ht="57.6" x14ac:dyDescent="0.3">
      <c r="A13" s="4">
        <v>4</v>
      </c>
      <c r="B13" s="8" t="s">
        <v>179</v>
      </c>
      <c r="C13" s="8">
        <v>1994</v>
      </c>
      <c r="D13" s="8">
        <v>1994</v>
      </c>
      <c r="E13" s="8">
        <v>1994</v>
      </c>
      <c r="F13" s="8" t="s">
        <v>20</v>
      </c>
      <c r="G13" s="8" t="s">
        <v>56</v>
      </c>
      <c r="H13" s="8" t="s">
        <v>180</v>
      </c>
      <c r="I13" s="8" t="s">
        <v>58</v>
      </c>
      <c r="J13" s="30">
        <v>103.97000122070312</v>
      </c>
      <c r="K13" s="4">
        <v>2</v>
      </c>
      <c r="L13" s="30">
        <f t="shared" si="0"/>
        <v>105.97000122070312</v>
      </c>
      <c r="M13" s="30">
        <f t="shared" si="1"/>
        <v>4.6100671552391193</v>
      </c>
    </row>
    <row r="14" spans="1:13" ht="43.2" x14ac:dyDescent="0.3">
      <c r="A14" s="4">
        <v>5</v>
      </c>
      <c r="B14" s="8" t="s">
        <v>125</v>
      </c>
      <c r="C14" s="8">
        <v>1994</v>
      </c>
      <c r="D14" s="8">
        <v>1994</v>
      </c>
      <c r="E14" s="8">
        <v>1994</v>
      </c>
      <c r="F14" s="8" t="s">
        <v>9</v>
      </c>
      <c r="G14" s="8" t="s">
        <v>56</v>
      </c>
      <c r="H14" s="8" t="s">
        <v>126</v>
      </c>
      <c r="I14" s="8" t="s">
        <v>58</v>
      </c>
      <c r="J14" s="30">
        <v>103.69000244140625</v>
      </c>
      <c r="K14" s="4">
        <v>4</v>
      </c>
      <c r="L14" s="30">
        <f t="shared" si="0"/>
        <v>107.69000244140625</v>
      </c>
      <c r="M14" s="30">
        <f t="shared" si="1"/>
        <v>6.3079952587795658</v>
      </c>
    </row>
    <row r="15" spans="1:13" ht="43.2" x14ac:dyDescent="0.3">
      <c r="A15" s="4">
        <v>6</v>
      </c>
      <c r="B15" s="8" t="s">
        <v>96</v>
      </c>
      <c r="C15" s="8">
        <v>1996</v>
      </c>
      <c r="D15" s="8">
        <v>1996</v>
      </c>
      <c r="E15" s="8">
        <v>1996</v>
      </c>
      <c r="F15" s="8" t="s">
        <v>20</v>
      </c>
      <c r="G15" s="8" t="s">
        <v>56</v>
      </c>
      <c r="H15" s="8" t="s">
        <v>97</v>
      </c>
      <c r="I15" s="8" t="s">
        <v>86</v>
      </c>
      <c r="J15" s="30">
        <v>108.88999938964844</v>
      </c>
      <c r="K15" s="4">
        <v>0</v>
      </c>
      <c r="L15" s="30">
        <f t="shared" si="0"/>
        <v>108.88999938964844</v>
      </c>
      <c r="M15" s="30">
        <f t="shared" si="1"/>
        <v>7.4925924079317374</v>
      </c>
    </row>
    <row r="16" spans="1:13" ht="43.2" x14ac:dyDescent="0.3">
      <c r="A16" s="4">
        <v>7</v>
      </c>
      <c r="B16" s="8" t="s">
        <v>280</v>
      </c>
      <c r="C16" s="8">
        <v>1992</v>
      </c>
      <c r="D16" s="8">
        <v>1992</v>
      </c>
      <c r="E16" s="8">
        <v>1992</v>
      </c>
      <c r="F16" s="8" t="s">
        <v>9</v>
      </c>
      <c r="G16" s="8" t="s">
        <v>52</v>
      </c>
      <c r="H16" s="8" t="s">
        <v>207</v>
      </c>
      <c r="I16" s="8" t="s">
        <v>281</v>
      </c>
      <c r="J16" s="30">
        <v>108.04000091552734</v>
      </c>
      <c r="K16" s="4">
        <v>2</v>
      </c>
      <c r="L16" s="30">
        <f t="shared" si="0"/>
        <v>110.04000091552734</v>
      </c>
      <c r="M16" s="30">
        <f t="shared" si="1"/>
        <v>8.6278357359021527</v>
      </c>
    </row>
    <row r="17" spans="1:13" ht="43.2" x14ac:dyDescent="0.3">
      <c r="A17" s="4">
        <v>8</v>
      </c>
      <c r="B17" s="8" t="s">
        <v>219</v>
      </c>
      <c r="C17" s="8">
        <v>1996</v>
      </c>
      <c r="D17" s="8">
        <v>1996</v>
      </c>
      <c r="E17" s="8">
        <v>1996</v>
      </c>
      <c r="F17" s="8" t="s">
        <v>9</v>
      </c>
      <c r="G17" s="8" t="s">
        <v>48</v>
      </c>
      <c r="H17" s="8" t="s">
        <v>202</v>
      </c>
      <c r="I17" s="8" t="s">
        <v>172</v>
      </c>
      <c r="J17" s="30">
        <v>110.56999969482422</v>
      </c>
      <c r="K17" s="4">
        <v>2</v>
      </c>
      <c r="L17" s="30">
        <f t="shared" si="0"/>
        <v>112.56999969482422</v>
      </c>
      <c r="M17" s="30">
        <f t="shared" si="1"/>
        <v>11.125366538546064</v>
      </c>
    </row>
    <row r="18" spans="1:13" ht="43.2" x14ac:dyDescent="0.3">
      <c r="A18" s="4">
        <v>9</v>
      </c>
      <c r="B18" s="8" t="s">
        <v>277</v>
      </c>
      <c r="C18" s="8">
        <v>2000</v>
      </c>
      <c r="D18" s="8">
        <v>2000</v>
      </c>
      <c r="E18" s="8">
        <v>2000</v>
      </c>
      <c r="F18" s="8">
        <v>1</v>
      </c>
      <c r="G18" s="8" t="s">
        <v>48</v>
      </c>
      <c r="H18" s="8" t="s">
        <v>278</v>
      </c>
      <c r="I18" s="8" t="s">
        <v>279</v>
      </c>
      <c r="J18" s="30">
        <v>114.09999847412109</v>
      </c>
      <c r="K18" s="4">
        <v>0</v>
      </c>
      <c r="L18" s="30">
        <f t="shared" si="0"/>
        <v>114.09999847412109</v>
      </c>
      <c r="M18" s="30">
        <f t="shared" si="1"/>
        <v>12.635730539734835</v>
      </c>
    </row>
    <row r="19" spans="1:13" ht="72" x14ac:dyDescent="0.3">
      <c r="A19" s="4">
        <v>10</v>
      </c>
      <c r="B19" s="8" t="s">
        <v>294</v>
      </c>
      <c r="C19" s="8">
        <v>1998</v>
      </c>
      <c r="D19" s="8">
        <v>1998</v>
      </c>
      <c r="E19" s="8">
        <v>1998</v>
      </c>
      <c r="F19" s="8" t="s">
        <v>20</v>
      </c>
      <c r="G19" s="8" t="s">
        <v>44</v>
      </c>
      <c r="H19" s="8" t="s">
        <v>93</v>
      </c>
      <c r="I19" s="8" t="s">
        <v>94</v>
      </c>
      <c r="J19" s="30">
        <v>113.01000213623047</v>
      </c>
      <c r="K19" s="4">
        <v>2</v>
      </c>
      <c r="L19" s="30">
        <f t="shared" si="0"/>
        <v>115.01000213623047</v>
      </c>
      <c r="M19" s="30">
        <f t="shared" si="1"/>
        <v>13.534055944171813</v>
      </c>
    </row>
    <row r="20" spans="1:13" ht="72" x14ac:dyDescent="0.3">
      <c r="A20" s="4">
        <v>11</v>
      </c>
      <c r="B20" s="8" t="s">
        <v>160</v>
      </c>
      <c r="C20" s="8">
        <v>1998</v>
      </c>
      <c r="D20" s="8">
        <v>1998</v>
      </c>
      <c r="E20" s="8">
        <v>1998</v>
      </c>
      <c r="F20" s="8" t="s">
        <v>20</v>
      </c>
      <c r="G20" s="8" t="s">
        <v>161</v>
      </c>
      <c r="H20" s="8" t="s">
        <v>162</v>
      </c>
      <c r="I20" s="8" t="s">
        <v>163</v>
      </c>
      <c r="J20" s="30">
        <v>109.05000305175781</v>
      </c>
      <c r="K20" s="4">
        <v>6</v>
      </c>
      <c r="L20" s="30">
        <f t="shared" si="0"/>
        <v>115.05000305175781</v>
      </c>
      <c r="M20" s="30">
        <f t="shared" si="1"/>
        <v>13.573543520008219</v>
      </c>
    </row>
    <row r="21" spans="1:13" ht="57.6" x14ac:dyDescent="0.3">
      <c r="A21" s="4">
        <v>12</v>
      </c>
      <c r="B21" s="8" t="s">
        <v>212</v>
      </c>
      <c r="C21" s="8">
        <v>1999</v>
      </c>
      <c r="D21" s="8">
        <v>1999</v>
      </c>
      <c r="E21" s="8">
        <v>1999</v>
      </c>
      <c r="F21" s="8">
        <v>1</v>
      </c>
      <c r="G21" s="8" t="s">
        <v>25</v>
      </c>
      <c r="H21" s="8" t="s">
        <v>38</v>
      </c>
      <c r="I21" s="8" t="s">
        <v>213</v>
      </c>
      <c r="J21" s="30">
        <v>113.44999694824219</v>
      </c>
      <c r="K21" s="4">
        <v>2</v>
      </c>
      <c r="L21" s="30">
        <f t="shared" si="0"/>
        <v>115.44999694824219</v>
      </c>
      <c r="M21" s="30">
        <f t="shared" si="1"/>
        <v>13.968404215402277</v>
      </c>
    </row>
    <row r="22" spans="1:13" ht="28.8" x14ac:dyDescent="0.3">
      <c r="A22" s="4" t="s">
        <v>456</v>
      </c>
      <c r="B22" s="8" t="s">
        <v>156</v>
      </c>
      <c r="C22" s="8">
        <v>1996</v>
      </c>
      <c r="D22" s="8">
        <v>1996</v>
      </c>
      <c r="E22" s="8">
        <v>1996</v>
      </c>
      <c r="F22" s="8" t="s">
        <v>9</v>
      </c>
      <c r="G22" s="8" t="s">
        <v>146</v>
      </c>
      <c r="H22" s="8" t="s">
        <v>150</v>
      </c>
      <c r="I22" s="8" t="s">
        <v>151</v>
      </c>
      <c r="J22" s="30">
        <v>115.75</v>
      </c>
      <c r="K22" s="4">
        <v>0</v>
      </c>
      <c r="L22" s="30">
        <f t="shared" si="0"/>
        <v>115.75</v>
      </c>
      <c r="M22" s="30">
        <f t="shared" si="1"/>
        <v>14.264557268432821</v>
      </c>
    </row>
    <row r="23" spans="1:13" x14ac:dyDescent="0.3">
      <c r="A23" s="4">
        <v>13</v>
      </c>
      <c r="B23" s="8" t="s">
        <v>157</v>
      </c>
      <c r="C23" s="8">
        <v>1997</v>
      </c>
      <c r="D23" s="8">
        <v>1997</v>
      </c>
      <c r="E23" s="8">
        <v>1997</v>
      </c>
      <c r="F23" s="8" t="s">
        <v>20</v>
      </c>
      <c r="G23" s="8" t="s">
        <v>25</v>
      </c>
      <c r="H23" s="8" t="s">
        <v>158</v>
      </c>
      <c r="I23" s="8" t="s">
        <v>42</v>
      </c>
      <c r="J23" s="30">
        <v>113.91999816894531</v>
      </c>
      <c r="K23" s="4">
        <v>2</v>
      </c>
      <c r="L23" s="30">
        <f t="shared" si="0"/>
        <v>115.91999816894531</v>
      </c>
      <c r="M23" s="30">
        <f t="shared" si="1"/>
        <v>14.432373817123795</v>
      </c>
    </row>
    <row r="24" spans="1:13" ht="28.8" x14ac:dyDescent="0.3">
      <c r="A24" s="4">
        <v>14</v>
      </c>
      <c r="B24" s="8" t="s">
        <v>40</v>
      </c>
      <c r="C24" s="8">
        <v>1998</v>
      </c>
      <c r="D24" s="8">
        <v>1998</v>
      </c>
      <c r="E24" s="8">
        <v>1998</v>
      </c>
      <c r="F24" s="8" t="s">
        <v>20</v>
      </c>
      <c r="G24" s="8" t="s">
        <v>25</v>
      </c>
      <c r="H24" s="8" t="s">
        <v>41</v>
      </c>
      <c r="I24" s="8" t="s">
        <v>42</v>
      </c>
      <c r="J24" s="30">
        <v>116.66000366210937</v>
      </c>
      <c r="K24" s="4">
        <v>0</v>
      </c>
      <c r="L24" s="30">
        <f t="shared" si="0"/>
        <v>116.66000366210937</v>
      </c>
      <c r="M24" s="30">
        <f t="shared" si="1"/>
        <v>15.162882672869799</v>
      </c>
    </row>
    <row r="25" spans="1:13" ht="72" x14ac:dyDescent="0.3">
      <c r="A25" s="4">
        <v>15</v>
      </c>
      <c r="B25" s="8" t="s">
        <v>322</v>
      </c>
      <c r="C25" s="8">
        <v>1995</v>
      </c>
      <c r="D25" s="8">
        <v>1995</v>
      </c>
      <c r="E25" s="8">
        <v>1995</v>
      </c>
      <c r="F25" s="8">
        <v>1</v>
      </c>
      <c r="G25" s="8" t="s">
        <v>52</v>
      </c>
      <c r="H25" s="8" t="s">
        <v>207</v>
      </c>
      <c r="I25" s="8" t="s">
        <v>208</v>
      </c>
      <c r="J25" s="30">
        <v>119.26000213623047</v>
      </c>
      <c r="K25" s="4">
        <v>2</v>
      </c>
      <c r="L25" s="30">
        <f t="shared" si="0"/>
        <v>121.26000213623047</v>
      </c>
      <c r="M25" s="30">
        <f t="shared" si="1"/>
        <v>19.703848453266456</v>
      </c>
    </row>
    <row r="26" spans="1:13" ht="72" x14ac:dyDescent="0.3">
      <c r="A26" s="4">
        <v>16</v>
      </c>
      <c r="B26" s="8" t="s">
        <v>92</v>
      </c>
      <c r="C26" s="8">
        <v>1998</v>
      </c>
      <c r="D26" s="8">
        <v>1998</v>
      </c>
      <c r="E26" s="8">
        <v>1998</v>
      </c>
      <c r="F26" s="8" t="s">
        <v>20</v>
      </c>
      <c r="G26" s="8" t="s">
        <v>44</v>
      </c>
      <c r="H26" s="8" t="s">
        <v>93</v>
      </c>
      <c r="I26" s="8" t="s">
        <v>94</v>
      </c>
      <c r="J26" s="30">
        <v>119.58000183105469</v>
      </c>
      <c r="K26" s="4">
        <v>2</v>
      </c>
      <c r="L26" s="30">
        <f t="shared" si="0"/>
        <v>121.58000183105469</v>
      </c>
      <c r="M26" s="30">
        <f t="shared" si="1"/>
        <v>20.019741528472704</v>
      </c>
    </row>
    <row r="27" spans="1:13" ht="72" x14ac:dyDescent="0.3">
      <c r="A27" s="4">
        <v>17</v>
      </c>
      <c r="B27" s="8" t="s">
        <v>176</v>
      </c>
      <c r="C27" s="8">
        <v>1996</v>
      </c>
      <c r="D27" s="8">
        <v>1996</v>
      </c>
      <c r="E27" s="8">
        <v>1996</v>
      </c>
      <c r="F27" s="8" t="s">
        <v>9</v>
      </c>
      <c r="G27" s="8" t="s">
        <v>134</v>
      </c>
      <c r="H27" s="8" t="s">
        <v>177</v>
      </c>
      <c r="I27" s="8" t="s">
        <v>178</v>
      </c>
      <c r="J27" s="30">
        <v>117.77999877929687</v>
      </c>
      <c r="K27" s="4">
        <v>4</v>
      </c>
      <c r="L27" s="30">
        <f t="shared" si="0"/>
        <v>121.77999877929687</v>
      </c>
      <c r="M27" s="30">
        <f t="shared" si="1"/>
        <v>20.217171876169733</v>
      </c>
    </row>
    <row r="28" spans="1:13" ht="43.2" x14ac:dyDescent="0.3">
      <c r="A28" s="4">
        <v>18</v>
      </c>
      <c r="B28" s="8" t="s">
        <v>99</v>
      </c>
      <c r="C28" s="8">
        <v>1998</v>
      </c>
      <c r="D28" s="8">
        <v>1998</v>
      </c>
      <c r="E28" s="8">
        <v>1998</v>
      </c>
      <c r="F28" s="8">
        <v>1</v>
      </c>
      <c r="G28" s="8" t="s">
        <v>100</v>
      </c>
      <c r="H28" s="8" t="s">
        <v>101</v>
      </c>
      <c r="I28" s="8" t="s">
        <v>102</v>
      </c>
      <c r="J28" s="30">
        <v>120.52999877929687</v>
      </c>
      <c r="K28" s="4">
        <v>2</v>
      </c>
      <c r="L28" s="30">
        <f t="shared" si="0"/>
        <v>122.52999877929687</v>
      </c>
      <c r="M28" s="30">
        <f t="shared" si="1"/>
        <v>20.957546977261092</v>
      </c>
    </row>
    <row r="29" spans="1:13" ht="57.6" x14ac:dyDescent="0.3">
      <c r="A29" s="4">
        <v>19</v>
      </c>
      <c r="B29" s="8" t="s">
        <v>218</v>
      </c>
      <c r="C29" s="8">
        <v>2000</v>
      </c>
      <c r="D29" s="8">
        <v>2000</v>
      </c>
      <c r="E29" s="8">
        <v>2000</v>
      </c>
      <c r="F29" s="8" t="s">
        <v>20</v>
      </c>
      <c r="G29" s="8" t="s">
        <v>56</v>
      </c>
      <c r="H29" s="8" t="s">
        <v>57</v>
      </c>
      <c r="I29" s="8" t="s">
        <v>58</v>
      </c>
      <c r="J29" s="30">
        <v>119.91000366210937</v>
      </c>
      <c r="K29" s="4">
        <v>4</v>
      </c>
      <c r="L29" s="30">
        <f t="shared" si="0"/>
        <v>123.91000366210937</v>
      </c>
      <c r="M29" s="30">
        <f t="shared" si="1"/>
        <v>22.319841983419586</v>
      </c>
    </row>
    <row r="30" spans="1:13" ht="57.6" x14ac:dyDescent="0.3">
      <c r="A30" s="4">
        <v>20</v>
      </c>
      <c r="B30" s="8" t="s">
        <v>271</v>
      </c>
      <c r="C30" s="8">
        <v>1999</v>
      </c>
      <c r="D30" s="8">
        <v>1999</v>
      </c>
      <c r="E30" s="8">
        <v>1999</v>
      </c>
      <c r="F30" s="8" t="s">
        <v>20</v>
      </c>
      <c r="G30" s="8" t="s">
        <v>56</v>
      </c>
      <c r="H30" s="8" t="s">
        <v>57</v>
      </c>
      <c r="I30" s="8" t="s">
        <v>58</v>
      </c>
      <c r="J30" s="30">
        <v>123.56999969482422</v>
      </c>
      <c r="K30" s="4">
        <v>2</v>
      </c>
      <c r="L30" s="30">
        <f t="shared" si="0"/>
        <v>125.56999969482422</v>
      </c>
      <c r="M30" s="30">
        <f t="shared" si="1"/>
        <v>23.958534957462927</v>
      </c>
    </row>
    <row r="31" spans="1:13" ht="43.2" x14ac:dyDescent="0.3">
      <c r="A31" s="4">
        <v>21</v>
      </c>
      <c r="B31" s="8" t="s">
        <v>107</v>
      </c>
      <c r="C31" s="8">
        <v>1998</v>
      </c>
      <c r="D31" s="8">
        <v>1998</v>
      </c>
      <c r="E31" s="8">
        <v>1998</v>
      </c>
      <c r="F31" s="8">
        <v>1</v>
      </c>
      <c r="G31" s="8" t="s">
        <v>100</v>
      </c>
      <c r="H31" s="8" t="s">
        <v>108</v>
      </c>
      <c r="I31" s="8" t="s">
        <v>102</v>
      </c>
      <c r="J31" s="30">
        <v>118.01000213623047</v>
      </c>
      <c r="K31" s="4">
        <v>8</v>
      </c>
      <c r="L31" s="30">
        <f t="shared" si="0"/>
        <v>126.01000213623047</v>
      </c>
      <c r="M31" s="30">
        <f t="shared" si="1"/>
        <v>24.392890760178389</v>
      </c>
    </row>
    <row r="32" spans="1:13" ht="43.2" x14ac:dyDescent="0.3">
      <c r="A32" s="4">
        <v>22</v>
      </c>
      <c r="B32" s="8" t="s">
        <v>329</v>
      </c>
      <c r="C32" s="8">
        <v>1999</v>
      </c>
      <c r="D32" s="8">
        <v>1999</v>
      </c>
      <c r="E32" s="8">
        <v>1999</v>
      </c>
      <c r="F32" s="8">
        <v>1</v>
      </c>
      <c r="G32" s="8" t="s">
        <v>100</v>
      </c>
      <c r="H32" s="8" t="s">
        <v>108</v>
      </c>
      <c r="I32" s="8" t="s">
        <v>102</v>
      </c>
      <c r="J32" s="30">
        <v>124.52999877929687</v>
      </c>
      <c r="K32" s="4">
        <v>2</v>
      </c>
      <c r="L32" s="30">
        <f t="shared" si="0"/>
        <v>126.52999877929687</v>
      </c>
      <c r="M32" s="30">
        <f t="shared" si="1"/>
        <v>24.906214183081662</v>
      </c>
    </row>
    <row r="33" spans="1:13" ht="72" x14ac:dyDescent="0.3">
      <c r="A33" s="4">
        <v>23</v>
      </c>
      <c r="B33" s="8" t="s">
        <v>220</v>
      </c>
      <c r="C33" s="8">
        <v>1998</v>
      </c>
      <c r="D33" s="8">
        <v>1998</v>
      </c>
      <c r="E33" s="8">
        <v>1998</v>
      </c>
      <c r="F33" s="8">
        <v>1</v>
      </c>
      <c r="G33" s="8" t="s">
        <v>52</v>
      </c>
      <c r="H33" s="8" t="s">
        <v>53</v>
      </c>
      <c r="I33" s="8" t="s">
        <v>54</v>
      </c>
      <c r="J33" s="30">
        <v>121.08999633789062</v>
      </c>
      <c r="K33" s="4">
        <v>6</v>
      </c>
      <c r="L33" s="30">
        <f t="shared" si="0"/>
        <v>127.08999633789062</v>
      </c>
      <c r="M33" s="30">
        <f t="shared" si="1"/>
        <v>25.459025181821342</v>
      </c>
    </row>
    <row r="34" spans="1:13" ht="57.6" x14ac:dyDescent="0.3">
      <c r="A34" s="4">
        <v>24</v>
      </c>
      <c r="B34" s="8" t="s">
        <v>221</v>
      </c>
      <c r="C34" s="8">
        <v>1995</v>
      </c>
      <c r="D34" s="8">
        <v>1995</v>
      </c>
      <c r="E34" s="8">
        <v>1995</v>
      </c>
      <c r="F34" s="8" t="s">
        <v>20</v>
      </c>
      <c r="G34" s="8" t="s">
        <v>56</v>
      </c>
      <c r="H34" s="8" t="s">
        <v>222</v>
      </c>
      <c r="I34" s="8" t="s">
        <v>86</v>
      </c>
      <c r="J34" s="30">
        <v>125.69000244140625</v>
      </c>
      <c r="K34" s="4">
        <v>2</v>
      </c>
      <c r="L34" s="30">
        <f t="shared" si="0"/>
        <v>127.69000244140625</v>
      </c>
      <c r="M34" s="30">
        <f t="shared" si="1"/>
        <v>26.05133128788243</v>
      </c>
    </row>
    <row r="35" spans="1:13" ht="43.2" x14ac:dyDescent="0.3">
      <c r="A35" s="4">
        <v>25</v>
      </c>
      <c r="B35" s="8" t="s">
        <v>201</v>
      </c>
      <c r="C35" s="8">
        <v>1997</v>
      </c>
      <c r="D35" s="8">
        <v>1997</v>
      </c>
      <c r="E35" s="8">
        <v>1997</v>
      </c>
      <c r="F35" s="8" t="s">
        <v>20</v>
      </c>
      <c r="G35" s="8" t="s">
        <v>48</v>
      </c>
      <c r="H35" s="8" t="s">
        <v>202</v>
      </c>
      <c r="I35" s="8" t="s">
        <v>172</v>
      </c>
      <c r="J35" s="30">
        <v>124.09999847412109</v>
      </c>
      <c r="K35" s="4">
        <v>6</v>
      </c>
      <c r="L35" s="30">
        <f t="shared" si="0"/>
        <v>130.09999847412109</v>
      </c>
      <c r="M35" s="30">
        <f t="shared" si="1"/>
        <v>28.430399363017123</v>
      </c>
    </row>
    <row r="36" spans="1:13" ht="28.8" x14ac:dyDescent="0.3">
      <c r="A36" s="4" t="s">
        <v>456</v>
      </c>
      <c r="B36" s="8" t="s">
        <v>341</v>
      </c>
      <c r="C36" s="8">
        <v>1995</v>
      </c>
      <c r="D36" s="8">
        <v>1995</v>
      </c>
      <c r="E36" s="8">
        <v>1995</v>
      </c>
      <c r="F36" s="8" t="s">
        <v>9</v>
      </c>
      <c r="G36" s="8" t="s">
        <v>89</v>
      </c>
      <c r="H36" s="8" t="s">
        <v>90</v>
      </c>
      <c r="I36" s="8" t="s">
        <v>91</v>
      </c>
      <c r="J36" s="30">
        <v>131.92999267578125</v>
      </c>
      <c r="K36" s="4">
        <v>4</v>
      </c>
      <c r="L36" s="30">
        <f t="shared" si="0"/>
        <v>135.92999267578125</v>
      </c>
      <c r="M36" s="30">
        <f t="shared" si="1"/>
        <v>34.18557609157201</v>
      </c>
    </row>
    <row r="37" spans="1:13" ht="43.2" x14ac:dyDescent="0.3">
      <c r="A37" s="4">
        <v>26</v>
      </c>
      <c r="B37" s="8" t="s">
        <v>257</v>
      </c>
      <c r="C37" s="8">
        <v>1997</v>
      </c>
      <c r="D37" s="8">
        <v>1997</v>
      </c>
      <c r="E37" s="8">
        <v>1997</v>
      </c>
      <c r="F37" s="8" t="s">
        <v>20</v>
      </c>
      <c r="G37" s="8" t="s">
        <v>44</v>
      </c>
      <c r="H37" s="8" t="s">
        <v>258</v>
      </c>
      <c r="I37" s="8" t="s">
        <v>259</v>
      </c>
      <c r="J37" s="30">
        <v>130.50999450683594</v>
      </c>
      <c r="K37" s="4">
        <v>6</v>
      </c>
      <c r="L37" s="30">
        <f t="shared" si="0"/>
        <v>136.50999450683594</v>
      </c>
      <c r="M37" s="30">
        <f t="shared" si="1"/>
        <v>34.758134643972397</v>
      </c>
    </row>
    <row r="38" spans="1:13" ht="43.2" x14ac:dyDescent="0.3">
      <c r="A38" s="4">
        <v>27</v>
      </c>
      <c r="B38" s="8" t="s">
        <v>82</v>
      </c>
      <c r="C38" s="8">
        <v>1995</v>
      </c>
      <c r="D38" s="8">
        <v>1995</v>
      </c>
      <c r="E38" s="8">
        <v>1995</v>
      </c>
      <c r="F38" s="8" t="s">
        <v>20</v>
      </c>
      <c r="G38" s="8" t="s">
        <v>71</v>
      </c>
      <c r="H38" s="8" t="s">
        <v>72</v>
      </c>
      <c r="I38" s="8" t="s">
        <v>83</v>
      </c>
      <c r="J38" s="30">
        <v>134.83000183105469</v>
      </c>
      <c r="K38" s="4">
        <v>6</v>
      </c>
      <c r="L38" s="30">
        <f t="shared" si="0"/>
        <v>140.83000183105469</v>
      </c>
      <c r="M38" s="30">
        <f t="shared" si="1"/>
        <v>39.022702456484211</v>
      </c>
    </row>
    <row r="39" spans="1:13" ht="43.2" x14ac:dyDescent="0.3">
      <c r="A39" s="4">
        <v>28</v>
      </c>
      <c r="B39" s="8" t="s">
        <v>339</v>
      </c>
      <c r="C39" s="8">
        <v>1998</v>
      </c>
      <c r="D39" s="8">
        <v>1998</v>
      </c>
      <c r="E39" s="8">
        <v>1998</v>
      </c>
      <c r="F39" s="8">
        <v>1</v>
      </c>
      <c r="G39" s="8" t="s">
        <v>71</v>
      </c>
      <c r="H39" s="8" t="s">
        <v>72</v>
      </c>
      <c r="I39" s="8" t="s">
        <v>340</v>
      </c>
      <c r="J39" s="30">
        <v>133.44999694824219</v>
      </c>
      <c r="K39" s="4">
        <v>8</v>
      </c>
      <c r="L39" s="30">
        <f t="shared" si="0"/>
        <v>141.44999694824219</v>
      </c>
      <c r="M39" s="30">
        <f t="shared" si="1"/>
        <v>39.634741053235999</v>
      </c>
    </row>
    <row r="40" spans="1:13" ht="43.2" x14ac:dyDescent="0.3">
      <c r="A40" s="4">
        <v>29</v>
      </c>
      <c r="B40" s="8" t="s">
        <v>235</v>
      </c>
      <c r="C40" s="8">
        <v>1998</v>
      </c>
      <c r="D40" s="8">
        <v>1998</v>
      </c>
      <c r="E40" s="8">
        <v>1998</v>
      </c>
      <c r="F40" s="8" t="s">
        <v>20</v>
      </c>
      <c r="G40" s="8" t="s">
        <v>10</v>
      </c>
      <c r="H40" s="8" t="s">
        <v>65</v>
      </c>
      <c r="I40" s="8" t="s">
        <v>66</v>
      </c>
      <c r="J40" s="30">
        <v>137.55000305175781</v>
      </c>
      <c r="K40" s="4">
        <v>6</v>
      </c>
      <c r="L40" s="30">
        <f t="shared" si="0"/>
        <v>143.55000305175781</v>
      </c>
      <c r="M40" s="30">
        <f t="shared" si="1"/>
        <v>41.707797361479798</v>
      </c>
    </row>
    <row r="41" spans="1:13" ht="28.8" x14ac:dyDescent="0.3">
      <c r="A41" s="4">
        <v>30</v>
      </c>
      <c r="B41" s="8" t="s">
        <v>214</v>
      </c>
      <c r="C41" s="8">
        <v>2000</v>
      </c>
      <c r="D41" s="8">
        <v>2000</v>
      </c>
      <c r="E41" s="8">
        <v>2000</v>
      </c>
      <c r="F41" s="8">
        <v>1</v>
      </c>
      <c r="G41" s="8" t="s">
        <v>44</v>
      </c>
      <c r="H41" s="8" t="s">
        <v>45</v>
      </c>
      <c r="I41" s="8" t="s">
        <v>215</v>
      </c>
      <c r="J41" s="30">
        <v>134.5</v>
      </c>
      <c r="K41" s="4">
        <v>12</v>
      </c>
      <c r="L41" s="30">
        <f t="shared" si="0"/>
        <v>146.5</v>
      </c>
      <c r="M41" s="30">
        <f t="shared" si="1"/>
        <v>44.619936413178472</v>
      </c>
    </row>
    <row r="42" spans="1:13" ht="72" x14ac:dyDescent="0.3">
      <c r="A42" s="4">
        <v>31</v>
      </c>
      <c r="B42" s="8" t="s">
        <v>51</v>
      </c>
      <c r="C42" s="8">
        <v>1998</v>
      </c>
      <c r="D42" s="8">
        <v>1998</v>
      </c>
      <c r="E42" s="8">
        <v>1998</v>
      </c>
      <c r="F42" s="8">
        <v>1</v>
      </c>
      <c r="G42" s="8" t="s">
        <v>52</v>
      </c>
      <c r="H42" s="8" t="s">
        <v>53</v>
      </c>
      <c r="I42" s="8" t="s">
        <v>54</v>
      </c>
      <c r="J42" s="30">
        <v>138.8800048828125</v>
      </c>
      <c r="K42" s="4">
        <v>8</v>
      </c>
      <c r="L42" s="30">
        <f t="shared" si="0"/>
        <v>146.8800048828125</v>
      </c>
      <c r="M42" s="30">
        <f t="shared" si="1"/>
        <v>44.995064617881823</v>
      </c>
    </row>
    <row r="43" spans="1:13" ht="28.8" x14ac:dyDescent="0.3">
      <c r="A43" s="4">
        <v>32</v>
      </c>
      <c r="B43" s="8" t="s">
        <v>313</v>
      </c>
      <c r="C43" s="8">
        <v>2000</v>
      </c>
      <c r="D43" s="8">
        <v>2000</v>
      </c>
      <c r="E43" s="8">
        <v>2000</v>
      </c>
      <c r="F43" s="8">
        <v>1</v>
      </c>
      <c r="G43" s="8" t="s">
        <v>21</v>
      </c>
      <c r="H43" s="8" t="s">
        <v>22</v>
      </c>
      <c r="I43" s="8" t="s">
        <v>63</v>
      </c>
      <c r="J43" s="30">
        <v>145.6300048828125</v>
      </c>
      <c r="K43" s="4">
        <v>4</v>
      </c>
      <c r="L43" s="30">
        <f t="shared" si="0"/>
        <v>149.6300048828125</v>
      </c>
      <c r="M43" s="30">
        <f t="shared" si="1"/>
        <v>47.709773321883468</v>
      </c>
    </row>
    <row r="44" spans="1:13" ht="57.6" x14ac:dyDescent="0.3">
      <c r="A44" s="4">
        <v>33</v>
      </c>
      <c r="B44" s="8" t="s">
        <v>253</v>
      </c>
      <c r="C44" s="8">
        <v>1995</v>
      </c>
      <c r="D44" s="8">
        <v>1995</v>
      </c>
      <c r="E44" s="8">
        <v>1995</v>
      </c>
      <c r="F44" s="8" t="s">
        <v>9</v>
      </c>
      <c r="G44" s="8" t="s">
        <v>254</v>
      </c>
      <c r="H44" s="8" t="s">
        <v>255</v>
      </c>
      <c r="I44" s="8" t="s">
        <v>256</v>
      </c>
      <c r="J44" s="30">
        <v>105.91000366210937</v>
      </c>
      <c r="K44" s="4">
        <v>54</v>
      </c>
      <c r="L44" s="30">
        <f t="shared" si="0"/>
        <v>159.91000366210937</v>
      </c>
      <c r="M44" s="30">
        <f t="shared" si="1"/>
        <v>57.857846835804736</v>
      </c>
    </row>
    <row r="45" spans="1:13" ht="43.2" x14ac:dyDescent="0.3">
      <c r="A45" s="4">
        <v>34</v>
      </c>
      <c r="B45" s="8" t="s">
        <v>64</v>
      </c>
      <c r="C45" s="8">
        <v>1998</v>
      </c>
      <c r="D45" s="8">
        <v>1998</v>
      </c>
      <c r="E45" s="8">
        <v>1998</v>
      </c>
      <c r="F45" s="8" t="s">
        <v>20</v>
      </c>
      <c r="G45" s="8" t="s">
        <v>10</v>
      </c>
      <c r="H45" s="8" t="s">
        <v>65</v>
      </c>
      <c r="I45" s="8" t="s">
        <v>66</v>
      </c>
      <c r="J45" s="30">
        <v>129.75</v>
      </c>
      <c r="K45" s="4">
        <v>56</v>
      </c>
      <c r="L45" s="30">
        <f t="shared" si="0"/>
        <v>185.75</v>
      </c>
      <c r="M45" s="30">
        <f t="shared" si="1"/>
        <v>83.366233370292846</v>
      </c>
    </row>
    <row r="46" spans="1:13" ht="28.8" x14ac:dyDescent="0.3">
      <c r="A46" s="4">
        <v>35</v>
      </c>
      <c r="B46" s="8" t="s">
        <v>19</v>
      </c>
      <c r="C46" s="8">
        <v>1997</v>
      </c>
      <c r="D46" s="8">
        <v>1997</v>
      </c>
      <c r="E46" s="8">
        <v>1997</v>
      </c>
      <c r="F46" s="8" t="s">
        <v>20</v>
      </c>
      <c r="G46" s="8" t="s">
        <v>21</v>
      </c>
      <c r="H46" s="8" t="s">
        <v>22</v>
      </c>
      <c r="I46" s="8" t="s">
        <v>23</v>
      </c>
      <c r="J46" s="30">
        <v>132.85000610351562</v>
      </c>
      <c r="K46" s="4">
        <v>56</v>
      </c>
      <c r="L46" s="30">
        <f t="shared" si="0"/>
        <v>188.85000610351562</v>
      </c>
      <c r="M46" s="30">
        <f t="shared" si="1"/>
        <v>86.426456479991785</v>
      </c>
    </row>
    <row r="47" spans="1:13" ht="43.2" x14ac:dyDescent="0.3">
      <c r="A47" s="4">
        <v>36</v>
      </c>
      <c r="B47" s="8" t="s">
        <v>316</v>
      </c>
      <c r="C47" s="8">
        <v>1998</v>
      </c>
      <c r="D47" s="8">
        <v>1998</v>
      </c>
      <c r="E47" s="8">
        <v>1998</v>
      </c>
      <c r="F47" s="8">
        <v>1</v>
      </c>
      <c r="G47" s="8" t="s">
        <v>100</v>
      </c>
      <c r="H47" s="8" t="s">
        <v>110</v>
      </c>
      <c r="I47" s="8" t="s">
        <v>232</v>
      </c>
      <c r="J47" s="30">
        <v>145.94999694824219</v>
      </c>
      <c r="K47" s="4">
        <v>64</v>
      </c>
      <c r="L47" s="30">
        <f t="shared" si="0"/>
        <v>209.94999694824219</v>
      </c>
      <c r="M47" s="30">
        <f t="shared" si="1"/>
        <v>107.25566695291332</v>
      </c>
    </row>
    <row r="48" spans="1:13" ht="28.8" x14ac:dyDescent="0.3">
      <c r="A48" s="4">
        <v>37</v>
      </c>
      <c r="B48" s="8" t="s">
        <v>143</v>
      </c>
      <c r="C48" s="8">
        <v>1994</v>
      </c>
      <c r="D48" s="8">
        <v>1994</v>
      </c>
      <c r="E48" s="8">
        <v>1994</v>
      </c>
      <c r="F48" s="8" t="s">
        <v>20</v>
      </c>
      <c r="G48" s="8" t="s">
        <v>60</v>
      </c>
      <c r="H48" s="8" t="s">
        <v>144</v>
      </c>
      <c r="I48" s="8" t="s">
        <v>61</v>
      </c>
      <c r="J48" s="30">
        <v>115.09999847412109</v>
      </c>
      <c r="K48" s="4">
        <v>156</v>
      </c>
      <c r="L48" s="30">
        <f t="shared" si="0"/>
        <v>271.09999847412109</v>
      </c>
      <c r="M48" s="30">
        <f t="shared" si="1"/>
        <v>167.62091836819229</v>
      </c>
    </row>
    <row r="49" spans="1:13" x14ac:dyDescent="0.3">
      <c r="A49" s="4">
        <v>38</v>
      </c>
      <c r="B49" s="8" t="s">
        <v>173</v>
      </c>
      <c r="C49" s="8">
        <v>1992</v>
      </c>
      <c r="D49" s="8">
        <v>1992</v>
      </c>
      <c r="E49" s="8">
        <v>1992</v>
      </c>
      <c r="F49" s="8">
        <v>1</v>
      </c>
      <c r="G49" s="8" t="s">
        <v>48</v>
      </c>
      <c r="H49" s="8" t="s">
        <v>174</v>
      </c>
      <c r="I49" s="8" t="s">
        <v>175</v>
      </c>
      <c r="J49" s="30"/>
      <c r="K49" s="4"/>
      <c r="L49" s="30" t="s">
        <v>457</v>
      </c>
      <c r="M49" s="30" t="str">
        <f t="shared" si="1"/>
        <v/>
      </c>
    </row>
    <row r="50" spans="1:13" ht="57.6" x14ac:dyDescent="0.3">
      <c r="A50" s="4">
        <v>38</v>
      </c>
      <c r="B50" s="8" t="s">
        <v>237</v>
      </c>
      <c r="C50" s="8">
        <v>2000</v>
      </c>
      <c r="D50" s="8">
        <v>2000</v>
      </c>
      <c r="E50" s="8">
        <v>2000</v>
      </c>
      <c r="F50" s="8">
        <v>1</v>
      </c>
      <c r="G50" s="8" t="s">
        <v>25</v>
      </c>
      <c r="H50" s="8" t="s">
        <v>38</v>
      </c>
      <c r="I50" s="8" t="s">
        <v>39</v>
      </c>
      <c r="J50" s="30"/>
      <c r="K50" s="4"/>
      <c r="L50" s="30" t="s">
        <v>457</v>
      </c>
      <c r="M50" s="30" t="str">
        <f t="shared" si="1"/>
        <v/>
      </c>
    </row>
    <row r="52" spans="1:13" ht="18" x14ac:dyDescent="0.3">
      <c r="A52" s="11" t="s">
        <v>459</v>
      </c>
      <c r="B52" s="11"/>
      <c r="C52" s="11"/>
      <c r="D52" s="11"/>
      <c r="E52" s="11"/>
      <c r="F52" s="11"/>
      <c r="G52" s="11"/>
      <c r="H52" s="11"/>
      <c r="I52" s="11"/>
      <c r="J52" s="11"/>
    </row>
    <row r="53" spans="1:13" x14ac:dyDescent="0.3">
      <c r="A53" s="18" t="s">
        <v>447</v>
      </c>
      <c r="B53" s="18" t="s">
        <v>1</v>
      </c>
      <c r="C53" s="18" t="s">
        <v>2</v>
      </c>
      <c r="D53" s="18" t="s">
        <v>344</v>
      </c>
      <c r="E53" s="18" t="s">
        <v>345</v>
      </c>
      <c r="F53" s="18" t="s">
        <v>3</v>
      </c>
      <c r="G53" s="18" t="s">
        <v>4</v>
      </c>
      <c r="H53" s="18" t="s">
        <v>5</v>
      </c>
      <c r="I53" s="18" t="s">
        <v>6</v>
      </c>
      <c r="J53" s="18" t="s">
        <v>450</v>
      </c>
      <c r="K53" s="18" t="s">
        <v>451</v>
      </c>
      <c r="L53" s="18" t="s">
        <v>452</v>
      </c>
      <c r="M53" s="18" t="s">
        <v>455</v>
      </c>
    </row>
    <row r="54" spans="1:13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ht="43.2" x14ac:dyDescent="0.3">
      <c r="A55" s="27">
        <v>1</v>
      </c>
      <c r="B55" s="28" t="s">
        <v>463</v>
      </c>
      <c r="C55" s="28" t="s">
        <v>464</v>
      </c>
      <c r="D55" s="28">
        <v>1995</v>
      </c>
      <c r="E55" s="28">
        <v>1994</v>
      </c>
      <c r="F55" s="28" t="s">
        <v>462</v>
      </c>
      <c r="G55" s="28" t="s">
        <v>10</v>
      </c>
      <c r="H55" s="28" t="s">
        <v>11</v>
      </c>
      <c r="I55" s="28" t="s">
        <v>12</v>
      </c>
      <c r="J55" s="29">
        <v>117.43000030517578</v>
      </c>
      <c r="K55" s="27">
        <v>0</v>
      </c>
      <c r="L55" s="29">
        <f t="shared" ref="L55:L68" si="2">J55+K55</f>
        <v>117.43000030517578</v>
      </c>
      <c r="M55" s="29">
        <f t="shared" ref="M55:M68" si="3">IF( AND(ISNUMBER(L$55),ISNUMBER(L55)),(L55-L$55)/L$55*100,"")</f>
        <v>0</v>
      </c>
    </row>
    <row r="56" spans="1:13" ht="57.6" x14ac:dyDescent="0.3">
      <c r="A56" s="4">
        <v>2</v>
      </c>
      <c r="B56" s="8" t="s">
        <v>465</v>
      </c>
      <c r="C56" s="8" t="s">
        <v>466</v>
      </c>
      <c r="D56" s="8">
        <v>1995</v>
      </c>
      <c r="E56" s="8">
        <v>1995</v>
      </c>
      <c r="F56" s="8" t="s">
        <v>462</v>
      </c>
      <c r="G56" s="8" t="s">
        <v>79</v>
      </c>
      <c r="H56" s="8" t="s">
        <v>80</v>
      </c>
      <c r="I56" s="8" t="s">
        <v>81</v>
      </c>
      <c r="J56" s="30">
        <v>126.45999908447266</v>
      </c>
      <c r="K56" s="4">
        <v>0</v>
      </c>
      <c r="L56" s="30">
        <f t="shared" si="2"/>
        <v>126.45999908447266</v>
      </c>
      <c r="M56" s="30">
        <f t="shared" si="3"/>
        <v>7.6896864138889676</v>
      </c>
    </row>
    <row r="57" spans="1:13" ht="72" x14ac:dyDescent="0.3">
      <c r="A57" s="4">
        <v>3</v>
      </c>
      <c r="B57" s="8" t="s">
        <v>468</v>
      </c>
      <c r="C57" s="8" t="s">
        <v>469</v>
      </c>
      <c r="D57" s="8">
        <v>1998</v>
      </c>
      <c r="E57" s="8">
        <v>1998</v>
      </c>
      <c r="F57" s="8" t="s">
        <v>470</v>
      </c>
      <c r="G57" s="8" t="s">
        <v>134</v>
      </c>
      <c r="H57" s="8" t="s">
        <v>197</v>
      </c>
      <c r="I57" s="8" t="s">
        <v>198</v>
      </c>
      <c r="J57" s="30">
        <v>125.62000274658203</v>
      </c>
      <c r="K57" s="4">
        <v>2</v>
      </c>
      <c r="L57" s="30">
        <f t="shared" si="2"/>
        <v>127.62000274658203</v>
      </c>
      <c r="M57" s="30">
        <f t="shared" si="3"/>
        <v>8.6775120624411013</v>
      </c>
    </row>
    <row r="58" spans="1:13" ht="57.6" x14ac:dyDescent="0.3">
      <c r="A58" s="4">
        <v>4</v>
      </c>
      <c r="B58" s="8" t="s">
        <v>460</v>
      </c>
      <c r="C58" s="8" t="s">
        <v>461</v>
      </c>
      <c r="D58" s="8">
        <v>1996</v>
      </c>
      <c r="E58" s="8">
        <v>1996</v>
      </c>
      <c r="F58" s="8" t="s">
        <v>462</v>
      </c>
      <c r="G58" s="8" t="s">
        <v>104</v>
      </c>
      <c r="H58" s="8" t="s">
        <v>244</v>
      </c>
      <c r="I58" s="8" t="s">
        <v>106</v>
      </c>
      <c r="J58" s="30">
        <v>126.30000305175781</v>
      </c>
      <c r="K58" s="4">
        <v>2</v>
      </c>
      <c r="L58" s="30">
        <f t="shared" si="2"/>
        <v>128.30000305175781</v>
      </c>
      <c r="M58" s="30">
        <f t="shared" si="3"/>
        <v>9.2565807019783612</v>
      </c>
    </row>
    <row r="59" spans="1:13" ht="57.6" x14ac:dyDescent="0.3">
      <c r="A59" s="4">
        <v>5</v>
      </c>
      <c r="B59" s="8" t="s">
        <v>467</v>
      </c>
      <c r="C59" s="8" t="s">
        <v>466</v>
      </c>
      <c r="D59" s="8">
        <v>1995</v>
      </c>
      <c r="E59" s="8">
        <v>1995</v>
      </c>
      <c r="F59" s="8" t="s">
        <v>462</v>
      </c>
      <c r="G59" s="8" t="s">
        <v>56</v>
      </c>
      <c r="H59" s="8" t="s">
        <v>222</v>
      </c>
      <c r="I59" s="8" t="s">
        <v>86</v>
      </c>
      <c r="J59" s="30">
        <v>127.83999633789062</v>
      </c>
      <c r="K59" s="4">
        <v>6</v>
      </c>
      <c r="L59" s="30">
        <f t="shared" si="2"/>
        <v>133.83999633789063</v>
      </c>
      <c r="M59" s="30">
        <f t="shared" si="3"/>
        <v>13.974279136565382</v>
      </c>
    </row>
    <row r="60" spans="1:13" ht="43.2" x14ac:dyDescent="0.3">
      <c r="A60" s="4">
        <v>6</v>
      </c>
      <c r="B60" s="8" t="s">
        <v>476</v>
      </c>
      <c r="C60" s="8" t="s">
        <v>469</v>
      </c>
      <c r="D60" s="8">
        <v>1998</v>
      </c>
      <c r="E60" s="8">
        <v>1998</v>
      </c>
      <c r="F60" s="8" t="s">
        <v>477</v>
      </c>
      <c r="G60" s="8" t="s">
        <v>100</v>
      </c>
      <c r="H60" s="8" t="s">
        <v>108</v>
      </c>
      <c r="I60" s="8" t="s">
        <v>102</v>
      </c>
      <c r="J60" s="30">
        <v>137.02999877929687</v>
      </c>
      <c r="K60" s="4">
        <v>4</v>
      </c>
      <c r="L60" s="30">
        <f t="shared" si="2"/>
        <v>141.02999877929687</v>
      </c>
      <c r="M60" s="30">
        <f t="shared" si="3"/>
        <v>20.097077759337203</v>
      </c>
    </row>
    <row r="61" spans="1:13" ht="72" x14ac:dyDescent="0.3">
      <c r="A61" s="4">
        <v>7</v>
      </c>
      <c r="B61" s="8" t="s">
        <v>471</v>
      </c>
      <c r="C61" s="8" t="s">
        <v>466</v>
      </c>
      <c r="D61" s="8">
        <v>1995</v>
      </c>
      <c r="E61" s="8">
        <v>1995</v>
      </c>
      <c r="F61" s="8" t="s">
        <v>472</v>
      </c>
      <c r="G61" s="8" t="s">
        <v>52</v>
      </c>
      <c r="H61" s="8" t="s">
        <v>207</v>
      </c>
      <c r="I61" s="8" t="s">
        <v>208</v>
      </c>
      <c r="J61" s="30">
        <v>137.22000122070312</v>
      </c>
      <c r="K61" s="4">
        <v>10</v>
      </c>
      <c r="L61" s="30">
        <f t="shared" si="2"/>
        <v>147.22000122070312</v>
      </c>
      <c r="M61" s="30">
        <f t="shared" si="3"/>
        <v>25.368305235552601</v>
      </c>
    </row>
    <row r="62" spans="1:13" ht="57.6" x14ac:dyDescent="0.3">
      <c r="A62" s="4">
        <v>8</v>
      </c>
      <c r="B62" s="8" t="s">
        <v>480</v>
      </c>
      <c r="C62" s="8" t="s">
        <v>481</v>
      </c>
      <c r="D62" s="8">
        <v>1992</v>
      </c>
      <c r="E62" s="8">
        <v>1992</v>
      </c>
      <c r="F62" s="8" t="s">
        <v>470</v>
      </c>
      <c r="G62" s="8" t="s">
        <v>100</v>
      </c>
      <c r="H62" s="8" t="s">
        <v>116</v>
      </c>
      <c r="I62" s="8" t="s">
        <v>117</v>
      </c>
      <c r="J62" s="30">
        <v>142.75999450683594</v>
      </c>
      <c r="K62" s="4">
        <v>6</v>
      </c>
      <c r="L62" s="30">
        <f t="shared" si="2"/>
        <v>148.75999450683594</v>
      </c>
      <c r="M62" s="30">
        <f t="shared" si="3"/>
        <v>26.679719083913916</v>
      </c>
    </row>
    <row r="63" spans="1:13" ht="57.6" x14ac:dyDescent="0.3">
      <c r="A63" s="4">
        <v>9</v>
      </c>
      <c r="B63" s="8" t="s">
        <v>473</v>
      </c>
      <c r="C63" s="8" t="s">
        <v>474</v>
      </c>
      <c r="D63" s="8">
        <v>1993</v>
      </c>
      <c r="E63" s="8">
        <v>1993</v>
      </c>
      <c r="F63" s="8" t="s">
        <v>462</v>
      </c>
      <c r="G63" s="8" t="s">
        <v>25</v>
      </c>
      <c r="H63" s="8" t="s">
        <v>38</v>
      </c>
      <c r="I63" s="8" t="s">
        <v>405</v>
      </c>
      <c r="J63" s="30">
        <v>147.69999694824219</v>
      </c>
      <c r="K63" s="4">
        <v>2</v>
      </c>
      <c r="L63" s="30">
        <f t="shared" si="2"/>
        <v>149.69999694824219</v>
      </c>
      <c r="M63" s="30">
        <f t="shared" si="3"/>
        <v>27.480198040708082</v>
      </c>
    </row>
    <row r="64" spans="1:13" ht="57.6" x14ac:dyDescent="0.3">
      <c r="A64" s="4">
        <v>10</v>
      </c>
      <c r="B64" s="8" t="s">
        <v>478</v>
      </c>
      <c r="C64" s="8" t="s">
        <v>479</v>
      </c>
      <c r="D64" s="8">
        <v>1999</v>
      </c>
      <c r="E64" s="8">
        <v>1998</v>
      </c>
      <c r="F64" s="8" t="s">
        <v>470</v>
      </c>
      <c r="G64" s="8" t="s">
        <v>56</v>
      </c>
      <c r="H64" s="8" t="s">
        <v>57</v>
      </c>
      <c r="I64" s="8" t="s">
        <v>58</v>
      </c>
      <c r="J64" s="30">
        <v>151</v>
      </c>
      <c r="K64" s="4">
        <v>6</v>
      </c>
      <c r="L64" s="30">
        <f t="shared" si="2"/>
        <v>157</v>
      </c>
      <c r="M64" s="30">
        <f t="shared" si="3"/>
        <v>33.69667000935889</v>
      </c>
    </row>
    <row r="65" spans="1:13" ht="28.8" x14ac:dyDescent="0.3">
      <c r="A65" s="4">
        <v>11</v>
      </c>
      <c r="B65" s="8" t="s">
        <v>475</v>
      </c>
      <c r="C65" s="8" t="s">
        <v>469</v>
      </c>
      <c r="D65" s="8">
        <v>1998</v>
      </c>
      <c r="E65" s="8">
        <v>1998</v>
      </c>
      <c r="F65" s="8" t="s">
        <v>470</v>
      </c>
      <c r="G65" s="8" t="s">
        <v>21</v>
      </c>
      <c r="H65" s="8" t="s">
        <v>22</v>
      </c>
      <c r="I65" s="8" t="s">
        <v>63</v>
      </c>
      <c r="J65" s="30">
        <v>148.28999328613281</v>
      </c>
      <c r="K65" s="4">
        <v>10</v>
      </c>
      <c r="L65" s="30">
        <f t="shared" si="2"/>
        <v>158.28999328613281</v>
      </c>
      <c r="M65" s="30">
        <f t="shared" si="3"/>
        <v>34.795191071081099</v>
      </c>
    </row>
    <row r="66" spans="1:13" ht="57.6" x14ac:dyDescent="0.3">
      <c r="A66" s="4">
        <v>12</v>
      </c>
      <c r="B66" s="8" t="s">
        <v>487</v>
      </c>
      <c r="C66" s="8" t="s">
        <v>483</v>
      </c>
      <c r="D66" s="8">
        <v>1996</v>
      </c>
      <c r="E66" s="8">
        <v>1995</v>
      </c>
      <c r="F66" s="8" t="s">
        <v>484</v>
      </c>
      <c r="G66" s="8" t="s">
        <v>25</v>
      </c>
      <c r="H66" s="8" t="s">
        <v>26</v>
      </c>
      <c r="I66" s="8" t="s">
        <v>27</v>
      </c>
      <c r="J66" s="30">
        <v>174.10000610351562</v>
      </c>
      <c r="K66" s="4">
        <v>14</v>
      </c>
      <c r="L66" s="30">
        <f t="shared" si="2"/>
        <v>188.10000610351562</v>
      </c>
      <c r="M66" s="30">
        <f t="shared" si="3"/>
        <v>60.180537864841533</v>
      </c>
    </row>
    <row r="67" spans="1:13" ht="57.6" x14ac:dyDescent="0.3">
      <c r="A67" s="4">
        <v>13</v>
      </c>
      <c r="B67" s="8" t="s">
        <v>485</v>
      </c>
      <c r="C67" s="8" t="s">
        <v>486</v>
      </c>
      <c r="D67" s="8">
        <v>1994</v>
      </c>
      <c r="E67" s="8">
        <v>1992</v>
      </c>
      <c r="F67" s="8" t="s">
        <v>484</v>
      </c>
      <c r="G67" s="8" t="s">
        <v>10</v>
      </c>
      <c r="H67" s="8" t="s">
        <v>417</v>
      </c>
      <c r="I67" s="8" t="s">
        <v>418</v>
      </c>
      <c r="J67" s="30">
        <v>140.89999389648437</v>
      </c>
      <c r="K67" s="4">
        <v>58</v>
      </c>
      <c r="L67" s="30">
        <f t="shared" si="2"/>
        <v>198.89999389648437</v>
      </c>
      <c r="M67" s="30">
        <f t="shared" si="3"/>
        <v>69.377495852495343</v>
      </c>
    </row>
    <row r="68" spans="1:13" ht="43.2" x14ac:dyDescent="0.3">
      <c r="A68" s="4">
        <v>14</v>
      </c>
      <c r="B68" s="8" t="s">
        <v>482</v>
      </c>
      <c r="C68" s="8" t="s">
        <v>483</v>
      </c>
      <c r="D68" s="8">
        <v>1996</v>
      </c>
      <c r="E68" s="8">
        <v>1995</v>
      </c>
      <c r="F68" s="8" t="s">
        <v>484</v>
      </c>
      <c r="G68" s="8" t="s">
        <v>48</v>
      </c>
      <c r="H68" s="8" t="s">
        <v>49</v>
      </c>
      <c r="I68" s="8" t="s">
        <v>367</v>
      </c>
      <c r="J68" s="30">
        <v>164.72000122070312</v>
      </c>
      <c r="K68" s="4">
        <v>112</v>
      </c>
      <c r="L68" s="30">
        <f t="shared" si="2"/>
        <v>276.72000122070312</v>
      </c>
      <c r="M68" s="30">
        <f t="shared" si="3"/>
        <v>135.64676871460978</v>
      </c>
    </row>
    <row r="70" spans="1:13" ht="18" x14ac:dyDescent="0.3">
      <c r="A70" s="11" t="s">
        <v>502</v>
      </c>
      <c r="B70" s="11"/>
      <c r="C70" s="11"/>
      <c r="D70" s="11"/>
      <c r="E70" s="11"/>
      <c r="F70" s="11"/>
      <c r="G70" s="11"/>
      <c r="H70" s="11"/>
      <c r="I70" s="11"/>
      <c r="J70" s="11"/>
    </row>
    <row r="71" spans="1:13" x14ac:dyDescent="0.3">
      <c r="A71" s="18" t="s">
        <v>447</v>
      </c>
      <c r="B71" s="18" t="s">
        <v>1</v>
      </c>
      <c r="C71" s="18" t="s">
        <v>2</v>
      </c>
      <c r="D71" s="18" t="s">
        <v>344</v>
      </c>
      <c r="E71" s="18" t="s">
        <v>345</v>
      </c>
      <c r="F71" s="18" t="s">
        <v>3</v>
      </c>
      <c r="G71" s="18" t="s">
        <v>4</v>
      </c>
      <c r="H71" s="18" t="s">
        <v>5</v>
      </c>
      <c r="I71" s="18" t="s">
        <v>6</v>
      </c>
      <c r="J71" s="18" t="s">
        <v>450</v>
      </c>
      <c r="K71" s="18" t="s">
        <v>451</v>
      </c>
      <c r="L71" s="18" t="s">
        <v>452</v>
      </c>
      <c r="M71" s="18" t="s">
        <v>455</v>
      </c>
    </row>
    <row r="72" spans="1:13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ht="57.6" x14ac:dyDescent="0.3">
      <c r="A73" s="27">
        <v>1</v>
      </c>
      <c r="B73" s="28" t="s">
        <v>308</v>
      </c>
      <c r="C73" s="28">
        <v>1992</v>
      </c>
      <c r="D73" s="28">
        <v>1992</v>
      </c>
      <c r="E73" s="28">
        <v>1992</v>
      </c>
      <c r="F73" s="28" t="s">
        <v>9</v>
      </c>
      <c r="G73" s="28" t="s">
        <v>100</v>
      </c>
      <c r="H73" s="28" t="s">
        <v>309</v>
      </c>
      <c r="I73" s="28" t="s">
        <v>310</v>
      </c>
      <c r="J73" s="29">
        <v>117.66999816894531</v>
      </c>
      <c r="K73" s="27">
        <v>2</v>
      </c>
      <c r="L73" s="29">
        <f t="shared" ref="L73:L94" si="4">J73+K73</f>
        <v>119.66999816894531</v>
      </c>
      <c r="M73" s="29">
        <f t="shared" ref="M73:M94" si="5">IF( AND(ISNUMBER(L$73),ISNUMBER(L73)),(L73-L$73)/L$73*100,"")</f>
        <v>0</v>
      </c>
    </row>
    <row r="74" spans="1:13" ht="57.6" x14ac:dyDescent="0.3">
      <c r="A74" s="4">
        <v>2</v>
      </c>
      <c r="B74" s="8" t="s">
        <v>306</v>
      </c>
      <c r="C74" s="8">
        <v>1995</v>
      </c>
      <c r="D74" s="8">
        <v>1995</v>
      </c>
      <c r="E74" s="8">
        <v>1995</v>
      </c>
      <c r="F74" s="8" t="s">
        <v>9</v>
      </c>
      <c r="G74" s="8" t="s">
        <v>25</v>
      </c>
      <c r="H74" s="8" t="s">
        <v>26</v>
      </c>
      <c r="I74" s="8" t="s">
        <v>27</v>
      </c>
      <c r="J74" s="30">
        <v>120.77999877929687</v>
      </c>
      <c r="K74" s="4">
        <v>0</v>
      </c>
      <c r="L74" s="30">
        <f t="shared" si="4"/>
        <v>120.77999877929687</v>
      </c>
      <c r="M74" s="30">
        <f t="shared" si="5"/>
        <v>0.92755128882387716</v>
      </c>
    </row>
    <row r="75" spans="1:13" ht="72" x14ac:dyDescent="0.3">
      <c r="A75" s="4">
        <v>3</v>
      </c>
      <c r="B75" s="8" t="s">
        <v>239</v>
      </c>
      <c r="C75" s="8">
        <v>1998</v>
      </c>
      <c r="D75" s="8">
        <v>1998</v>
      </c>
      <c r="E75" s="8">
        <v>1998</v>
      </c>
      <c r="F75" s="8" t="s">
        <v>9</v>
      </c>
      <c r="G75" s="8" t="s">
        <v>240</v>
      </c>
      <c r="H75" s="8" t="s">
        <v>241</v>
      </c>
      <c r="I75" s="8" t="s">
        <v>242</v>
      </c>
      <c r="J75" s="30">
        <v>121.65000152587891</v>
      </c>
      <c r="K75" s="4">
        <v>2</v>
      </c>
      <c r="L75" s="30">
        <f t="shared" si="4"/>
        <v>123.65000152587891</v>
      </c>
      <c r="M75" s="30">
        <f t="shared" si="5"/>
        <v>3.3258155075048839</v>
      </c>
    </row>
    <row r="76" spans="1:13" ht="57.6" x14ac:dyDescent="0.3">
      <c r="A76" s="4">
        <v>4</v>
      </c>
      <c r="B76" s="8" t="s">
        <v>210</v>
      </c>
      <c r="C76" s="8">
        <v>1997</v>
      </c>
      <c r="D76" s="8">
        <v>1997</v>
      </c>
      <c r="E76" s="8">
        <v>1997</v>
      </c>
      <c r="F76" s="8" t="s">
        <v>9</v>
      </c>
      <c r="G76" s="8" t="s">
        <v>48</v>
      </c>
      <c r="H76" s="8" t="s">
        <v>211</v>
      </c>
      <c r="I76" s="8" t="s">
        <v>172</v>
      </c>
      <c r="J76" s="30">
        <v>126.69999694824219</v>
      </c>
      <c r="K76" s="4">
        <v>2</v>
      </c>
      <c r="L76" s="30">
        <f t="shared" si="4"/>
        <v>128.69999694824219</v>
      </c>
      <c r="M76" s="30">
        <f t="shared" si="5"/>
        <v>7.5457499101392846</v>
      </c>
    </row>
    <row r="77" spans="1:13" ht="72" x14ac:dyDescent="0.3">
      <c r="A77" s="4">
        <v>5</v>
      </c>
      <c r="B77" s="8" t="s">
        <v>112</v>
      </c>
      <c r="C77" s="8">
        <v>1995</v>
      </c>
      <c r="D77" s="8">
        <v>1995</v>
      </c>
      <c r="E77" s="8">
        <v>1995</v>
      </c>
      <c r="F77" s="8" t="s">
        <v>9</v>
      </c>
      <c r="G77" s="8" t="s">
        <v>25</v>
      </c>
      <c r="H77" s="8" t="s">
        <v>113</v>
      </c>
      <c r="I77" s="8" t="s">
        <v>114</v>
      </c>
      <c r="J77" s="30">
        <v>127.45999908447266</v>
      </c>
      <c r="K77" s="4">
        <v>2</v>
      </c>
      <c r="L77" s="30">
        <f t="shared" si="4"/>
        <v>129.45999908447266</v>
      </c>
      <c r="M77" s="30">
        <f t="shared" si="5"/>
        <v>8.1808315077486782</v>
      </c>
    </row>
    <row r="78" spans="1:13" ht="57.6" x14ac:dyDescent="0.3">
      <c r="A78" s="4">
        <v>6</v>
      </c>
      <c r="B78" s="8" t="s">
        <v>336</v>
      </c>
      <c r="C78" s="8">
        <v>2000</v>
      </c>
      <c r="D78" s="8">
        <v>2000</v>
      </c>
      <c r="E78" s="8">
        <v>2000</v>
      </c>
      <c r="F78" s="8" t="s">
        <v>20</v>
      </c>
      <c r="G78" s="8" t="s">
        <v>240</v>
      </c>
      <c r="H78" s="8" t="s">
        <v>337</v>
      </c>
      <c r="I78" s="8" t="s">
        <v>242</v>
      </c>
      <c r="J78" s="30">
        <v>133.46000671386719</v>
      </c>
      <c r="K78" s="4">
        <v>2</v>
      </c>
      <c r="L78" s="30">
        <f t="shared" si="4"/>
        <v>135.46000671386719</v>
      </c>
      <c r="M78" s="30">
        <f t="shared" si="5"/>
        <v>13.194625876596215</v>
      </c>
    </row>
    <row r="79" spans="1:13" ht="57.6" x14ac:dyDescent="0.3">
      <c r="A79" s="4">
        <v>7</v>
      </c>
      <c r="B79" s="8" t="s">
        <v>319</v>
      </c>
      <c r="C79" s="8">
        <v>2001</v>
      </c>
      <c r="D79" s="8">
        <v>2001</v>
      </c>
      <c r="E79" s="8">
        <v>2001</v>
      </c>
      <c r="F79" s="8" t="s">
        <v>20</v>
      </c>
      <c r="G79" s="8" t="s">
        <v>296</v>
      </c>
      <c r="H79" s="8" t="s">
        <v>320</v>
      </c>
      <c r="I79" s="8" t="s">
        <v>256</v>
      </c>
      <c r="J79" s="30">
        <v>135.64999389648437</v>
      </c>
      <c r="K79" s="4">
        <v>0</v>
      </c>
      <c r="L79" s="30">
        <f t="shared" si="4"/>
        <v>135.64999389648437</v>
      </c>
      <c r="M79" s="30">
        <f t="shared" si="5"/>
        <v>13.353385119116609</v>
      </c>
    </row>
    <row r="80" spans="1:13" ht="43.2" x14ac:dyDescent="0.3">
      <c r="A80" s="4">
        <v>8</v>
      </c>
      <c r="B80" s="8" t="s">
        <v>275</v>
      </c>
      <c r="C80" s="8">
        <v>1996</v>
      </c>
      <c r="D80" s="8">
        <v>1996</v>
      </c>
      <c r="E80" s="8">
        <v>1996</v>
      </c>
      <c r="F80" s="8" t="s">
        <v>20</v>
      </c>
      <c r="G80" s="8" t="s">
        <v>100</v>
      </c>
      <c r="H80" s="8" t="s">
        <v>101</v>
      </c>
      <c r="I80" s="8" t="s">
        <v>276</v>
      </c>
      <c r="J80" s="30">
        <v>129.86000061035156</v>
      </c>
      <c r="K80" s="4">
        <v>6</v>
      </c>
      <c r="L80" s="30">
        <f t="shared" si="4"/>
        <v>135.86000061035156</v>
      </c>
      <c r="M80" s="30">
        <f t="shared" si="5"/>
        <v>13.528873309206416</v>
      </c>
    </row>
    <row r="81" spans="1:13" ht="43.2" x14ac:dyDescent="0.3">
      <c r="A81" s="4">
        <v>9</v>
      </c>
      <c r="B81" s="8" t="s">
        <v>270</v>
      </c>
      <c r="C81" s="8">
        <v>1998</v>
      </c>
      <c r="D81" s="8">
        <v>1998</v>
      </c>
      <c r="E81" s="8">
        <v>1998</v>
      </c>
      <c r="F81" s="8" t="s">
        <v>20</v>
      </c>
      <c r="G81" s="8" t="s">
        <v>10</v>
      </c>
      <c r="H81" s="8" t="s">
        <v>11</v>
      </c>
      <c r="I81" s="8" t="s">
        <v>12</v>
      </c>
      <c r="J81" s="30">
        <v>137.83999633789062</v>
      </c>
      <c r="K81" s="4">
        <v>2</v>
      </c>
      <c r="L81" s="30">
        <f t="shared" si="4"/>
        <v>139.83999633789062</v>
      </c>
      <c r="M81" s="30">
        <f t="shared" si="5"/>
        <v>16.854682441350185</v>
      </c>
    </row>
    <row r="82" spans="1:13" ht="43.2" x14ac:dyDescent="0.3">
      <c r="A82" s="4">
        <v>10</v>
      </c>
      <c r="B82" s="8" t="s">
        <v>193</v>
      </c>
      <c r="C82" s="8">
        <v>1998</v>
      </c>
      <c r="D82" s="8">
        <v>1998</v>
      </c>
      <c r="E82" s="8">
        <v>1998</v>
      </c>
      <c r="F82" s="8" t="s">
        <v>20</v>
      </c>
      <c r="G82" s="8" t="s">
        <v>100</v>
      </c>
      <c r="H82" s="8" t="s">
        <v>101</v>
      </c>
      <c r="I82" s="8" t="s">
        <v>102</v>
      </c>
      <c r="J82" s="30">
        <v>131.02000427246094</v>
      </c>
      <c r="K82" s="4">
        <v>12</v>
      </c>
      <c r="L82" s="30">
        <f t="shared" si="4"/>
        <v>143.02000427246094</v>
      </c>
      <c r="M82" s="30">
        <f t="shared" si="5"/>
        <v>19.51199670827355</v>
      </c>
    </row>
    <row r="83" spans="1:13" ht="72" x14ac:dyDescent="0.3">
      <c r="A83" s="4">
        <v>11</v>
      </c>
      <c r="B83" s="8" t="s">
        <v>165</v>
      </c>
      <c r="C83" s="8">
        <v>1999</v>
      </c>
      <c r="D83" s="8">
        <v>1999</v>
      </c>
      <c r="E83" s="8">
        <v>1999</v>
      </c>
      <c r="F83" s="8" t="s">
        <v>20</v>
      </c>
      <c r="G83" s="8" t="s">
        <v>166</v>
      </c>
      <c r="H83" s="8" t="s">
        <v>167</v>
      </c>
      <c r="I83" s="8" t="s">
        <v>168</v>
      </c>
      <c r="J83" s="30">
        <v>141.80999755859375</v>
      </c>
      <c r="K83" s="4">
        <v>2</v>
      </c>
      <c r="L83" s="30">
        <f t="shared" si="4"/>
        <v>143.80999755859375</v>
      </c>
      <c r="M83" s="30">
        <f t="shared" si="5"/>
        <v>20.172139850431478</v>
      </c>
    </row>
    <row r="84" spans="1:13" ht="43.2" x14ac:dyDescent="0.3">
      <c r="A84" s="4">
        <v>12</v>
      </c>
      <c r="B84" s="8" t="s">
        <v>137</v>
      </c>
      <c r="C84" s="8">
        <v>1996</v>
      </c>
      <c r="D84" s="8">
        <v>1996</v>
      </c>
      <c r="E84" s="8">
        <v>1996</v>
      </c>
      <c r="F84" s="8" t="s">
        <v>9</v>
      </c>
      <c r="G84" s="8" t="s">
        <v>134</v>
      </c>
      <c r="H84" s="8" t="s">
        <v>138</v>
      </c>
      <c r="I84" s="8" t="s">
        <v>136</v>
      </c>
      <c r="J84" s="30">
        <v>143.71000671386719</v>
      </c>
      <c r="K84" s="4">
        <v>2</v>
      </c>
      <c r="L84" s="30">
        <f t="shared" si="4"/>
        <v>145.71000671386719</v>
      </c>
      <c r="M84" s="30">
        <f t="shared" si="5"/>
        <v>21.759847032135518</v>
      </c>
    </row>
    <row r="85" spans="1:13" ht="57.6" x14ac:dyDescent="0.3">
      <c r="A85" s="4">
        <v>13</v>
      </c>
      <c r="B85" s="8" t="s">
        <v>262</v>
      </c>
      <c r="C85" s="8">
        <v>1992</v>
      </c>
      <c r="D85" s="8">
        <v>1992</v>
      </c>
      <c r="E85" s="8">
        <v>1992</v>
      </c>
      <c r="F85" s="8" t="s">
        <v>20</v>
      </c>
      <c r="G85" s="8" t="s">
        <v>25</v>
      </c>
      <c r="H85" s="8" t="s">
        <v>263</v>
      </c>
      <c r="I85" s="8" t="s">
        <v>190</v>
      </c>
      <c r="J85" s="30">
        <v>155.75</v>
      </c>
      <c r="K85" s="4">
        <v>2</v>
      </c>
      <c r="L85" s="30">
        <f t="shared" si="4"/>
        <v>157.75</v>
      </c>
      <c r="M85" s="30">
        <f t="shared" si="5"/>
        <v>31.820842662080491</v>
      </c>
    </row>
    <row r="86" spans="1:13" ht="28.8" x14ac:dyDescent="0.3">
      <c r="A86" s="4">
        <v>14</v>
      </c>
      <c r="B86" s="8" t="s">
        <v>284</v>
      </c>
      <c r="C86" s="8">
        <v>1999</v>
      </c>
      <c r="D86" s="8">
        <v>1999</v>
      </c>
      <c r="E86" s="8">
        <v>1999</v>
      </c>
      <c r="F86" s="8">
        <v>1</v>
      </c>
      <c r="G86" s="8" t="s">
        <v>104</v>
      </c>
      <c r="H86" s="8" t="s">
        <v>105</v>
      </c>
      <c r="I86" s="8" t="s">
        <v>285</v>
      </c>
      <c r="J86" s="30">
        <v>150.32000732421875</v>
      </c>
      <c r="K86" s="4">
        <v>8</v>
      </c>
      <c r="L86" s="30">
        <f t="shared" si="4"/>
        <v>158.32000732421875</v>
      </c>
      <c r="M86" s="30">
        <f t="shared" si="5"/>
        <v>32.297158641808373</v>
      </c>
    </row>
    <row r="87" spans="1:13" ht="28.8" x14ac:dyDescent="0.3">
      <c r="A87" s="4">
        <v>15</v>
      </c>
      <c r="B87" s="8" t="s">
        <v>274</v>
      </c>
      <c r="C87" s="8">
        <v>2000</v>
      </c>
      <c r="D87" s="8">
        <v>2000</v>
      </c>
      <c r="E87" s="8">
        <v>2000</v>
      </c>
      <c r="F87" s="8" t="s">
        <v>20</v>
      </c>
      <c r="G87" s="8" t="s">
        <v>21</v>
      </c>
      <c r="H87" s="8" t="s">
        <v>22</v>
      </c>
      <c r="I87" s="8" t="s">
        <v>23</v>
      </c>
      <c r="J87" s="30">
        <v>165.69000244140625</v>
      </c>
      <c r="K87" s="4">
        <v>6</v>
      </c>
      <c r="L87" s="30">
        <f t="shared" si="4"/>
        <v>171.69000244140625</v>
      </c>
      <c r="M87" s="30">
        <f t="shared" si="5"/>
        <v>43.469545473729497</v>
      </c>
    </row>
    <row r="88" spans="1:13" ht="43.2" x14ac:dyDescent="0.3">
      <c r="A88" s="4">
        <v>16</v>
      </c>
      <c r="B88" s="8" t="s">
        <v>287</v>
      </c>
      <c r="C88" s="8">
        <v>1999</v>
      </c>
      <c r="D88" s="8">
        <v>1999</v>
      </c>
      <c r="E88" s="8">
        <v>1999</v>
      </c>
      <c r="F88" s="8" t="s">
        <v>20</v>
      </c>
      <c r="G88" s="8" t="s">
        <v>10</v>
      </c>
      <c r="H88" s="8" t="s">
        <v>65</v>
      </c>
      <c r="I88" s="8" t="s">
        <v>66</v>
      </c>
      <c r="J88" s="30">
        <v>167.30999755859375</v>
      </c>
      <c r="K88" s="4">
        <v>8</v>
      </c>
      <c r="L88" s="30">
        <f t="shared" si="4"/>
        <v>175.30999755859375</v>
      </c>
      <c r="M88" s="30">
        <f t="shared" si="5"/>
        <v>46.494526816235187</v>
      </c>
    </row>
    <row r="89" spans="1:13" x14ac:dyDescent="0.3">
      <c r="A89" s="4">
        <v>17</v>
      </c>
      <c r="B89" s="8" t="s">
        <v>87</v>
      </c>
      <c r="C89" s="8">
        <v>1997</v>
      </c>
      <c r="D89" s="8">
        <v>1997</v>
      </c>
      <c r="E89" s="8">
        <v>1997</v>
      </c>
      <c r="F89" s="8">
        <v>1</v>
      </c>
      <c r="G89" s="8" t="s">
        <v>48</v>
      </c>
      <c r="H89" s="8" t="s">
        <v>68</v>
      </c>
      <c r="I89" s="8" t="s">
        <v>50</v>
      </c>
      <c r="J89" s="30">
        <v>171.25999450683594</v>
      </c>
      <c r="K89" s="4">
        <v>6</v>
      </c>
      <c r="L89" s="30">
        <f t="shared" si="4"/>
        <v>177.25999450683594</v>
      </c>
      <c r="M89" s="30">
        <f t="shared" si="5"/>
        <v>48.124005363973829</v>
      </c>
    </row>
    <row r="90" spans="1:13" ht="43.2" x14ac:dyDescent="0.3">
      <c r="A90" s="4">
        <v>18</v>
      </c>
      <c r="B90" s="8" t="s">
        <v>249</v>
      </c>
      <c r="C90" s="8">
        <v>2000</v>
      </c>
      <c r="D90" s="8">
        <v>2000</v>
      </c>
      <c r="E90" s="8">
        <v>2000</v>
      </c>
      <c r="F90" s="8" t="s">
        <v>20</v>
      </c>
      <c r="G90" s="8" t="s">
        <v>10</v>
      </c>
      <c r="H90" s="8" t="s">
        <v>65</v>
      </c>
      <c r="I90" s="8" t="s">
        <v>66</v>
      </c>
      <c r="J90" s="30">
        <v>184.19000244140625</v>
      </c>
      <c r="K90" s="4">
        <v>4</v>
      </c>
      <c r="L90" s="30">
        <f t="shared" si="4"/>
        <v>188.19000244140625</v>
      </c>
      <c r="M90" s="30">
        <f t="shared" si="5"/>
        <v>57.257462455817155</v>
      </c>
    </row>
    <row r="91" spans="1:13" ht="57.6" x14ac:dyDescent="0.3">
      <c r="A91" s="4">
        <v>19</v>
      </c>
      <c r="B91" s="8" t="s">
        <v>314</v>
      </c>
      <c r="C91" s="8">
        <v>1998</v>
      </c>
      <c r="D91" s="8">
        <v>1998</v>
      </c>
      <c r="E91" s="8">
        <v>1998</v>
      </c>
      <c r="F91" s="8">
        <v>1</v>
      </c>
      <c r="G91" s="8" t="s">
        <v>52</v>
      </c>
      <c r="H91" s="8" t="s">
        <v>53</v>
      </c>
      <c r="I91" s="8" t="s">
        <v>437</v>
      </c>
      <c r="J91" s="30">
        <v>185.02999877929687</v>
      </c>
      <c r="K91" s="4">
        <v>10</v>
      </c>
      <c r="L91" s="30">
        <f t="shared" si="4"/>
        <v>195.02999877929687</v>
      </c>
      <c r="M91" s="30">
        <f t="shared" si="5"/>
        <v>62.973177708218344</v>
      </c>
    </row>
    <row r="92" spans="1:13" ht="43.2" x14ac:dyDescent="0.3">
      <c r="A92" s="4">
        <v>20</v>
      </c>
      <c r="B92" s="8" t="s">
        <v>152</v>
      </c>
      <c r="C92" s="8">
        <v>1997</v>
      </c>
      <c r="D92" s="8">
        <v>1997</v>
      </c>
      <c r="E92" s="8">
        <v>1997</v>
      </c>
      <c r="F92" s="8">
        <v>1</v>
      </c>
      <c r="G92" s="8" t="s">
        <v>48</v>
      </c>
      <c r="H92" s="8" t="s">
        <v>153</v>
      </c>
      <c r="I92" s="8" t="s">
        <v>154</v>
      </c>
      <c r="J92" s="30">
        <v>198.57000732421875</v>
      </c>
      <c r="K92" s="4">
        <v>12</v>
      </c>
      <c r="L92" s="30">
        <f t="shared" si="4"/>
        <v>210.57000732421875</v>
      </c>
      <c r="M92" s="30">
        <f t="shared" si="5"/>
        <v>75.958895751752621</v>
      </c>
    </row>
    <row r="93" spans="1:13" ht="43.2" x14ac:dyDescent="0.3">
      <c r="A93" s="4">
        <v>21</v>
      </c>
      <c r="B93" s="8" t="s">
        <v>28</v>
      </c>
      <c r="C93" s="8">
        <v>1997</v>
      </c>
      <c r="D93" s="8">
        <v>1997</v>
      </c>
      <c r="E93" s="8">
        <v>1997</v>
      </c>
      <c r="F93" s="8" t="s">
        <v>9</v>
      </c>
      <c r="G93" s="8" t="s">
        <v>29</v>
      </c>
      <c r="H93" s="8" t="s">
        <v>30</v>
      </c>
      <c r="I93" s="8" t="s">
        <v>31</v>
      </c>
      <c r="J93" s="30"/>
      <c r="K93" s="4"/>
      <c r="L93" s="30" t="s">
        <v>457</v>
      </c>
      <c r="M93" s="30" t="str">
        <f t="shared" si="5"/>
        <v/>
      </c>
    </row>
    <row r="94" spans="1:13" ht="57.6" x14ac:dyDescent="0.3">
      <c r="A94" s="4">
        <v>21</v>
      </c>
      <c r="B94" s="8" t="s">
        <v>332</v>
      </c>
      <c r="C94" s="8">
        <v>1997</v>
      </c>
      <c r="D94" s="8">
        <v>1997</v>
      </c>
      <c r="E94" s="8">
        <v>1997</v>
      </c>
      <c r="F94" s="8" t="s">
        <v>20</v>
      </c>
      <c r="G94" s="8" t="s">
        <v>48</v>
      </c>
      <c r="H94" s="8" t="s">
        <v>211</v>
      </c>
      <c r="I94" s="8" t="s">
        <v>172</v>
      </c>
      <c r="J94" s="30"/>
      <c r="K94" s="4"/>
      <c r="L94" s="30" t="s">
        <v>457</v>
      </c>
      <c r="M94" s="30" t="str">
        <f t="shared" si="5"/>
        <v/>
      </c>
    </row>
    <row r="96" spans="1:13" ht="18" x14ac:dyDescent="0.3">
      <c r="A96" s="11" t="s">
        <v>503</v>
      </c>
      <c r="B96" s="11"/>
      <c r="C96" s="11"/>
      <c r="D96" s="11"/>
      <c r="E96" s="11"/>
      <c r="F96" s="11"/>
      <c r="G96" s="11"/>
      <c r="H96" s="11"/>
      <c r="I96" s="11"/>
      <c r="J96" s="11"/>
    </row>
    <row r="97" spans="1:13" x14ac:dyDescent="0.3">
      <c r="A97" s="18" t="s">
        <v>447</v>
      </c>
      <c r="B97" s="18" t="s">
        <v>1</v>
      </c>
      <c r="C97" s="18" t="s">
        <v>2</v>
      </c>
      <c r="D97" s="18" t="s">
        <v>344</v>
      </c>
      <c r="E97" s="18" t="s">
        <v>345</v>
      </c>
      <c r="F97" s="18" t="s">
        <v>3</v>
      </c>
      <c r="G97" s="18" t="s">
        <v>4</v>
      </c>
      <c r="H97" s="18" t="s">
        <v>5</v>
      </c>
      <c r="I97" s="18" t="s">
        <v>6</v>
      </c>
      <c r="J97" s="18" t="s">
        <v>450</v>
      </c>
      <c r="K97" s="18" t="s">
        <v>451</v>
      </c>
      <c r="L97" s="18" t="s">
        <v>452</v>
      </c>
      <c r="M97" s="18" t="s">
        <v>455</v>
      </c>
    </row>
    <row r="98" spans="1:13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</row>
    <row r="99" spans="1:13" ht="43.2" x14ac:dyDescent="0.3">
      <c r="A99" s="27">
        <v>1</v>
      </c>
      <c r="B99" s="28" t="s">
        <v>264</v>
      </c>
      <c r="C99" s="28">
        <v>1994</v>
      </c>
      <c r="D99" s="28">
        <v>1994</v>
      </c>
      <c r="E99" s="28">
        <v>1994</v>
      </c>
      <c r="F99" s="28" t="s">
        <v>9</v>
      </c>
      <c r="G99" s="28" t="s">
        <v>10</v>
      </c>
      <c r="H99" s="28" t="s">
        <v>11</v>
      </c>
      <c r="I99" s="28" t="s">
        <v>12</v>
      </c>
      <c r="J99" s="29">
        <v>104.26999664306641</v>
      </c>
      <c r="K99" s="27">
        <v>2</v>
      </c>
      <c r="L99" s="29">
        <f t="shared" ref="L99:L139" si="6">J99+K99</f>
        <v>106.26999664306641</v>
      </c>
      <c r="M99" s="29">
        <f t="shared" ref="M99:M139" si="7">IF( AND(ISNUMBER(L$99),ISNUMBER(L99)),(L99-L$99)/L$99*100,"")</f>
        <v>0</v>
      </c>
    </row>
    <row r="100" spans="1:13" ht="72" x14ac:dyDescent="0.3">
      <c r="A100" s="4">
        <v>2</v>
      </c>
      <c r="B100" s="8" t="s">
        <v>301</v>
      </c>
      <c r="C100" s="8">
        <v>1993</v>
      </c>
      <c r="D100" s="8">
        <v>1993</v>
      </c>
      <c r="E100" s="8">
        <v>1993</v>
      </c>
      <c r="F100" s="8" t="s">
        <v>9</v>
      </c>
      <c r="G100" s="8" t="s">
        <v>52</v>
      </c>
      <c r="H100" s="8" t="s">
        <v>207</v>
      </c>
      <c r="I100" s="8" t="s">
        <v>208</v>
      </c>
      <c r="J100" s="30">
        <v>105.62000274658203</v>
      </c>
      <c r="K100" s="4">
        <v>4</v>
      </c>
      <c r="L100" s="30">
        <f t="shared" si="6"/>
        <v>109.62000274658203</v>
      </c>
      <c r="M100" s="30">
        <f t="shared" si="7"/>
        <v>3.1523536363395532</v>
      </c>
    </row>
    <row r="101" spans="1:13" ht="72" x14ac:dyDescent="0.3">
      <c r="A101" s="4">
        <v>3</v>
      </c>
      <c r="B101" s="8" t="s">
        <v>203</v>
      </c>
      <c r="C101" s="8">
        <v>1998</v>
      </c>
      <c r="D101" s="8">
        <v>1998</v>
      </c>
      <c r="E101" s="8">
        <v>1998</v>
      </c>
      <c r="F101" s="8" t="s">
        <v>20</v>
      </c>
      <c r="G101" s="8" t="s">
        <v>134</v>
      </c>
      <c r="H101" s="8" t="s">
        <v>197</v>
      </c>
      <c r="I101" s="8" t="s">
        <v>198</v>
      </c>
      <c r="J101" s="30">
        <v>109.12999725341797</v>
      </c>
      <c r="K101" s="4">
        <v>2</v>
      </c>
      <c r="L101" s="30">
        <f t="shared" si="6"/>
        <v>111.12999725341797</v>
      </c>
      <c r="M101" s="30">
        <f t="shared" si="7"/>
        <v>4.5732575175240244</v>
      </c>
    </row>
    <row r="102" spans="1:13" ht="100.8" x14ac:dyDescent="0.3">
      <c r="A102" s="4">
        <v>4</v>
      </c>
      <c r="B102" s="8" t="s">
        <v>229</v>
      </c>
      <c r="C102" s="8">
        <v>1996</v>
      </c>
      <c r="D102" s="8">
        <v>1996</v>
      </c>
      <c r="E102" s="8">
        <v>1996</v>
      </c>
      <c r="F102" s="8" t="s">
        <v>20</v>
      </c>
      <c r="G102" s="8" t="s">
        <v>100</v>
      </c>
      <c r="H102" s="8" t="s">
        <v>230</v>
      </c>
      <c r="I102" s="8" t="s">
        <v>117</v>
      </c>
      <c r="J102" s="30">
        <v>109.58999633789062</v>
      </c>
      <c r="K102" s="4">
        <v>2</v>
      </c>
      <c r="L102" s="30">
        <f t="shared" si="6"/>
        <v>111.58999633789062</v>
      </c>
      <c r="M102" s="30">
        <f t="shared" si="7"/>
        <v>5.0061163666850668</v>
      </c>
    </row>
    <row r="103" spans="1:13" ht="57.6" x14ac:dyDescent="0.3">
      <c r="A103" s="4">
        <v>5</v>
      </c>
      <c r="B103" s="8" t="s">
        <v>342</v>
      </c>
      <c r="C103" s="8">
        <v>1996</v>
      </c>
      <c r="D103" s="8">
        <v>1996</v>
      </c>
      <c r="E103" s="8">
        <v>1996</v>
      </c>
      <c r="F103" s="8" t="s">
        <v>9</v>
      </c>
      <c r="G103" s="8" t="s">
        <v>104</v>
      </c>
      <c r="H103" s="8" t="s">
        <v>244</v>
      </c>
      <c r="I103" s="8" t="s">
        <v>106</v>
      </c>
      <c r="J103" s="30">
        <v>111.79000091552734</v>
      </c>
      <c r="K103" s="4">
        <v>0</v>
      </c>
      <c r="L103" s="30">
        <f t="shared" si="6"/>
        <v>111.79000091552734</v>
      </c>
      <c r="M103" s="30">
        <f t="shared" si="7"/>
        <v>5.1943205484434261</v>
      </c>
    </row>
    <row r="104" spans="1:13" ht="57.6" x14ac:dyDescent="0.3">
      <c r="A104" s="4">
        <v>6</v>
      </c>
      <c r="B104" s="8" t="s">
        <v>227</v>
      </c>
      <c r="C104" s="8">
        <v>1995</v>
      </c>
      <c r="D104" s="8">
        <v>1995</v>
      </c>
      <c r="E104" s="8">
        <v>1995</v>
      </c>
      <c r="F104" s="8" t="s">
        <v>9</v>
      </c>
      <c r="G104" s="8" t="s">
        <v>56</v>
      </c>
      <c r="H104" s="8" t="s">
        <v>222</v>
      </c>
      <c r="I104" s="8" t="s">
        <v>86</v>
      </c>
      <c r="J104" s="30">
        <v>113.06999969482422</v>
      </c>
      <c r="K104" s="4">
        <v>0</v>
      </c>
      <c r="L104" s="30">
        <f t="shared" si="6"/>
        <v>113.06999969482422</v>
      </c>
      <c r="M104" s="30">
        <f t="shared" si="7"/>
        <v>6.3987985946751031</v>
      </c>
    </row>
    <row r="105" spans="1:13" ht="57.6" x14ac:dyDescent="0.3">
      <c r="A105" s="4">
        <v>7</v>
      </c>
      <c r="B105" s="8" t="s">
        <v>273</v>
      </c>
      <c r="C105" s="8">
        <v>1995</v>
      </c>
      <c r="D105" s="8">
        <v>1995</v>
      </c>
      <c r="E105" s="8">
        <v>1995</v>
      </c>
      <c r="F105" s="8" t="s">
        <v>9</v>
      </c>
      <c r="G105" s="8" t="s">
        <v>79</v>
      </c>
      <c r="H105" s="8" t="s">
        <v>80</v>
      </c>
      <c r="I105" s="8" t="s">
        <v>81</v>
      </c>
      <c r="J105" s="30">
        <v>111.37000274658203</v>
      </c>
      <c r="K105" s="4">
        <v>2</v>
      </c>
      <c r="L105" s="30">
        <f t="shared" si="6"/>
        <v>113.37000274658203</v>
      </c>
      <c r="M105" s="30">
        <f t="shared" si="7"/>
        <v>6.6811012776849141</v>
      </c>
    </row>
    <row r="106" spans="1:13" ht="57.6" x14ac:dyDescent="0.3">
      <c r="A106" s="4">
        <v>8</v>
      </c>
      <c r="B106" s="8" t="s">
        <v>253</v>
      </c>
      <c r="C106" s="8">
        <v>1995</v>
      </c>
      <c r="D106" s="8">
        <v>1995</v>
      </c>
      <c r="E106" s="8">
        <v>1995</v>
      </c>
      <c r="F106" s="8" t="s">
        <v>9</v>
      </c>
      <c r="G106" s="8" t="s">
        <v>254</v>
      </c>
      <c r="H106" s="8" t="s">
        <v>255</v>
      </c>
      <c r="I106" s="8" t="s">
        <v>256</v>
      </c>
      <c r="J106" s="30">
        <v>109.83000183105469</v>
      </c>
      <c r="K106" s="4">
        <v>4</v>
      </c>
      <c r="L106" s="30">
        <f t="shared" si="6"/>
        <v>113.83000183105469</v>
      </c>
      <c r="M106" s="30">
        <f t="shared" si="7"/>
        <v>7.1139601268459574</v>
      </c>
    </row>
    <row r="107" spans="1:13" ht="57.6" x14ac:dyDescent="0.3">
      <c r="A107" s="4">
        <v>9</v>
      </c>
      <c r="B107" s="8" t="s">
        <v>305</v>
      </c>
      <c r="C107" s="8">
        <v>1995</v>
      </c>
      <c r="D107" s="8">
        <v>1995</v>
      </c>
      <c r="E107" s="8">
        <v>1995</v>
      </c>
      <c r="F107" s="8" t="s">
        <v>9</v>
      </c>
      <c r="G107" s="8" t="s">
        <v>25</v>
      </c>
      <c r="H107" s="8" t="s">
        <v>26</v>
      </c>
      <c r="I107" s="8" t="s">
        <v>27</v>
      </c>
      <c r="J107" s="30">
        <v>111.98000335693359</v>
      </c>
      <c r="K107" s="4">
        <v>2</v>
      </c>
      <c r="L107" s="30">
        <f t="shared" si="6"/>
        <v>113.98000335693359</v>
      </c>
      <c r="M107" s="30">
        <f t="shared" si="7"/>
        <v>7.2551114683508624</v>
      </c>
    </row>
    <row r="108" spans="1:13" ht="72" x14ac:dyDescent="0.3">
      <c r="A108" s="4">
        <v>10</v>
      </c>
      <c r="B108" s="8" t="s">
        <v>128</v>
      </c>
      <c r="C108" s="8">
        <v>1997</v>
      </c>
      <c r="D108" s="8">
        <v>1997</v>
      </c>
      <c r="E108" s="8">
        <v>1997</v>
      </c>
      <c r="F108" s="8" t="s">
        <v>20</v>
      </c>
      <c r="G108" s="8" t="s">
        <v>52</v>
      </c>
      <c r="H108" s="8" t="s">
        <v>129</v>
      </c>
      <c r="I108" s="8" t="s">
        <v>54</v>
      </c>
      <c r="J108" s="30">
        <v>113.30999755859375</v>
      </c>
      <c r="K108" s="4">
        <v>2</v>
      </c>
      <c r="L108" s="30">
        <f t="shared" si="6"/>
        <v>115.30999755859375</v>
      </c>
      <c r="M108" s="30">
        <f t="shared" si="7"/>
        <v>8.5066351755805378</v>
      </c>
    </row>
    <row r="109" spans="1:13" ht="57.6" x14ac:dyDescent="0.3">
      <c r="A109" s="4">
        <v>11</v>
      </c>
      <c r="B109" s="8" t="s">
        <v>243</v>
      </c>
      <c r="C109" s="8">
        <v>1996</v>
      </c>
      <c r="D109" s="8">
        <v>1996</v>
      </c>
      <c r="E109" s="8">
        <v>1996</v>
      </c>
      <c r="F109" s="8" t="s">
        <v>9</v>
      </c>
      <c r="G109" s="8" t="s">
        <v>104</v>
      </c>
      <c r="H109" s="8" t="s">
        <v>244</v>
      </c>
      <c r="I109" s="8" t="s">
        <v>106</v>
      </c>
      <c r="J109" s="30">
        <v>113.34999847412109</v>
      </c>
      <c r="K109" s="4">
        <v>2</v>
      </c>
      <c r="L109" s="30">
        <f t="shared" si="6"/>
        <v>115.34999847412109</v>
      </c>
      <c r="M109" s="30">
        <f t="shared" si="7"/>
        <v>8.5442760119322099</v>
      </c>
    </row>
    <row r="110" spans="1:13" ht="57.6" x14ac:dyDescent="0.3">
      <c r="A110" s="4">
        <v>12</v>
      </c>
      <c r="B110" s="8" t="s">
        <v>331</v>
      </c>
      <c r="C110" s="8">
        <v>1999</v>
      </c>
      <c r="D110" s="8">
        <v>1999</v>
      </c>
      <c r="E110" s="8">
        <v>1999</v>
      </c>
      <c r="F110" s="8" t="s">
        <v>20</v>
      </c>
      <c r="G110" s="8" t="s">
        <v>56</v>
      </c>
      <c r="H110" s="8" t="s">
        <v>57</v>
      </c>
      <c r="I110" s="8" t="s">
        <v>58</v>
      </c>
      <c r="J110" s="30">
        <v>113.65000152587891</v>
      </c>
      <c r="K110" s="4">
        <v>2</v>
      </c>
      <c r="L110" s="30">
        <f t="shared" si="6"/>
        <v>115.65000152587891</v>
      </c>
      <c r="M110" s="30">
        <f t="shared" si="7"/>
        <v>8.82657869494202</v>
      </c>
    </row>
    <row r="111" spans="1:13" ht="28.8" x14ac:dyDescent="0.3">
      <c r="A111" s="4">
        <v>13</v>
      </c>
      <c r="B111" s="8" t="s">
        <v>19</v>
      </c>
      <c r="C111" s="8">
        <v>1997</v>
      </c>
      <c r="D111" s="8">
        <v>1997</v>
      </c>
      <c r="E111" s="8">
        <v>1997</v>
      </c>
      <c r="F111" s="8" t="s">
        <v>20</v>
      </c>
      <c r="G111" s="8" t="s">
        <v>21</v>
      </c>
      <c r="H111" s="8" t="s">
        <v>22</v>
      </c>
      <c r="I111" s="8" t="s">
        <v>23</v>
      </c>
      <c r="J111" s="30">
        <v>114.55000305175781</v>
      </c>
      <c r="K111" s="4">
        <v>2</v>
      </c>
      <c r="L111" s="30">
        <f t="shared" si="6"/>
        <v>116.55000305175781</v>
      </c>
      <c r="M111" s="30">
        <f t="shared" si="7"/>
        <v>9.673479564715997</v>
      </c>
    </row>
    <row r="112" spans="1:13" ht="43.2" x14ac:dyDescent="0.3">
      <c r="A112" s="4">
        <v>14</v>
      </c>
      <c r="B112" s="8" t="s">
        <v>95</v>
      </c>
      <c r="C112" s="8">
        <v>1994</v>
      </c>
      <c r="D112" s="8">
        <v>1994</v>
      </c>
      <c r="E112" s="8">
        <v>1994</v>
      </c>
      <c r="F112" s="8" t="s">
        <v>9</v>
      </c>
      <c r="G112" s="8" t="s">
        <v>10</v>
      </c>
      <c r="H112" s="8" t="s">
        <v>11</v>
      </c>
      <c r="I112" s="8" t="s">
        <v>12</v>
      </c>
      <c r="J112" s="30">
        <v>112.88999938964844</v>
      </c>
      <c r="K112" s="4">
        <v>4</v>
      </c>
      <c r="L112" s="30">
        <f t="shared" si="6"/>
        <v>116.88999938964844</v>
      </c>
      <c r="M112" s="30">
        <f t="shared" si="7"/>
        <v>9.9934159048220259</v>
      </c>
    </row>
    <row r="113" spans="1:13" x14ac:dyDescent="0.3">
      <c r="A113" s="4">
        <v>15</v>
      </c>
      <c r="B113" s="8" t="s">
        <v>188</v>
      </c>
      <c r="C113" s="8">
        <v>1996</v>
      </c>
      <c r="D113" s="8">
        <v>1996</v>
      </c>
      <c r="E113" s="8">
        <v>1996</v>
      </c>
      <c r="F113" s="8" t="s">
        <v>20</v>
      </c>
      <c r="G113" s="8" t="s">
        <v>25</v>
      </c>
      <c r="H113" s="8" t="s">
        <v>189</v>
      </c>
      <c r="I113" s="8" t="s">
        <v>190</v>
      </c>
      <c r="J113" s="30">
        <v>109.16999816894531</v>
      </c>
      <c r="K113" s="4">
        <v>8</v>
      </c>
      <c r="L113" s="30">
        <f t="shared" si="6"/>
        <v>117.16999816894531</v>
      </c>
      <c r="M113" s="30">
        <f t="shared" si="7"/>
        <v>10.256894580028273</v>
      </c>
    </row>
    <row r="114" spans="1:13" ht="28.8" x14ac:dyDescent="0.3">
      <c r="A114" s="4">
        <v>16</v>
      </c>
      <c r="B114" s="8" t="s">
        <v>302</v>
      </c>
      <c r="C114" s="8">
        <v>1998</v>
      </c>
      <c r="D114" s="8">
        <v>1998</v>
      </c>
      <c r="E114" s="8">
        <v>1998</v>
      </c>
      <c r="F114" s="8" t="s">
        <v>20</v>
      </c>
      <c r="G114" s="8" t="s">
        <v>21</v>
      </c>
      <c r="H114" s="8" t="s">
        <v>22</v>
      </c>
      <c r="I114" s="8" t="s">
        <v>63</v>
      </c>
      <c r="J114" s="30">
        <v>112.34999847412109</v>
      </c>
      <c r="K114" s="4">
        <v>6</v>
      </c>
      <c r="L114" s="30">
        <f t="shared" si="6"/>
        <v>118.34999847412109</v>
      </c>
      <c r="M114" s="30">
        <f t="shared" si="7"/>
        <v>11.3672741250085</v>
      </c>
    </row>
    <row r="115" spans="1:13" ht="57.6" x14ac:dyDescent="0.3">
      <c r="A115" s="4">
        <v>17</v>
      </c>
      <c r="B115" s="8" t="s">
        <v>78</v>
      </c>
      <c r="C115" s="8">
        <v>1995</v>
      </c>
      <c r="D115" s="8">
        <v>1995</v>
      </c>
      <c r="E115" s="8">
        <v>1995</v>
      </c>
      <c r="F115" s="8" t="s">
        <v>9</v>
      </c>
      <c r="G115" s="8" t="s">
        <v>79</v>
      </c>
      <c r="H115" s="8" t="s">
        <v>80</v>
      </c>
      <c r="I115" s="8" t="s">
        <v>81</v>
      </c>
      <c r="J115" s="30">
        <v>116.56999969482422</v>
      </c>
      <c r="K115" s="4">
        <v>2</v>
      </c>
      <c r="L115" s="30">
        <f t="shared" si="6"/>
        <v>118.56999969482422</v>
      </c>
      <c r="M115" s="30">
        <f t="shared" si="7"/>
        <v>11.574295135314966</v>
      </c>
    </row>
    <row r="116" spans="1:13" x14ac:dyDescent="0.3">
      <c r="A116" s="4">
        <v>18</v>
      </c>
      <c r="B116" s="8" t="s">
        <v>47</v>
      </c>
      <c r="C116" s="8">
        <v>1995</v>
      </c>
      <c r="D116" s="8">
        <v>1995</v>
      </c>
      <c r="E116" s="8">
        <v>1995</v>
      </c>
      <c r="F116" s="8" t="s">
        <v>9</v>
      </c>
      <c r="G116" s="8" t="s">
        <v>48</v>
      </c>
      <c r="H116" s="8" t="s">
        <v>49</v>
      </c>
      <c r="I116" s="8" t="s">
        <v>50</v>
      </c>
      <c r="J116" s="30">
        <v>117.48999786376953</v>
      </c>
      <c r="K116" s="4">
        <v>2</v>
      </c>
      <c r="L116" s="30">
        <f t="shared" si="6"/>
        <v>119.48999786376953</v>
      </c>
      <c r="M116" s="30">
        <f t="shared" si="7"/>
        <v>12.440012833637052</v>
      </c>
    </row>
    <row r="117" spans="1:13" ht="28.8" x14ac:dyDescent="0.3">
      <c r="A117" s="4">
        <v>19</v>
      </c>
      <c r="B117" s="8" t="s">
        <v>295</v>
      </c>
      <c r="C117" s="8">
        <v>1998</v>
      </c>
      <c r="D117" s="8">
        <v>1998</v>
      </c>
      <c r="E117" s="8">
        <v>1998</v>
      </c>
      <c r="F117" s="8" t="s">
        <v>20</v>
      </c>
      <c r="G117" s="8" t="s">
        <v>296</v>
      </c>
      <c r="H117" s="8" t="s">
        <v>297</v>
      </c>
      <c r="I117" s="8" t="s">
        <v>298</v>
      </c>
      <c r="J117" s="30">
        <v>119.58999633789062</v>
      </c>
      <c r="K117" s="4">
        <v>2</v>
      </c>
      <c r="L117" s="30">
        <f t="shared" si="6"/>
        <v>121.58999633789062</v>
      </c>
      <c r="M117" s="30">
        <f t="shared" si="7"/>
        <v>14.416110076939361</v>
      </c>
    </row>
    <row r="118" spans="1:13" ht="72" x14ac:dyDescent="0.3">
      <c r="A118" s="4">
        <v>20</v>
      </c>
      <c r="B118" s="8" t="s">
        <v>294</v>
      </c>
      <c r="C118" s="8">
        <v>1998</v>
      </c>
      <c r="D118" s="8">
        <v>1998</v>
      </c>
      <c r="E118" s="8">
        <v>1998</v>
      </c>
      <c r="F118" s="8" t="s">
        <v>20</v>
      </c>
      <c r="G118" s="8" t="s">
        <v>44</v>
      </c>
      <c r="H118" s="8" t="s">
        <v>93</v>
      </c>
      <c r="I118" s="8" t="s">
        <v>94</v>
      </c>
      <c r="J118" s="30">
        <v>120.51000213623047</v>
      </c>
      <c r="K118" s="4">
        <v>2</v>
      </c>
      <c r="L118" s="30">
        <f t="shared" si="6"/>
        <v>122.51000213623047</v>
      </c>
      <c r="M118" s="30">
        <f t="shared" si="7"/>
        <v>15.281834954516905</v>
      </c>
    </row>
    <row r="119" spans="1:13" ht="72" x14ac:dyDescent="0.3">
      <c r="A119" s="4">
        <v>21</v>
      </c>
      <c r="B119" s="8" t="s">
        <v>209</v>
      </c>
      <c r="C119" s="8">
        <v>1999</v>
      </c>
      <c r="D119" s="8">
        <v>1999</v>
      </c>
      <c r="E119" s="8">
        <v>1999</v>
      </c>
      <c r="F119" s="8">
        <v>1</v>
      </c>
      <c r="G119" s="8" t="s">
        <v>161</v>
      </c>
      <c r="H119" s="8" t="s">
        <v>162</v>
      </c>
      <c r="I119" s="8" t="s">
        <v>163</v>
      </c>
      <c r="J119" s="30">
        <v>115.80000305175781</v>
      </c>
      <c r="K119" s="4">
        <v>8</v>
      </c>
      <c r="L119" s="30">
        <f t="shared" si="6"/>
        <v>123.80000305175781</v>
      </c>
      <c r="M119" s="30">
        <f t="shared" si="7"/>
        <v>16.495725004650364</v>
      </c>
    </row>
    <row r="120" spans="1:13" ht="86.4" x14ac:dyDescent="0.3">
      <c r="A120" s="4">
        <v>22</v>
      </c>
      <c r="B120" s="8" t="s">
        <v>84</v>
      </c>
      <c r="C120" s="8">
        <v>1997</v>
      </c>
      <c r="D120" s="8">
        <v>1997</v>
      </c>
      <c r="E120" s="8">
        <v>1997</v>
      </c>
      <c r="F120" s="8" t="s">
        <v>20</v>
      </c>
      <c r="G120" s="8" t="s">
        <v>56</v>
      </c>
      <c r="H120" s="8" t="s">
        <v>85</v>
      </c>
      <c r="I120" s="8" t="s">
        <v>86</v>
      </c>
      <c r="J120" s="30">
        <v>124.90000152587891</v>
      </c>
      <c r="K120" s="4">
        <v>0</v>
      </c>
      <c r="L120" s="30">
        <f t="shared" si="6"/>
        <v>124.90000152587891</v>
      </c>
      <c r="M120" s="30">
        <f t="shared" si="7"/>
        <v>17.530822876927243</v>
      </c>
    </row>
    <row r="121" spans="1:13" ht="57.6" x14ac:dyDescent="0.3">
      <c r="A121" s="4">
        <v>23</v>
      </c>
      <c r="B121" s="8" t="s">
        <v>55</v>
      </c>
      <c r="C121" s="8">
        <v>1998</v>
      </c>
      <c r="D121" s="8">
        <v>1998</v>
      </c>
      <c r="E121" s="8">
        <v>1998</v>
      </c>
      <c r="F121" s="8" t="s">
        <v>20</v>
      </c>
      <c r="G121" s="8" t="s">
        <v>56</v>
      </c>
      <c r="H121" s="8" t="s">
        <v>57</v>
      </c>
      <c r="I121" s="8" t="s">
        <v>58</v>
      </c>
      <c r="J121" s="30">
        <v>123.27999877929687</v>
      </c>
      <c r="K121" s="4">
        <v>2</v>
      </c>
      <c r="L121" s="30">
        <f t="shared" si="6"/>
        <v>125.27999877929687</v>
      </c>
      <c r="M121" s="30">
        <f t="shared" si="7"/>
        <v>17.888400053384942</v>
      </c>
    </row>
    <row r="122" spans="1:13" ht="43.2" x14ac:dyDescent="0.3">
      <c r="A122" s="4">
        <v>24</v>
      </c>
      <c r="B122" s="8" t="s">
        <v>8</v>
      </c>
      <c r="C122" s="8">
        <v>1995</v>
      </c>
      <c r="D122" s="8">
        <v>1995</v>
      </c>
      <c r="E122" s="8">
        <v>1995</v>
      </c>
      <c r="F122" s="8" t="s">
        <v>9</v>
      </c>
      <c r="G122" s="8" t="s">
        <v>10</v>
      </c>
      <c r="H122" s="8" t="s">
        <v>11</v>
      </c>
      <c r="I122" s="8" t="s">
        <v>12</v>
      </c>
      <c r="J122" s="30">
        <v>121.76999664306641</v>
      </c>
      <c r="K122" s="4">
        <v>4</v>
      </c>
      <c r="L122" s="30">
        <f t="shared" si="6"/>
        <v>125.76999664306641</v>
      </c>
      <c r="M122" s="30">
        <f t="shared" si="7"/>
        <v>18.349487734995876</v>
      </c>
    </row>
    <row r="123" spans="1:13" ht="28.8" x14ac:dyDescent="0.3">
      <c r="A123" s="4" t="s">
        <v>456</v>
      </c>
      <c r="B123" s="8" t="s">
        <v>145</v>
      </c>
      <c r="C123" s="8">
        <v>1998</v>
      </c>
      <c r="D123" s="8">
        <v>1998</v>
      </c>
      <c r="E123" s="8">
        <v>1998</v>
      </c>
      <c r="F123" s="8" t="s">
        <v>20</v>
      </c>
      <c r="G123" s="8" t="s">
        <v>146</v>
      </c>
      <c r="H123" s="8" t="s">
        <v>147</v>
      </c>
      <c r="I123" s="8" t="s">
        <v>148</v>
      </c>
      <c r="J123" s="30">
        <v>120.45999908447266</v>
      </c>
      <c r="K123" s="4">
        <v>6</v>
      </c>
      <c r="L123" s="30">
        <f t="shared" si="6"/>
        <v>126.45999908447266</v>
      </c>
      <c r="M123" s="30">
        <f t="shared" si="7"/>
        <v>18.998779598365168</v>
      </c>
    </row>
    <row r="124" spans="1:13" ht="72" x14ac:dyDescent="0.3">
      <c r="A124" s="4">
        <v>25</v>
      </c>
      <c r="B124" s="8" t="s">
        <v>196</v>
      </c>
      <c r="C124" s="8">
        <v>1998</v>
      </c>
      <c r="D124" s="8">
        <v>1998</v>
      </c>
      <c r="E124" s="8">
        <v>1998</v>
      </c>
      <c r="F124" s="8" t="s">
        <v>20</v>
      </c>
      <c r="G124" s="8" t="s">
        <v>134</v>
      </c>
      <c r="H124" s="8" t="s">
        <v>197</v>
      </c>
      <c r="I124" s="8" t="s">
        <v>198</v>
      </c>
      <c r="J124" s="30">
        <v>122.47000122070312</v>
      </c>
      <c r="K124" s="4">
        <v>4</v>
      </c>
      <c r="L124" s="30">
        <f t="shared" si="6"/>
        <v>126.47000122070312</v>
      </c>
      <c r="M124" s="30">
        <f t="shared" si="7"/>
        <v>19.008191602266951</v>
      </c>
    </row>
    <row r="125" spans="1:13" ht="28.8" x14ac:dyDescent="0.3">
      <c r="A125" s="4" t="s">
        <v>456</v>
      </c>
      <c r="B125" s="8" t="s">
        <v>88</v>
      </c>
      <c r="C125" s="8">
        <v>1992</v>
      </c>
      <c r="D125" s="8">
        <v>1992</v>
      </c>
      <c r="E125" s="8">
        <v>1992</v>
      </c>
      <c r="F125" s="8" t="s">
        <v>9</v>
      </c>
      <c r="G125" s="8" t="s">
        <v>89</v>
      </c>
      <c r="H125" s="8" t="s">
        <v>90</v>
      </c>
      <c r="I125" s="8" t="s">
        <v>91</v>
      </c>
      <c r="J125" s="30">
        <v>118.47000122070312</v>
      </c>
      <c r="K125" s="4">
        <v>8</v>
      </c>
      <c r="L125" s="30">
        <f t="shared" si="6"/>
        <v>126.47000122070312</v>
      </c>
      <c r="M125" s="30">
        <f t="shared" si="7"/>
        <v>19.008191602266951</v>
      </c>
    </row>
    <row r="126" spans="1:13" ht="57.6" x14ac:dyDescent="0.3">
      <c r="A126" s="4">
        <v>26</v>
      </c>
      <c r="B126" s="8" t="s">
        <v>307</v>
      </c>
      <c r="C126" s="8">
        <v>1995</v>
      </c>
      <c r="D126" s="8">
        <v>1995</v>
      </c>
      <c r="E126" s="8">
        <v>1995</v>
      </c>
      <c r="F126" s="8" t="s">
        <v>9</v>
      </c>
      <c r="G126" s="8" t="s">
        <v>56</v>
      </c>
      <c r="H126" s="8" t="s">
        <v>222</v>
      </c>
      <c r="I126" s="8" t="s">
        <v>86</v>
      </c>
      <c r="J126" s="30">
        <v>119.66999816894531</v>
      </c>
      <c r="K126" s="4">
        <v>8</v>
      </c>
      <c r="L126" s="30">
        <f t="shared" si="6"/>
        <v>127.66999816894531</v>
      </c>
      <c r="M126" s="30">
        <f t="shared" si="7"/>
        <v>20.137387975795285</v>
      </c>
    </row>
    <row r="127" spans="1:13" ht="57.6" x14ac:dyDescent="0.3">
      <c r="A127" s="4">
        <v>27</v>
      </c>
      <c r="B127" s="8" t="s">
        <v>191</v>
      </c>
      <c r="C127" s="8">
        <v>1996</v>
      </c>
      <c r="D127" s="8">
        <v>1996</v>
      </c>
      <c r="E127" s="8">
        <v>1996</v>
      </c>
      <c r="F127" s="8">
        <v>1</v>
      </c>
      <c r="G127" s="8" t="s">
        <v>34</v>
      </c>
      <c r="H127" s="8" t="s">
        <v>192</v>
      </c>
      <c r="I127" s="8" t="s">
        <v>184</v>
      </c>
      <c r="J127" s="30">
        <v>125.65000152587891</v>
      </c>
      <c r="K127" s="4">
        <v>4</v>
      </c>
      <c r="L127" s="30">
        <f t="shared" si="6"/>
        <v>129.65000152587891</v>
      </c>
      <c r="M127" s="30">
        <f t="shared" si="7"/>
        <v>22.000569889298035</v>
      </c>
    </row>
    <row r="128" spans="1:13" ht="28.8" x14ac:dyDescent="0.3">
      <c r="A128" s="4">
        <v>28</v>
      </c>
      <c r="B128" s="8" t="s">
        <v>62</v>
      </c>
      <c r="C128" s="8">
        <v>1998</v>
      </c>
      <c r="D128" s="8">
        <v>1998</v>
      </c>
      <c r="E128" s="8">
        <v>1998</v>
      </c>
      <c r="F128" s="8" t="s">
        <v>20</v>
      </c>
      <c r="G128" s="8" t="s">
        <v>21</v>
      </c>
      <c r="H128" s="8" t="s">
        <v>22</v>
      </c>
      <c r="I128" s="8" t="s">
        <v>63</v>
      </c>
      <c r="J128" s="30">
        <v>121.83999633789062</v>
      </c>
      <c r="K128" s="4">
        <v>8</v>
      </c>
      <c r="L128" s="30">
        <f t="shared" si="6"/>
        <v>129.83999633789062</v>
      </c>
      <c r="M128" s="30">
        <f t="shared" si="7"/>
        <v>22.179354887899159</v>
      </c>
    </row>
    <row r="129" spans="1:13" ht="72" x14ac:dyDescent="0.3">
      <c r="A129" s="4">
        <v>29</v>
      </c>
      <c r="B129" s="8" t="s">
        <v>206</v>
      </c>
      <c r="C129" s="8">
        <v>1995</v>
      </c>
      <c r="D129" s="8">
        <v>1995</v>
      </c>
      <c r="E129" s="8">
        <v>1995</v>
      </c>
      <c r="F129" s="8" t="s">
        <v>20</v>
      </c>
      <c r="G129" s="8" t="s">
        <v>52</v>
      </c>
      <c r="H129" s="8" t="s">
        <v>207</v>
      </c>
      <c r="I129" s="8" t="s">
        <v>208</v>
      </c>
      <c r="J129" s="30">
        <v>128.58000183105469</v>
      </c>
      <c r="K129" s="4">
        <v>4</v>
      </c>
      <c r="L129" s="30">
        <f t="shared" si="6"/>
        <v>132.58000183105469</v>
      </c>
      <c r="M129" s="30">
        <f t="shared" si="7"/>
        <v>24.757698333572762</v>
      </c>
    </row>
    <row r="130" spans="1:13" ht="43.2" x14ac:dyDescent="0.3">
      <c r="A130" s="4">
        <v>30</v>
      </c>
      <c r="B130" s="8" t="s">
        <v>321</v>
      </c>
      <c r="C130" s="8">
        <v>1998</v>
      </c>
      <c r="D130" s="8">
        <v>1998</v>
      </c>
      <c r="E130" s="8">
        <v>1998</v>
      </c>
      <c r="F130" s="8">
        <v>1</v>
      </c>
      <c r="G130" s="8" t="s">
        <v>100</v>
      </c>
      <c r="H130" s="8" t="s">
        <v>108</v>
      </c>
      <c r="I130" s="8" t="s">
        <v>102</v>
      </c>
      <c r="J130" s="30">
        <v>128.3699951171875</v>
      </c>
      <c r="K130" s="4">
        <v>6</v>
      </c>
      <c r="L130" s="30">
        <f t="shared" si="6"/>
        <v>134.3699951171875</v>
      </c>
      <c r="M130" s="30">
        <f t="shared" si="7"/>
        <v>26.442080889963481</v>
      </c>
    </row>
    <row r="131" spans="1:13" ht="72" x14ac:dyDescent="0.3">
      <c r="A131" s="4">
        <v>31</v>
      </c>
      <c r="B131" s="8" t="s">
        <v>272</v>
      </c>
      <c r="C131" s="8">
        <v>1999</v>
      </c>
      <c r="D131" s="8">
        <v>1999</v>
      </c>
      <c r="E131" s="8">
        <v>1999</v>
      </c>
      <c r="F131" s="8">
        <v>1</v>
      </c>
      <c r="G131" s="8" t="s">
        <v>52</v>
      </c>
      <c r="H131" s="8" t="s">
        <v>129</v>
      </c>
      <c r="I131" s="8" t="s">
        <v>54</v>
      </c>
      <c r="J131" s="30">
        <v>130.3800048828125</v>
      </c>
      <c r="K131" s="4">
        <v>6</v>
      </c>
      <c r="L131" s="30">
        <f t="shared" si="6"/>
        <v>136.3800048828125</v>
      </c>
      <c r="M131" s="30">
        <f t="shared" si="7"/>
        <v>28.333498815171577</v>
      </c>
    </row>
    <row r="132" spans="1:13" ht="57.6" x14ac:dyDescent="0.3">
      <c r="A132" s="4">
        <v>32</v>
      </c>
      <c r="B132" s="8" t="s">
        <v>260</v>
      </c>
      <c r="C132" s="8">
        <v>1993</v>
      </c>
      <c r="D132" s="8">
        <v>1993</v>
      </c>
      <c r="E132" s="8">
        <v>1993</v>
      </c>
      <c r="F132" s="8" t="s">
        <v>9</v>
      </c>
      <c r="G132" s="8" t="s">
        <v>25</v>
      </c>
      <c r="H132" s="8" t="s">
        <v>38</v>
      </c>
      <c r="I132" s="8" t="s">
        <v>261</v>
      </c>
      <c r="J132" s="30">
        <v>132.50999450683594</v>
      </c>
      <c r="K132" s="4">
        <v>4</v>
      </c>
      <c r="L132" s="30">
        <f t="shared" si="6"/>
        <v>136.50999450683594</v>
      </c>
      <c r="M132" s="30">
        <f t="shared" si="7"/>
        <v>28.455818969617464</v>
      </c>
    </row>
    <row r="133" spans="1:13" x14ac:dyDescent="0.3">
      <c r="A133" s="4">
        <v>33</v>
      </c>
      <c r="B133" s="8" t="s">
        <v>269</v>
      </c>
      <c r="C133" s="8">
        <v>1994</v>
      </c>
      <c r="D133" s="8">
        <v>1994</v>
      </c>
      <c r="E133" s="8">
        <v>1994</v>
      </c>
      <c r="F133" s="8" t="s">
        <v>20</v>
      </c>
      <c r="G133" s="8" t="s">
        <v>48</v>
      </c>
      <c r="H133" s="8" t="s">
        <v>49</v>
      </c>
      <c r="I133" s="8" t="s">
        <v>268</v>
      </c>
      <c r="J133" s="30">
        <v>135.32000732421875</v>
      </c>
      <c r="K133" s="4">
        <v>2</v>
      </c>
      <c r="L133" s="30">
        <f t="shared" si="6"/>
        <v>137.32000732421875</v>
      </c>
      <c r="M133" s="30">
        <f t="shared" si="7"/>
        <v>29.218040521297223</v>
      </c>
    </row>
    <row r="134" spans="1:13" ht="72" x14ac:dyDescent="0.3">
      <c r="A134" s="4">
        <v>34</v>
      </c>
      <c r="B134" s="8" t="s">
        <v>238</v>
      </c>
      <c r="C134" s="8">
        <v>1999</v>
      </c>
      <c r="D134" s="8">
        <v>1999</v>
      </c>
      <c r="E134" s="8">
        <v>1999</v>
      </c>
      <c r="F134" s="8">
        <v>1</v>
      </c>
      <c r="G134" s="8" t="s">
        <v>52</v>
      </c>
      <c r="H134" s="8" t="s">
        <v>53</v>
      </c>
      <c r="I134" s="8" t="s">
        <v>54</v>
      </c>
      <c r="J134" s="30">
        <v>129.71000671386719</v>
      </c>
      <c r="K134" s="4">
        <v>8</v>
      </c>
      <c r="L134" s="30">
        <f t="shared" si="6"/>
        <v>137.71000671386719</v>
      </c>
      <c r="M134" s="30">
        <f t="shared" si="7"/>
        <v>29.585029701656708</v>
      </c>
    </row>
    <row r="135" spans="1:13" ht="28.8" x14ac:dyDescent="0.3">
      <c r="A135" s="4">
        <v>35</v>
      </c>
      <c r="B135" s="8" t="s">
        <v>223</v>
      </c>
      <c r="C135" s="8">
        <v>2000</v>
      </c>
      <c r="D135" s="8">
        <v>2000</v>
      </c>
      <c r="E135" s="8">
        <v>2000</v>
      </c>
      <c r="F135" s="8">
        <v>1</v>
      </c>
      <c r="G135" s="8" t="s">
        <v>21</v>
      </c>
      <c r="H135" s="8" t="s">
        <v>22</v>
      </c>
      <c r="I135" s="8" t="s">
        <v>23</v>
      </c>
      <c r="J135" s="30">
        <v>138.75</v>
      </c>
      <c r="K135" s="4">
        <v>2</v>
      </c>
      <c r="L135" s="30">
        <f t="shared" si="6"/>
        <v>140.75</v>
      </c>
      <c r="M135" s="30">
        <f t="shared" si="7"/>
        <v>32.445661471829212</v>
      </c>
    </row>
    <row r="136" spans="1:13" ht="43.2" x14ac:dyDescent="0.3">
      <c r="A136" s="4">
        <v>36</v>
      </c>
      <c r="B136" s="8" t="s">
        <v>103</v>
      </c>
      <c r="C136" s="8">
        <v>1999</v>
      </c>
      <c r="D136" s="8">
        <v>1999</v>
      </c>
      <c r="E136" s="8">
        <v>1999</v>
      </c>
      <c r="F136" s="8">
        <v>1</v>
      </c>
      <c r="G136" s="8" t="s">
        <v>104</v>
      </c>
      <c r="H136" s="8" t="s">
        <v>105</v>
      </c>
      <c r="I136" s="8" t="s">
        <v>106</v>
      </c>
      <c r="J136" s="30">
        <v>137.5</v>
      </c>
      <c r="K136" s="4">
        <v>4</v>
      </c>
      <c r="L136" s="30">
        <f t="shared" si="6"/>
        <v>141.5</v>
      </c>
      <c r="M136" s="30">
        <f t="shared" si="7"/>
        <v>33.151411000098285</v>
      </c>
    </row>
    <row r="137" spans="1:13" ht="72" x14ac:dyDescent="0.3">
      <c r="A137" s="4">
        <v>37</v>
      </c>
      <c r="B137" s="8" t="s">
        <v>217</v>
      </c>
      <c r="C137" s="8">
        <v>1998</v>
      </c>
      <c r="D137" s="8">
        <v>1998</v>
      </c>
      <c r="E137" s="8">
        <v>1998</v>
      </c>
      <c r="F137" s="8">
        <v>1</v>
      </c>
      <c r="G137" s="8" t="s">
        <v>52</v>
      </c>
      <c r="H137" s="8" t="s">
        <v>53</v>
      </c>
      <c r="I137" s="8" t="s">
        <v>54</v>
      </c>
      <c r="J137" s="30">
        <v>137.83000183105469</v>
      </c>
      <c r="K137" s="4">
        <v>8</v>
      </c>
      <c r="L137" s="30">
        <f t="shared" si="6"/>
        <v>145.83000183105469</v>
      </c>
      <c r="M137" s="30">
        <f t="shared" si="7"/>
        <v>37.225939999659701</v>
      </c>
    </row>
    <row r="138" spans="1:13" ht="43.2" x14ac:dyDescent="0.3">
      <c r="A138" s="4">
        <v>38</v>
      </c>
      <c r="B138" s="8" t="s">
        <v>233</v>
      </c>
      <c r="C138" s="8">
        <v>1998</v>
      </c>
      <c r="D138" s="8">
        <v>1998</v>
      </c>
      <c r="E138" s="8">
        <v>1998</v>
      </c>
      <c r="F138" s="8">
        <v>1</v>
      </c>
      <c r="G138" s="8" t="s">
        <v>100</v>
      </c>
      <c r="H138" s="8" t="s">
        <v>110</v>
      </c>
      <c r="I138" s="8" t="s">
        <v>234</v>
      </c>
      <c r="J138" s="30">
        <v>136.39999389648437</v>
      </c>
      <c r="K138" s="4">
        <v>10</v>
      </c>
      <c r="L138" s="30">
        <f t="shared" si="6"/>
        <v>146.39999389648437</v>
      </c>
      <c r="M138" s="30">
        <f t="shared" si="7"/>
        <v>37.762302174718528</v>
      </c>
    </row>
    <row r="139" spans="1:13" ht="43.2" x14ac:dyDescent="0.3">
      <c r="A139" s="4">
        <v>39</v>
      </c>
      <c r="B139" s="8" t="s">
        <v>109</v>
      </c>
      <c r="C139" s="8">
        <v>1999</v>
      </c>
      <c r="D139" s="8">
        <v>1999</v>
      </c>
      <c r="E139" s="8">
        <v>1999</v>
      </c>
      <c r="F139" s="8">
        <v>1</v>
      </c>
      <c r="G139" s="8" t="s">
        <v>100</v>
      </c>
      <c r="H139" s="8" t="s">
        <v>110</v>
      </c>
      <c r="I139" s="8" t="s">
        <v>111</v>
      </c>
      <c r="J139" s="30">
        <v>151.24000549316406</v>
      </c>
      <c r="K139" s="4">
        <v>0</v>
      </c>
      <c r="L139" s="30">
        <f t="shared" si="6"/>
        <v>151.24000549316406</v>
      </c>
      <c r="M139" s="30">
        <f t="shared" si="7"/>
        <v>42.316750042949899</v>
      </c>
    </row>
    <row r="141" spans="1:13" ht="18" x14ac:dyDescent="0.3">
      <c r="A141" s="11" t="s">
        <v>505</v>
      </c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1:13" x14ac:dyDescent="0.3">
      <c r="A142" s="18" t="s">
        <v>447</v>
      </c>
      <c r="B142" s="18" t="s">
        <v>1</v>
      </c>
      <c r="C142" s="18" t="s">
        <v>2</v>
      </c>
      <c r="D142" s="18" t="s">
        <v>344</v>
      </c>
      <c r="E142" s="18" t="s">
        <v>345</v>
      </c>
      <c r="F142" s="18" t="s">
        <v>3</v>
      </c>
      <c r="G142" s="18" t="s">
        <v>4</v>
      </c>
      <c r="H142" s="18" t="s">
        <v>5</v>
      </c>
      <c r="I142" s="18" t="s">
        <v>6</v>
      </c>
      <c r="J142" s="18" t="s">
        <v>450</v>
      </c>
      <c r="K142" s="18" t="s">
        <v>451</v>
      </c>
      <c r="L142" s="18" t="s">
        <v>452</v>
      </c>
      <c r="M142" s="18" t="s">
        <v>455</v>
      </c>
    </row>
    <row r="143" spans="1:13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1:13" ht="43.2" x14ac:dyDescent="0.3">
      <c r="A144" s="27">
        <v>1</v>
      </c>
      <c r="B144" s="28" t="s">
        <v>137</v>
      </c>
      <c r="C144" s="28">
        <v>1996</v>
      </c>
      <c r="D144" s="28">
        <v>1996</v>
      </c>
      <c r="E144" s="28">
        <v>1996</v>
      </c>
      <c r="F144" s="28" t="s">
        <v>9</v>
      </c>
      <c r="G144" s="28" t="s">
        <v>134</v>
      </c>
      <c r="H144" s="28" t="s">
        <v>138</v>
      </c>
      <c r="I144" s="28" t="s">
        <v>136</v>
      </c>
      <c r="J144" s="29">
        <v>133.85000610351562</v>
      </c>
      <c r="K144" s="27">
        <v>2</v>
      </c>
      <c r="L144" s="29">
        <f t="shared" ref="L144:L157" si="8">J144+K144</f>
        <v>135.85000610351562</v>
      </c>
      <c r="M144" s="29">
        <f t="shared" ref="M144:M157" si="9">IF( AND(ISNUMBER(L$144),ISNUMBER(L144)),(L144-L$144)/L$144*100,"")</f>
        <v>0</v>
      </c>
    </row>
    <row r="145" spans="1:13" ht="72" x14ac:dyDescent="0.3">
      <c r="A145" s="4">
        <v>2</v>
      </c>
      <c r="B145" s="8" t="s">
        <v>239</v>
      </c>
      <c r="C145" s="8">
        <v>1998</v>
      </c>
      <c r="D145" s="8">
        <v>1998</v>
      </c>
      <c r="E145" s="8">
        <v>1998</v>
      </c>
      <c r="F145" s="8" t="s">
        <v>9</v>
      </c>
      <c r="G145" s="8" t="s">
        <v>240</v>
      </c>
      <c r="H145" s="8" t="s">
        <v>241</v>
      </c>
      <c r="I145" s="8" t="s">
        <v>242</v>
      </c>
      <c r="J145" s="30">
        <v>137.19999694824219</v>
      </c>
      <c r="K145" s="4">
        <v>0</v>
      </c>
      <c r="L145" s="30">
        <f t="shared" si="8"/>
        <v>137.19999694824219</v>
      </c>
      <c r="M145" s="30">
        <f t="shared" si="9"/>
        <v>0.99373631510762694</v>
      </c>
    </row>
    <row r="146" spans="1:13" ht="72" x14ac:dyDescent="0.3">
      <c r="A146" s="4">
        <v>3</v>
      </c>
      <c r="B146" s="8" t="s">
        <v>323</v>
      </c>
      <c r="C146" s="8">
        <v>1994</v>
      </c>
      <c r="D146" s="8">
        <v>1994</v>
      </c>
      <c r="E146" s="8">
        <v>1994</v>
      </c>
      <c r="F146" s="8" t="s">
        <v>9</v>
      </c>
      <c r="G146" s="8" t="s">
        <v>25</v>
      </c>
      <c r="H146" s="8" t="s">
        <v>324</v>
      </c>
      <c r="I146" s="8" t="s">
        <v>325</v>
      </c>
      <c r="J146" s="30">
        <v>136.1199951171875</v>
      </c>
      <c r="K146" s="4">
        <v>2</v>
      </c>
      <c r="L146" s="30">
        <f t="shared" si="8"/>
        <v>138.1199951171875</v>
      </c>
      <c r="M146" s="30">
        <f t="shared" si="9"/>
        <v>1.6709524561538687</v>
      </c>
    </row>
    <row r="147" spans="1:13" ht="28.8" x14ac:dyDescent="0.3">
      <c r="A147" s="4">
        <v>4</v>
      </c>
      <c r="B147" s="8" t="s">
        <v>291</v>
      </c>
      <c r="C147" s="8">
        <v>1993</v>
      </c>
      <c r="D147" s="8">
        <v>1993</v>
      </c>
      <c r="E147" s="8">
        <v>1993</v>
      </c>
      <c r="F147" s="8" t="s">
        <v>9</v>
      </c>
      <c r="G147" s="8" t="s">
        <v>21</v>
      </c>
      <c r="H147" s="8" t="s">
        <v>292</v>
      </c>
      <c r="I147" s="8" t="s">
        <v>293</v>
      </c>
      <c r="J147" s="30">
        <v>134.99000549316406</v>
      </c>
      <c r="K147" s="4">
        <v>6</v>
      </c>
      <c r="L147" s="30">
        <f t="shared" si="8"/>
        <v>140.99000549316406</v>
      </c>
      <c r="M147" s="30">
        <f t="shared" si="9"/>
        <v>3.7835842169427925</v>
      </c>
    </row>
    <row r="148" spans="1:13" ht="43.2" x14ac:dyDescent="0.3">
      <c r="A148" s="4">
        <v>5</v>
      </c>
      <c r="B148" s="8" t="s">
        <v>193</v>
      </c>
      <c r="C148" s="8">
        <v>1998</v>
      </c>
      <c r="D148" s="8">
        <v>1998</v>
      </c>
      <c r="E148" s="8">
        <v>1998</v>
      </c>
      <c r="F148" s="8" t="s">
        <v>20</v>
      </c>
      <c r="G148" s="8" t="s">
        <v>100</v>
      </c>
      <c r="H148" s="8" t="s">
        <v>101</v>
      </c>
      <c r="I148" s="8" t="s">
        <v>102</v>
      </c>
      <c r="J148" s="30">
        <v>141.6199951171875</v>
      </c>
      <c r="K148" s="4">
        <v>2</v>
      </c>
      <c r="L148" s="30">
        <f t="shared" si="8"/>
        <v>143.6199951171875</v>
      </c>
      <c r="M148" s="30">
        <f t="shared" si="9"/>
        <v>5.7195352702091622</v>
      </c>
    </row>
    <row r="149" spans="1:13" ht="57.6" x14ac:dyDescent="0.3">
      <c r="A149" s="4">
        <v>6</v>
      </c>
      <c r="B149" s="8" t="s">
        <v>336</v>
      </c>
      <c r="C149" s="8">
        <v>2000</v>
      </c>
      <c r="D149" s="8">
        <v>2000</v>
      </c>
      <c r="E149" s="8">
        <v>2000</v>
      </c>
      <c r="F149" s="8" t="s">
        <v>20</v>
      </c>
      <c r="G149" s="8" t="s">
        <v>240</v>
      </c>
      <c r="H149" s="8" t="s">
        <v>337</v>
      </c>
      <c r="I149" s="8" t="s">
        <v>242</v>
      </c>
      <c r="J149" s="30">
        <v>141.89999389648437</v>
      </c>
      <c r="K149" s="4">
        <v>4</v>
      </c>
      <c r="L149" s="30">
        <f t="shared" si="8"/>
        <v>145.89999389648437</v>
      </c>
      <c r="M149" s="30">
        <f t="shared" si="9"/>
        <v>7.3978559745597749</v>
      </c>
    </row>
    <row r="150" spans="1:13" ht="43.2" x14ac:dyDescent="0.3">
      <c r="A150" s="4">
        <v>7</v>
      </c>
      <c r="B150" s="8" t="s">
        <v>270</v>
      </c>
      <c r="C150" s="8">
        <v>1998</v>
      </c>
      <c r="D150" s="8">
        <v>1998</v>
      </c>
      <c r="E150" s="8">
        <v>1998</v>
      </c>
      <c r="F150" s="8" t="s">
        <v>20</v>
      </c>
      <c r="G150" s="8" t="s">
        <v>10</v>
      </c>
      <c r="H150" s="8" t="s">
        <v>11</v>
      </c>
      <c r="I150" s="8" t="s">
        <v>12</v>
      </c>
      <c r="J150" s="30">
        <v>158.1300048828125</v>
      </c>
      <c r="K150" s="4">
        <v>4</v>
      </c>
      <c r="L150" s="30">
        <f t="shared" si="8"/>
        <v>162.1300048828125</v>
      </c>
      <c r="M150" s="30">
        <f t="shared" si="9"/>
        <v>19.344863892955527</v>
      </c>
    </row>
    <row r="151" spans="1:13" ht="57.6" x14ac:dyDescent="0.3">
      <c r="A151" s="4">
        <v>8</v>
      </c>
      <c r="B151" s="8" t="s">
        <v>319</v>
      </c>
      <c r="C151" s="8">
        <v>2001</v>
      </c>
      <c r="D151" s="8">
        <v>2001</v>
      </c>
      <c r="E151" s="8">
        <v>2001</v>
      </c>
      <c r="F151" s="8" t="s">
        <v>20</v>
      </c>
      <c r="G151" s="8" t="s">
        <v>296</v>
      </c>
      <c r="H151" s="8" t="s">
        <v>320</v>
      </c>
      <c r="I151" s="8" t="s">
        <v>256</v>
      </c>
      <c r="J151" s="30">
        <v>161.61000061035156</v>
      </c>
      <c r="K151" s="4">
        <v>8</v>
      </c>
      <c r="L151" s="30">
        <f t="shared" si="8"/>
        <v>169.61000061035156</v>
      </c>
      <c r="M151" s="30">
        <f t="shared" si="9"/>
        <v>24.85093337508674</v>
      </c>
    </row>
    <row r="152" spans="1:13" ht="28.8" x14ac:dyDescent="0.3">
      <c r="A152" s="4">
        <v>9</v>
      </c>
      <c r="B152" s="8" t="s">
        <v>338</v>
      </c>
      <c r="C152" s="8">
        <v>1994</v>
      </c>
      <c r="D152" s="8">
        <v>1994</v>
      </c>
      <c r="E152" s="8">
        <v>1994</v>
      </c>
      <c r="F152" s="8" t="s">
        <v>20</v>
      </c>
      <c r="G152" s="8" t="s">
        <v>16</v>
      </c>
      <c r="H152" s="8" t="s">
        <v>17</v>
      </c>
      <c r="I152" s="8" t="s">
        <v>18</v>
      </c>
      <c r="J152" s="30">
        <v>184.19999694824219</v>
      </c>
      <c r="K152" s="4">
        <v>8</v>
      </c>
      <c r="L152" s="30">
        <f t="shared" si="8"/>
        <v>192.19999694824219</v>
      </c>
      <c r="M152" s="30">
        <f t="shared" si="9"/>
        <v>41.479564455660558</v>
      </c>
    </row>
    <row r="153" spans="1:13" ht="43.2" x14ac:dyDescent="0.3">
      <c r="A153" s="4">
        <v>10</v>
      </c>
      <c r="B153" s="8" t="s">
        <v>275</v>
      </c>
      <c r="C153" s="8">
        <v>1996</v>
      </c>
      <c r="D153" s="8">
        <v>1996</v>
      </c>
      <c r="E153" s="8">
        <v>1996</v>
      </c>
      <c r="F153" s="8" t="s">
        <v>20</v>
      </c>
      <c r="G153" s="8" t="s">
        <v>100</v>
      </c>
      <c r="H153" s="8" t="s">
        <v>101</v>
      </c>
      <c r="I153" s="8" t="s">
        <v>276</v>
      </c>
      <c r="J153" s="30">
        <v>187.16000366210937</v>
      </c>
      <c r="K153" s="4">
        <v>6</v>
      </c>
      <c r="L153" s="30">
        <f t="shared" si="8"/>
        <v>193.16000366210937</v>
      </c>
      <c r="M153" s="30">
        <f t="shared" si="9"/>
        <v>42.186231125322443</v>
      </c>
    </row>
    <row r="154" spans="1:13" ht="28.8" x14ac:dyDescent="0.3">
      <c r="A154" s="4">
        <v>11</v>
      </c>
      <c r="B154" s="8" t="s">
        <v>284</v>
      </c>
      <c r="C154" s="8">
        <v>1999</v>
      </c>
      <c r="D154" s="8">
        <v>1999</v>
      </c>
      <c r="E154" s="8">
        <v>1999</v>
      </c>
      <c r="F154" s="8">
        <v>1</v>
      </c>
      <c r="G154" s="8" t="s">
        <v>104</v>
      </c>
      <c r="H154" s="8" t="s">
        <v>105</v>
      </c>
      <c r="I154" s="8" t="s">
        <v>285</v>
      </c>
      <c r="J154" s="30">
        <v>191.47999572753906</v>
      </c>
      <c r="K154" s="4">
        <v>6</v>
      </c>
      <c r="L154" s="30">
        <f t="shared" si="8"/>
        <v>197.47999572753906</v>
      </c>
      <c r="M154" s="30">
        <f t="shared" si="9"/>
        <v>45.366203058586784</v>
      </c>
    </row>
    <row r="155" spans="1:13" ht="57.6" x14ac:dyDescent="0.3">
      <c r="A155" s="4">
        <v>12</v>
      </c>
      <c r="B155" s="8" t="s">
        <v>98</v>
      </c>
      <c r="C155" s="8">
        <v>1999</v>
      </c>
      <c r="D155" s="8">
        <v>1999</v>
      </c>
      <c r="E155" s="8">
        <v>1999</v>
      </c>
      <c r="F155" s="8">
        <v>1</v>
      </c>
      <c r="G155" s="8" t="s">
        <v>25</v>
      </c>
      <c r="H155" s="8" t="s">
        <v>38</v>
      </c>
      <c r="I155" s="8" t="s">
        <v>39</v>
      </c>
      <c r="J155" s="30">
        <v>220.8800048828125</v>
      </c>
      <c r="K155" s="4">
        <v>10</v>
      </c>
      <c r="L155" s="30">
        <f t="shared" si="8"/>
        <v>230.8800048828125</v>
      </c>
      <c r="M155" s="30">
        <f t="shared" si="9"/>
        <v>69.95214906864669</v>
      </c>
    </row>
    <row r="156" spans="1:13" ht="43.2" x14ac:dyDescent="0.3">
      <c r="A156" s="4">
        <v>13</v>
      </c>
      <c r="B156" s="8" t="s">
        <v>204</v>
      </c>
      <c r="C156" s="8">
        <v>1998</v>
      </c>
      <c r="D156" s="8">
        <v>1998</v>
      </c>
      <c r="E156" s="8">
        <v>1998</v>
      </c>
      <c r="F156" s="8">
        <v>1</v>
      </c>
      <c r="G156" s="8" t="s">
        <v>71</v>
      </c>
      <c r="H156" s="8" t="s">
        <v>205</v>
      </c>
      <c r="I156" s="8" t="s">
        <v>73</v>
      </c>
      <c r="J156" s="30">
        <v>229.66999816894531</v>
      </c>
      <c r="K156" s="4">
        <v>12</v>
      </c>
      <c r="L156" s="30">
        <f t="shared" si="8"/>
        <v>241.66999816894531</v>
      </c>
      <c r="M156" s="30">
        <f t="shared" si="9"/>
        <v>77.894727501739297</v>
      </c>
    </row>
    <row r="157" spans="1:13" ht="43.2" x14ac:dyDescent="0.3">
      <c r="A157" s="4">
        <v>14</v>
      </c>
      <c r="B157" s="8" t="s">
        <v>28</v>
      </c>
      <c r="C157" s="8">
        <v>1997</v>
      </c>
      <c r="D157" s="8">
        <v>1997</v>
      </c>
      <c r="E157" s="8">
        <v>1997</v>
      </c>
      <c r="F157" s="8" t="s">
        <v>9</v>
      </c>
      <c r="G157" s="8" t="s">
        <v>29</v>
      </c>
      <c r="H157" s="8" t="s">
        <v>30</v>
      </c>
      <c r="I157" s="8" t="s">
        <v>31</v>
      </c>
      <c r="J157" s="30"/>
      <c r="K157" s="4"/>
      <c r="L157" s="30" t="s">
        <v>457</v>
      </c>
      <c r="M157" s="30" t="str">
        <f t="shared" si="9"/>
        <v/>
      </c>
    </row>
  </sheetData>
  <mergeCells count="76">
    <mergeCell ref="L142:L143"/>
    <mergeCell ref="M142:M143"/>
    <mergeCell ref="G142:G143"/>
    <mergeCell ref="H142:H143"/>
    <mergeCell ref="I142:I143"/>
    <mergeCell ref="A141:J141"/>
    <mergeCell ref="J142:J143"/>
    <mergeCell ref="K142:K143"/>
    <mergeCell ref="A142:A143"/>
    <mergeCell ref="B142:B143"/>
    <mergeCell ref="C142:C143"/>
    <mergeCell ref="D142:D143"/>
    <mergeCell ref="E142:E143"/>
    <mergeCell ref="F142:F143"/>
    <mergeCell ref="I97:I98"/>
    <mergeCell ref="A96:J96"/>
    <mergeCell ref="J97:J98"/>
    <mergeCell ref="K97:K98"/>
    <mergeCell ref="L97:L98"/>
    <mergeCell ref="M97:M98"/>
    <mergeCell ref="L71:L72"/>
    <mergeCell ref="M71:M72"/>
    <mergeCell ref="A97:A98"/>
    <mergeCell ref="B97:B98"/>
    <mergeCell ref="C97:C98"/>
    <mergeCell ref="D97:D98"/>
    <mergeCell ref="E97:E98"/>
    <mergeCell ref="F97:F98"/>
    <mergeCell ref="G97:G98"/>
    <mergeCell ref="H97:H98"/>
    <mergeCell ref="G71:G72"/>
    <mergeCell ref="H71:H72"/>
    <mergeCell ref="I71:I72"/>
    <mergeCell ref="A70:J70"/>
    <mergeCell ref="J71:J72"/>
    <mergeCell ref="K71:K72"/>
    <mergeCell ref="A71:A72"/>
    <mergeCell ref="B71:B72"/>
    <mergeCell ref="C71:C72"/>
    <mergeCell ref="D71:D72"/>
    <mergeCell ref="E71:E72"/>
    <mergeCell ref="F71:F72"/>
    <mergeCell ref="I53:I54"/>
    <mergeCell ref="A52:J52"/>
    <mergeCell ref="J53:J54"/>
    <mergeCell ref="K53:K54"/>
    <mergeCell ref="L53:L54"/>
    <mergeCell ref="M53:M54"/>
    <mergeCell ref="L8:L9"/>
    <mergeCell ref="M8:M9"/>
    <mergeCell ref="A53:A54"/>
    <mergeCell ref="B53:B54"/>
    <mergeCell ref="C53:C54"/>
    <mergeCell ref="D53:D54"/>
    <mergeCell ref="E53:E54"/>
    <mergeCell ref="F53:F54"/>
    <mergeCell ref="G53:G54"/>
    <mergeCell ref="H53:H54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43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1" width="3.109375" style="1" customWidth="1"/>
    <col min="32" max="32" width="7.109375" style="1" customWidth="1"/>
    <col min="33" max="33" width="4.88671875" style="1" customWidth="1"/>
    <col min="34" max="34" width="7.109375" style="1" customWidth="1"/>
    <col min="35" max="56" width="3.109375" style="1" customWidth="1"/>
    <col min="57" max="57" width="7.109375" style="1" customWidth="1"/>
    <col min="58" max="58" width="4.88671875" style="1" customWidth="1"/>
    <col min="59" max="60" width="7.109375" style="1" customWidth="1"/>
    <col min="61" max="16384" width="8.88671875" style="1"/>
  </cols>
  <sheetData>
    <row r="1" spans="1:61" ht="15.6" x14ac:dyDescent="0.3">
      <c r="A1" s="9" t="s">
        <v>441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</row>
    <row r="2" spans="1:61" ht="18" x14ac:dyDescent="0.3">
      <c r="A2" s="11" t="s">
        <v>442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</row>
    <row r="3" spans="1:61" x14ac:dyDescent="0.3">
      <c r="A3" s="12" t="s">
        <v>443</v>
      </c>
      <c r="B3" s="12"/>
      <c r="C3" s="13" t="s">
        <v>444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spans="1:61" ht="21" x14ac:dyDescent="0.3">
      <c r="A4" s="14" t="s">
        <v>506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1" ht="23.4" x14ac:dyDescent="0.3">
      <c r="A5" s="15" t="s">
        <v>507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</row>
    <row r="7" spans="1:61" ht="18" x14ac:dyDescent="0.3">
      <c r="A7" s="11" t="s">
        <v>448</v>
      </c>
      <c r="B7" s="11"/>
      <c r="C7" s="11"/>
      <c r="D7" s="11"/>
      <c r="E7" s="11"/>
      <c r="F7" s="11"/>
      <c r="G7" s="11"/>
      <c r="H7" s="11"/>
      <c r="I7" s="11"/>
      <c r="J7" s="11"/>
    </row>
    <row r="8" spans="1:61" x14ac:dyDescent="0.3">
      <c r="A8" s="18" t="s">
        <v>447</v>
      </c>
      <c r="B8" s="18" t="s">
        <v>1</v>
      </c>
      <c r="C8" s="18" t="s">
        <v>2</v>
      </c>
      <c r="D8" s="18" t="s">
        <v>344</v>
      </c>
      <c r="E8" s="18" t="s">
        <v>345</v>
      </c>
      <c r="F8" s="18" t="s">
        <v>3</v>
      </c>
      <c r="G8" s="18" t="s">
        <v>4</v>
      </c>
      <c r="H8" s="18" t="s">
        <v>5</v>
      </c>
      <c r="I8" s="18" t="s">
        <v>6</v>
      </c>
      <c r="J8" s="20" t="s">
        <v>449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2"/>
      <c r="AI8" s="20" t="s">
        <v>453</v>
      </c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2"/>
      <c r="BH8" s="18" t="s">
        <v>454</v>
      </c>
      <c r="BI8" s="18" t="s">
        <v>455</v>
      </c>
    </row>
    <row r="9" spans="1:61" x14ac:dyDescent="0.3">
      <c r="A9" s="19"/>
      <c r="B9" s="19"/>
      <c r="C9" s="19"/>
      <c r="D9" s="19"/>
      <c r="E9" s="19"/>
      <c r="F9" s="19"/>
      <c r="G9" s="19"/>
      <c r="H9" s="19"/>
      <c r="I9" s="19"/>
      <c r="J9" s="23">
        <v>1</v>
      </c>
      <c r="K9" s="23">
        <v>2</v>
      </c>
      <c r="L9" s="23">
        <v>3</v>
      </c>
      <c r="M9" s="23">
        <v>4</v>
      </c>
      <c r="N9" s="23">
        <v>5</v>
      </c>
      <c r="O9" s="23">
        <v>6</v>
      </c>
      <c r="P9" s="23">
        <v>7</v>
      </c>
      <c r="Q9" s="23">
        <v>8</v>
      </c>
      <c r="R9" s="23">
        <v>9</v>
      </c>
      <c r="S9" s="23">
        <v>10</v>
      </c>
      <c r="T9" s="23">
        <v>11</v>
      </c>
      <c r="U9" s="23">
        <v>12</v>
      </c>
      <c r="V9" s="23">
        <v>13</v>
      </c>
      <c r="W9" s="23">
        <v>14</v>
      </c>
      <c r="X9" s="23">
        <v>15</v>
      </c>
      <c r="Y9" s="23">
        <v>16</v>
      </c>
      <c r="Z9" s="23">
        <v>17</v>
      </c>
      <c r="AA9" s="23">
        <v>18</v>
      </c>
      <c r="AB9" s="23">
        <v>19</v>
      </c>
      <c r="AC9" s="23">
        <v>20</v>
      </c>
      <c r="AD9" s="23">
        <v>21</v>
      </c>
      <c r="AE9" s="23">
        <v>22</v>
      </c>
      <c r="AF9" s="23" t="s">
        <v>450</v>
      </c>
      <c r="AG9" s="23" t="s">
        <v>451</v>
      </c>
      <c r="AH9" s="23" t="s">
        <v>452</v>
      </c>
      <c r="AI9" s="23">
        <v>1</v>
      </c>
      <c r="AJ9" s="23">
        <v>2</v>
      </c>
      <c r="AK9" s="23">
        <v>3</v>
      </c>
      <c r="AL9" s="23">
        <v>4</v>
      </c>
      <c r="AM9" s="23">
        <v>5</v>
      </c>
      <c r="AN9" s="23">
        <v>6</v>
      </c>
      <c r="AO9" s="23">
        <v>7</v>
      </c>
      <c r="AP9" s="23">
        <v>8</v>
      </c>
      <c r="AQ9" s="23">
        <v>9</v>
      </c>
      <c r="AR9" s="23">
        <v>10</v>
      </c>
      <c r="AS9" s="23">
        <v>11</v>
      </c>
      <c r="AT9" s="23">
        <v>12</v>
      </c>
      <c r="AU9" s="23">
        <v>13</v>
      </c>
      <c r="AV9" s="23">
        <v>14</v>
      </c>
      <c r="AW9" s="23">
        <v>15</v>
      </c>
      <c r="AX9" s="23">
        <v>16</v>
      </c>
      <c r="AY9" s="23">
        <v>17</v>
      </c>
      <c r="AZ9" s="23">
        <v>18</v>
      </c>
      <c r="BA9" s="23">
        <v>19</v>
      </c>
      <c r="BB9" s="23">
        <v>20</v>
      </c>
      <c r="BC9" s="23">
        <v>21</v>
      </c>
      <c r="BD9" s="23">
        <v>22</v>
      </c>
      <c r="BE9" s="23" t="s">
        <v>450</v>
      </c>
      <c r="BF9" s="23" t="s">
        <v>451</v>
      </c>
      <c r="BG9" s="23" t="s">
        <v>452</v>
      </c>
      <c r="BH9" s="19"/>
      <c r="BI9" s="19"/>
    </row>
    <row r="10" spans="1:61" ht="43.2" x14ac:dyDescent="0.3">
      <c r="A10" s="27">
        <v>1</v>
      </c>
      <c r="B10" s="28" t="s">
        <v>125</v>
      </c>
      <c r="C10" s="28">
        <v>1994</v>
      </c>
      <c r="D10" s="28">
        <v>1994</v>
      </c>
      <c r="E10" s="28">
        <v>1994</v>
      </c>
      <c r="F10" s="28" t="s">
        <v>9</v>
      </c>
      <c r="G10" s="28" t="s">
        <v>56</v>
      </c>
      <c r="H10" s="28" t="s">
        <v>126</v>
      </c>
      <c r="I10" s="28" t="s">
        <v>58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9">
        <v>92.410003662109375</v>
      </c>
      <c r="AG10" s="27">
        <f t="shared" ref="AG10:AG41" si="0">SUM(J10:AE10)</f>
        <v>0</v>
      </c>
      <c r="AH10" s="29">
        <f t="shared" ref="AH10:AH41" si="1">AF10+AG10</f>
        <v>92.410003662109375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27"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7">
        <v>0</v>
      </c>
      <c r="BE10" s="29">
        <v>95.75</v>
      </c>
      <c r="BF10" s="27">
        <f t="shared" ref="BF10:BF41" si="2">SUM(AI10:BD10)</f>
        <v>0</v>
      </c>
      <c r="BG10" s="29">
        <f t="shared" ref="BG10:BG41" si="3">BE10+BF10</f>
        <v>95.75</v>
      </c>
      <c r="BH10" s="29">
        <f t="shared" ref="BH10:BH41" si="4">MIN(BG10,AH10)</f>
        <v>92.410003662109375</v>
      </c>
      <c r="BI10" s="29">
        <f t="shared" ref="BI10:BI41" si="5">IF( AND(ISNUMBER(BH$10),ISNUMBER(BH10)),(BH10-BH$10)/BH$10*100,"")</f>
        <v>0</v>
      </c>
    </row>
    <row r="11" spans="1:61" ht="43.2" x14ac:dyDescent="0.3">
      <c r="A11" s="4">
        <v>2</v>
      </c>
      <c r="B11" s="8" t="s">
        <v>280</v>
      </c>
      <c r="C11" s="8">
        <v>1992</v>
      </c>
      <c r="D11" s="8">
        <v>1992</v>
      </c>
      <c r="E11" s="8">
        <v>1992</v>
      </c>
      <c r="F11" s="8" t="s">
        <v>9</v>
      </c>
      <c r="G11" s="8" t="s">
        <v>52</v>
      </c>
      <c r="H11" s="8" t="s">
        <v>207</v>
      </c>
      <c r="I11" s="8" t="s">
        <v>281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2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2</v>
      </c>
      <c r="AF11" s="30">
        <v>93.44000244140625</v>
      </c>
      <c r="AG11" s="4">
        <f t="shared" si="0"/>
        <v>4</v>
      </c>
      <c r="AH11" s="30">
        <f t="shared" si="1"/>
        <v>97.44000244140625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2</v>
      </c>
      <c r="BC11" s="4">
        <v>0</v>
      </c>
      <c r="BD11" s="4">
        <v>0</v>
      </c>
      <c r="BE11" s="30">
        <v>95.05999755859375</v>
      </c>
      <c r="BF11" s="4">
        <f t="shared" si="2"/>
        <v>2</v>
      </c>
      <c r="BG11" s="30">
        <f t="shared" si="3"/>
        <v>97.05999755859375</v>
      </c>
      <c r="BH11" s="30">
        <f t="shared" si="4"/>
        <v>97.05999755859375</v>
      </c>
      <c r="BI11" s="30">
        <f t="shared" si="5"/>
        <v>5.0319161478304322</v>
      </c>
    </row>
    <row r="12" spans="1:61" x14ac:dyDescent="0.3">
      <c r="A12" s="4">
        <v>3</v>
      </c>
      <c r="B12" s="8" t="s">
        <v>225</v>
      </c>
      <c r="C12" s="8">
        <v>1997</v>
      </c>
      <c r="D12" s="8">
        <v>1997</v>
      </c>
      <c r="E12" s="8">
        <v>1997</v>
      </c>
      <c r="F12" s="8" t="s">
        <v>20</v>
      </c>
      <c r="G12" s="8" t="s">
        <v>25</v>
      </c>
      <c r="H12" s="8" t="s">
        <v>158</v>
      </c>
      <c r="I12" s="8" t="s">
        <v>42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2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30">
        <v>95.779998779296875</v>
      </c>
      <c r="AG12" s="4">
        <f t="shared" si="0"/>
        <v>2</v>
      </c>
      <c r="AH12" s="30">
        <f t="shared" si="1"/>
        <v>97.779998779296875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2</v>
      </c>
      <c r="BB12" s="4">
        <v>0</v>
      </c>
      <c r="BC12" s="4">
        <v>0</v>
      </c>
      <c r="BD12" s="4">
        <v>2</v>
      </c>
      <c r="BE12" s="30">
        <v>97.139999389648438</v>
      </c>
      <c r="BF12" s="4">
        <f t="shared" si="2"/>
        <v>4</v>
      </c>
      <c r="BG12" s="30">
        <f t="shared" si="3"/>
        <v>101.13999938964844</v>
      </c>
      <c r="BH12" s="30">
        <f t="shared" si="4"/>
        <v>97.779998779296875</v>
      </c>
      <c r="BI12" s="30">
        <f t="shared" si="5"/>
        <v>5.8110538950117423</v>
      </c>
    </row>
    <row r="13" spans="1:61" ht="57.6" x14ac:dyDescent="0.3">
      <c r="A13" s="4">
        <v>4</v>
      </c>
      <c r="B13" s="8" t="s">
        <v>253</v>
      </c>
      <c r="C13" s="8">
        <v>1995</v>
      </c>
      <c r="D13" s="8">
        <v>1995</v>
      </c>
      <c r="E13" s="8">
        <v>1995</v>
      </c>
      <c r="F13" s="8" t="s">
        <v>9</v>
      </c>
      <c r="G13" s="8" t="s">
        <v>254</v>
      </c>
      <c r="H13" s="8" t="s">
        <v>255</v>
      </c>
      <c r="I13" s="8" t="s">
        <v>256</v>
      </c>
      <c r="J13" s="4">
        <v>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2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30">
        <v>94.69000244140625</v>
      </c>
      <c r="AG13" s="4">
        <f t="shared" si="0"/>
        <v>4</v>
      </c>
      <c r="AH13" s="30">
        <f t="shared" si="1"/>
        <v>98.69000244140625</v>
      </c>
      <c r="AI13" s="4">
        <v>0</v>
      </c>
      <c r="AJ13" s="4">
        <v>0</v>
      </c>
      <c r="AK13" s="4">
        <v>0</v>
      </c>
      <c r="AL13" s="4">
        <v>2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2</v>
      </c>
      <c r="BB13" s="4">
        <v>0</v>
      </c>
      <c r="BC13" s="4">
        <v>0</v>
      </c>
      <c r="BD13" s="4">
        <v>0</v>
      </c>
      <c r="BE13" s="30">
        <v>94.650001525878906</v>
      </c>
      <c r="BF13" s="4">
        <f t="shared" si="2"/>
        <v>4</v>
      </c>
      <c r="BG13" s="30">
        <f t="shared" si="3"/>
        <v>98.650001525878906</v>
      </c>
      <c r="BH13" s="30">
        <f t="shared" si="4"/>
        <v>98.650001525878906</v>
      </c>
      <c r="BI13" s="30">
        <f t="shared" si="5"/>
        <v>6.752513382193599</v>
      </c>
    </row>
    <row r="14" spans="1:61" ht="57.6" x14ac:dyDescent="0.3">
      <c r="A14" s="4">
        <v>5</v>
      </c>
      <c r="B14" s="8" t="s">
        <v>179</v>
      </c>
      <c r="C14" s="8">
        <v>1994</v>
      </c>
      <c r="D14" s="8">
        <v>1994</v>
      </c>
      <c r="E14" s="8">
        <v>1994</v>
      </c>
      <c r="F14" s="8" t="s">
        <v>20</v>
      </c>
      <c r="G14" s="8" t="s">
        <v>56</v>
      </c>
      <c r="H14" s="8" t="s">
        <v>180</v>
      </c>
      <c r="I14" s="8" t="s">
        <v>58</v>
      </c>
      <c r="J14" s="4">
        <v>0</v>
      </c>
      <c r="K14" s="4">
        <v>0</v>
      </c>
      <c r="L14" s="4">
        <v>0</v>
      </c>
      <c r="M14" s="4">
        <v>2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2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2</v>
      </c>
      <c r="AC14" s="4">
        <v>0</v>
      </c>
      <c r="AD14" s="4">
        <v>0</v>
      </c>
      <c r="AE14" s="4">
        <v>0</v>
      </c>
      <c r="AF14" s="30">
        <v>94.360000610351563</v>
      </c>
      <c r="AG14" s="4">
        <f t="shared" si="0"/>
        <v>6</v>
      </c>
      <c r="AH14" s="30">
        <f t="shared" si="1"/>
        <v>100.36000061035156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2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30">
        <v>100.05000305175781</v>
      </c>
      <c r="BF14" s="4">
        <f t="shared" si="2"/>
        <v>2</v>
      </c>
      <c r="BG14" s="30">
        <f t="shared" si="3"/>
        <v>102.05000305175781</v>
      </c>
      <c r="BH14" s="30">
        <f t="shared" si="4"/>
        <v>100.36000061035156</v>
      </c>
      <c r="BI14" s="30">
        <f t="shared" si="5"/>
        <v>8.6029614037358861</v>
      </c>
    </row>
    <row r="15" spans="1:61" ht="28.8" x14ac:dyDescent="0.3">
      <c r="A15" s="4" t="s">
        <v>456</v>
      </c>
      <c r="B15" s="8" t="s">
        <v>156</v>
      </c>
      <c r="C15" s="8">
        <v>1996</v>
      </c>
      <c r="D15" s="8">
        <v>1996</v>
      </c>
      <c r="E15" s="8">
        <v>1996</v>
      </c>
      <c r="F15" s="8" t="s">
        <v>9</v>
      </c>
      <c r="G15" s="8" t="s">
        <v>146</v>
      </c>
      <c r="H15" s="8" t="s">
        <v>150</v>
      </c>
      <c r="I15" s="8" t="s">
        <v>151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30">
        <v>100.83000183105469</v>
      </c>
      <c r="AG15" s="4">
        <f t="shared" si="0"/>
        <v>0</v>
      </c>
      <c r="AH15" s="30">
        <f t="shared" si="1"/>
        <v>100.83000183105469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2</v>
      </c>
      <c r="BE15" s="30">
        <v>105.38999938964844</v>
      </c>
      <c r="BF15" s="4">
        <f t="shared" si="2"/>
        <v>2</v>
      </c>
      <c r="BG15" s="30">
        <f t="shared" si="3"/>
        <v>107.38999938964844</v>
      </c>
      <c r="BH15" s="30">
        <f t="shared" si="4"/>
        <v>100.83000183105469</v>
      </c>
      <c r="BI15" s="30">
        <f t="shared" si="5"/>
        <v>9.1115656695918332</v>
      </c>
    </row>
    <row r="16" spans="1:61" ht="72" x14ac:dyDescent="0.3">
      <c r="A16" s="4">
        <v>6</v>
      </c>
      <c r="B16" s="8" t="s">
        <v>294</v>
      </c>
      <c r="C16" s="8">
        <v>1998</v>
      </c>
      <c r="D16" s="8">
        <v>1998</v>
      </c>
      <c r="E16" s="8">
        <v>1998</v>
      </c>
      <c r="F16" s="8" t="s">
        <v>20</v>
      </c>
      <c r="G16" s="8" t="s">
        <v>44</v>
      </c>
      <c r="H16" s="8" t="s">
        <v>93</v>
      </c>
      <c r="I16" s="8" t="s">
        <v>94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2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30">
        <v>99.529998779296875</v>
      </c>
      <c r="AG16" s="4">
        <f t="shared" si="0"/>
        <v>2</v>
      </c>
      <c r="AH16" s="30">
        <f t="shared" si="1"/>
        <v>101.52999877929687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2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30">
        <v>99.220001220703125</v>
      </c>
      <c r="BF16" s="4">
        <f t="shared" si="2"/>
        <v>2</v>
      </c>
      <c r="BG16" s="30">
        <f t="shared" si="3"/>
        <v>101.22000122070312</v>
      </c>
      <c r="BH16" s="30">
        <f t="shared" si="4"/>
        <v>101.22000122070312</v>
      </c>
      <c r="BI16" s="30">
        <f t="shared" si="5"/>
        <v>9.5335972399772668</v>
      </c>
    </row>
    <row r="17" spans="1:61" ht="57.6" x14ac:dyDescent="0.3">
      <c r="A17" s="4">
        <v>7</v>
      </c>
      <c r="B17" s="8" t="s">
        <v>170</v>
      </c>
      <c r="C17" s="8">
        <v>1997</v>
      </c>
      <c r="D17" s="8">
        <v>1997</v>
      </c>
      <c r="E17" s="8">
        <v>1997</v>
      </c>
      <c r="F17" s="8" t="s">
        <v>20</v>
      </c>
      <c r="G17" s="8" t="s">
        <v>48</v>
      </c>
      <c r="H17" s="8" t="s">
        <v>171</v>
      </c>
      <c r="I17" s="8" t="s">
        <v>172</v>
      </c>
      <c r="J17" s="4">
        <v>0</v>
      </c>
      <c r="K17" s="4">
        <v>0</v>
      </c>
      <c r="L17" s="4">
        <v>0</v>
      </c>
      <c r="M17" s="4">
        <v>0</v>
      </c>
      <c r="N17" s="4">
        <v>2</v>
      </c>
      <c r="O17" s="4">
        <v>0</v>
      </c>
      <c r="P17" s="4">
        <v>0</v>
      </c>
      <c r="Q17" s="4">
        <v>2</v>
      </c>
      <c r="R17" s="4">
        <v>0</v>
      </c>
      <c r="S17" s="4">
        <v>0</v>
      </c>
      <c r="T17" s="4">
        <v>2</v>
      </c>
      <c r="U17" s="4">
        <v>2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2</v>
      </c>
      <c r="AB17" s="4">
        <v>0</v>
      </c>
      <c r="AC17" s="4">
        <v>0</v>
      </c>
      <c r="AD17" s="4">
        <v>0</v>
      </c>
      <c r="AE17" s="4">
        <v>0</v>
      </c>
      <c r="AF17" s="30">
        <v>101.75</v>
      </c>
      <c r="AG17" s="4">
        <f t="shared" si="0"/>
        <v>10</v>
      </c>
      <c r="AH17" s="30">
        <f t="shared" si="1"/>
        <v>111.75</v>
      </c>
      <c r="AI17" s="4">
        <v>0</v>
      </c>
      <c r="AJ17" s="4">
        <v>0</v>
      </c>
      <c r="AK17" s="4">
        <v>0</v>
      </c>
      <c r="AL17" s="4">
        <v>2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2</v>
      </c>
      <c r="BA17" s="4">
        <v>0</v>
      </c>
      <c r="BB17" s="4">
        <v>0</v>
      </c>
      <c r="BC17" s="4">
        <v>0</v>
      </c>
      <c r="BD17" s="4">
        <v>0</v>
      </c>
      <c r="BE17" s="30">
        <v>98.389999389648438</v>
      </c>
      <c r="BF17" s="4">
        <f t="shared" si="2"/>
        <v>4</v>
      </c>
      <c r="BG17" s="30">
        <f t="shared" si="3"/>
        <v>102.38999938964844</v>
      </c>
      <c r="BH17" s="30">
        <f t="shared" si="4"/>
        <v>102.38999938964844</v>
      </c>
      <c r="BI17" s="30">
        <f t="shared" si="5"/>
        <v>10.799691951133569</v>
      </c>
    </row>
    <row r="18" spans="1:61" ht="28.8" x14ac:dyDescent="0.3">
      <c r="A18" s="4">
        <v>8</v>
      </c>
      <c r="B18" s="8" t="s">
        <v>333</v>
      </c>
      <c r="C18" s="8">
        <v>1994</v>
      </c>
      <c r="D18" s="8">
        <v>1994</v>
      </c>
      <c r="E18" s="8">
        <v>1994</v>
      </c>
      <c r="F18" s="8" t="s">
        <v>20</v>
      </c>
      <c r="G18" s="8" t="s">
        <v>48</v>
      </c>
      <c r="H18" s="8" t="s">
        <v>334</v>
      </c>
      <c r="I18" s="8" t="s">
        <v>335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2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50</v>
      </c>
      <c r="AF18" s="30">
        <v>98.05999755859375</v>
      </c>
      <c r="AG18" s="4">
        <f t="shared" si="0"/>
        <v>52</v>
      </c>
      <c r="AH18" s="30">
        <f t="shared" si="1"/>
        <v>150.05999755859375</v>
      </c>
      <c r="AI18" s="4">
        <v>0</v>
      </c>
      <c r="AJ18" s="4">
        <v>0</v>
      </c>
      <c r="AK18" s="4">
        <v>0</v>
      </c>
      <c r="AL18" s="4">
        <v>2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2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2</v>
      </c>
      <c r="BA18" s="4">
        <v>2</v>
      </c>
      <c r="BB18" s="4">
        <v>0</v>
      </c>
      <c r="BC18" s="4">
        <v>0</v>
      </c>
      <c r="BD18" s="4">
        <v>0</v>
      </c>
      <c r="BE18" s="30">
        <v>94.849998474121094</v>
      </c>
      <c r="BF18" s="4">
        <f t="shared" si="2"/>
        <v>8</v>
      </c>
      <c r="BG18" s="30">
        <f t="shared" si="3"/>
        <v>102.84999847412109</v>
      </c>
      <c r="BH18" s="30">
        <f t="shared" si="4"/>
        <v>102.84999847412109</v>
      </c>
      <c r="BI18" s="30">
        <f t="shared" si="5"/>
        <v>11.297472566049038</v>
      </c>
    </row>
    <row r="19" spans="1:61" ht="43.2" x14ac:dyDescent="0.3">
      <c r="A19" s="4">
        <v>9</v>
      </c>
      <c r="B19" s="8" t="s">
        <v>219</v>
      </c>
      <c r="C19" s="8">
        <v>1996</v>
      </c>
      <c r="D19" s="8">
        <v>1996</v>
      </c>
      <c r="E19" s="8">
        <v>1996</v>
      </c>
      <c r="F19" s="8" t="s">
        <v>9</v>
      </c>
      <c r="G19" s="8" t="s">
        <v>48</v>
      </c>
      <c r="H19" s="8" t="s">
        <v>202</v>
      </c>
      <c r="I19" s="8" t="s">
        <v>172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2</v>
      </c>
      <c r="AC19" s="4">
        <v>0</v>
      </c>
      <c r="AD19" s="4">
        <v>0</v>
      </c>
      <c r="AE19" s="4">
        <v>2</v>
      </c>
      <c r="AF19" s="30">
        <v>100.48999786376953</v>
      </c>
      <c r="AG19" s="4">
        <f t="shared" si="0"/>
        <v>4</v>
      </c>
      <c r="AH19" s="30">
        <f t="shared" si="1"/>
        <v>104.48999786376953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2</v>
      </c>
      <c r="AP19" s="4">
        <v>50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2</v>
      </c>
      <c r="AW19" s="4">
        <v>0</v>
      </c>
      <c r="AX19" s="4">
        <v>0</v>
      </c>
      <c r="AY19" s="4">
        <v>0</v>
      </c>
      <c r="AZ19" s="4">
        <v>2</v>
      </c>
      <c r="BA19" s="4">
        <v>0</v>
      </c>
      <c r="BB19" s="4">
        <v>0</v>
      </c>
      <c r="BC19" s="4">
        <v>0</v>
      </c>
      <c r="BD19" s="4">
        <v>2</v>
      </c>
      <c r="BE19" s="30">
        <v>103.25</v>
      </c>
      <c r="BF19" s="4">
        <f t="shared" si="2"/>
        <v>58</v>
      </c>
      <c r="BG19" s="30">
        <f t="shared" si="3"/>
        <v>161.25</v>
      </c>
      <c r="BH19" s="30">
        <f t="shared" si="4"/>
        <v>104.48999786376953</v>
      </c>
      <c r="BI19" s="30">
        <f t="shared" si="5"/>
        <v>13.072171543061289</v>
      </c>
    </row>
    <row r="20" spans="1:61" ht="72" x14ac:dyDescent="0.3">
      <c r="A20" s="4">
        <v>10</v>
      </c>
      <c r="B20" s="8" t="s">
        <v>160</v>
      </c>
      <c r="C20" s="8">
        <v>1998</v>
      </c>
      <c r="D20" s="8">
        <v>1998</v>
      </c>
      <c r="E20" s="8">
        <v>1998</v>
      </c>
      <c r="F20" s="8" t="s">
        <v>20</v>
      </c>
      <c r="G20" s="8" t="s">
        <v>161</v>
      </c>
      <c r="H20" s="8" t="s">
        <v>162</v>
      </c>
      <c r="I20" s="8" t="s">
        <v>163</v>
      </c>
      <c r="J20" s="4">
        <v>0</v>
      </c>
      <c r="K20" s="4">
        <v>0</v>
      </c>
      <c r="L20" s="4">
        <v>0</v>
      </c>
      <c r="M20" s="4">
        <v>2</v>
      </c>
      <c r="N20" s="4">
        <v>0</v>
      </c>
      <c r="O20" s="4">
        <v>0</v>
      </c>
      <c r="P20" s="4">
        <v>2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2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2</v>
      </c>
      <c r="AF20" s="30">
        <v>102.02999877929687</v>
      </c>
      <c r="AG20" s="4">
        <f t="shared" si="0"/>
        <v>8</v>
      </c>
      <c r="AH20" s="30">
        <f t="shared" si="1"/>
        <v>110.02999877929687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30">
        <v>104.66999816894531</v>
      </c>
      <c r="BF20" s="4">
        <f t="shared" si="2"/>
        <v>0</v>
      </c>
      <c r="BG20" s="30">
        <f t="shared" si="3"/>
        <v>104.66999816894531</v>
      </c>
      <c r="BH20" s="30">
        <f t="shared" si="4"/>
        <v>104.66999816894531</v>
      </c>
      <c r="BI20" s="30">
        <f t="shared" si="5"/>
        <v>13.266955979856615</v>
      </c>
    </row>
    <row r="21" spans="1:61" ht="72" x14ac:dyDescent="0.3">
      <c r="A21" s="4">
        <v>11</v>
      </c>
      <c r="B21" s="8" t="s">
        <v>176</v>
      </c>
      <c r="C21" s="8">
        <v>1996</v>
      </c>
      <c r="D21" s="8">
        <v>1996</v>
      </c>
      <c r="E21" s="8">
        <v>1996</v>
      </c>
      <c r="F21" s="8" t="s">
        <v>9</v>
      </c>
      <c r="G21" s="8" t="s">
        <v>134</v>
      </c>
      <c r="H21" s="8" t="s">
        <v>177</v>
      </c>
      <c r="I21" s="8" t="s">
        <v>178</v>
      </c>
      <c r="J21" s="4">
        <v>0</v>
      </c>
      <c r="K21" s="4">
        <v>0</v>
      </c>
      <c r="L21" s="4">
        <v>0</v>
      </c>
      <c r="M21" s="4">
        <v>2</v>
      </c>
      <c r="N21" s="4">
        <v>0</v>
      </c>
      <c r="O21" s="4">
        <v>0</v>
      </c>
      <c r="P21" s="4">
        <v>0</v>
      </c>
      <c r="Q21" s="4">
        <v>2</v>
      </c>
      <c r="R21" s="4">
        <v>0</v>
      </c>
      <c r="S21" s="4">
        <v>0</v>
      </c>
      <c r="T21" s="4">
        <v>0</v>
      </c>
      <c r="U21" s="4">
        <v>2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30">
        <v>117.02999877929687</v>
      </c>
      <c r="AG21" s="4">
        <f t="shared" si="0"/>
        <v>6</v>
      </c>
      <c r="AH21" s="30">
        <f t="shared" si="1"/>
        <v>123.02999877929687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30">
        <v>105.16000366210937</v>
      </c>
      <c r="BF21" s="4">
        <f t="shared" si="2"/>
        <v>0</v>
      </c>
      <c r="BG21" s="30">
        <f t="shared" si="3"/>
        <v>105.16000366210937</v>
      </c>
      <c r="BH21" s="30">
        <f t="shared" si="4"/>
        <v>105.16000366210937</v>
      </c>
      <c r="BI21" s="30">
        <f t="shared" si="5"/>
        <v>13.797207547593517</v>
      </c>
    </row>
    <row r="22" spans="1:61" ht="72" x14ac:dyDescent="0.3">
      <c r="A22" s="4">
        <v>12</v>
      </c>
      <c r="B22" s="8" t="s">
        <v>322</v>
      </c>
      <c r="C22" s="8">
        <v>1995</v>
      </c>
      <c r="D22" s="8">
        <v>1995</v>
      </c>
      <c r="E22" s="8">
        <v>1995</v>
      </c>
      <c r="F22" s="8">
        <v>1</v>
      </c>
      <c r="G22" s="8" t="s">
        <v>52</v>
      </c>
      <c r="H22" s="8" t="s">
        <v>207</v>
      </c>
      <c r="I22" s="8" t="s">
        <v>208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2</v>
      </c>
      <c r="AB22" s="4">
        <v>0</v>
      </c>
      <c r="AC22" s="4">
        <v>0</v>
      </c>
      <c r="AD22" s="4">
        <v>0</v>
      </c>
      <c r="AE22" s="4">
        <v>2</v>
      </c>
      <c r="AF22" s="30">
        <v>106.20999908447266</v>
      </c>
      <c r="AG22" s="4">
        <f t="shared" si="0"/>
        <v>6</v>
      </c>
      <c r="AH22" s="30">
        <f t="shared" si="1"/>
        <v>112.20999908447266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2</v>
      </c>
      <c r="BE22" s="30">
        <v>104.59999847412109</v>
      </c>
      <c r="BF22" s="4">
        <f t="shared" si="2"/>
        <v>2</v>
      </c>
      <c r="BG22" s="30">
        <f t="shared" si="3"/>
        <v>106.59999847412109</v>
      </c>
      <c r="BH22" s="30">
        <f t="shared" si="4"/>
        <v>106.59999847412109</v>
      </c>
      <c r="BI22" s="30">
        <f t="shared" si="5"/>
        <v>15.355474785929484</v>
      </c>
    </row>
    <row r="23" spans="1:61" x14ac:dyDescent="0.3">
      <c r="A23" s="4">
        <v>13</v>
      </c>
      <c r="B23" s="8" t="s">
        <v>157</v>
      </c>
      <c r="C23" s="8">
        <v>1997</v>
      </c>
      <c r="D23" s="8">
        <v>1997</v>
      </c>
      <c r="E23" s="8">
        <v>1997</v>
      </c>
      <c r="F23" s="8" t="s">
        <v>20</v>
      </c>
      <c r="G23" s="8" t="s">
        <v>25</v>
      </c>
      <c r="H23" s="8" t="s">
        <v>158</v>
      </c>
      <c r="I23" s="8" t="s">
        <v>42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2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30">
        <v>105.25</v>
      </c>
      <c r="AG23" s="4">
        <f t="shared" si="0"/>
        <v>2</v>
      </c>
      <c r="AH23" s="30">
        <f t="shared" si="1"/>
        <v>107.25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2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30">
        <v>110.04000091552734</v>
      </c>
      <c r="BF23" s="4">
        <f t="shared" si="2"/>
        <v>2</v>
      </c>
      <c r="BG23" s="30">
        <f t="shared" si="3"/>
        <v>112.04000091552734</v>
      </c>
      <c r="BH23" s="30">
        <f t="shared" si="4"/>
        <v>107.25</v>
      </c>
      <c r="BI23" s="30">
        <f t="shared" si="5"/>
        <v>16.058863488580759</v>
      </c>
    </row>
    <row r="24" spans="1:61" ht="28.8" x14ac:dyDescent="0.3">
      <c r="A24" s="4">
        <v>14</v>
      </c>
      <c r="B24" s="8" t="s">
        <v>40</v>
      </c>
      <c r="C24" s="8">
        <v>1998</v>
      </c>
      <c r="D24" s="8">
        <v>1998</v>
      </c>
      <c r="E24" s="8">
        <v>1998</v>
      </c>
      <c r="F24" s="8" t="s">
        <v>20</v>
      </c>
      <c r="G24" s="8" t="s">
        <v>25</v>
      </c>
      <c r="H24" s="8" t="s">
        <v>41</v>
      </c>
      <c r="I24" s="8" t="s">
        <v>42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2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30">
        <v>105.54000091552734</v>
      </c>
      <c r="AG24" s="4">
        <f t="shared" si="0"/>
        <v>2</v>
      </c>
      <c r="AH24" s="30">
        <f t="shared" si="1"/>
        <v>107.54000091552734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2</v>
      </c>
      <c r="AO24" s="4">
        <v>0</v>
      </c>
      <c r="AP24" s="4">
        <v>2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2</v>
      </c>
      <c r="BC24" s="4">
        <v>0</v>
      </c>
      <c r="BD24" s="4">
        <v>0</v>
      </c>
      <c r="BE24" s="30">
        <v>113.5</v>
      </c>
      <c r="BF24" s="4">
        <f t="shared" si="2"/>
        <v>6</v>
      </c>
      <c r="BG24" s="30">
        <f t="shared" si="3"/>
        <v>119.5</v>
      </c>
      <c r="BH24" s="30">
        <f t="shared" si="4"/>
        <v>107.54000091552734</v>
      </c>
      <c r="BI24" s="30">
        <f t="shared" si="5"/>
        <v>16.372683317641378</v>
      </c>
    </row>
    <row r="25" spans="1:61" ht="43.2" x14ac:dyDescent="0.3">
      <c r="A25" s="4">
        <v>15</v>
      </c>
      <c r="B25" s="8" t="s">
        <v>96</v>
      </c>
      <c r="C25" s="8">
        <v>1996</v>
      </c>
      <c r="D25" s="8">
        <v>1996</v>
      </c>
      <c r="E25" s="8">
        <v>1996</v>
      </c>
      <c r="F25" s="8" t="s">
        <v>20</v>
      </c>
      <c r="G25" s="8" t="s">
        <v>56</v>
      </c>
      <c r="H25" s="8" t="s">
        <v>97</v>
      </c>
      <c r="I25" s="8" t="s">
        <v>86</v>
      </c>
      <c r="J25" s="4">
        <v>0</v>
      </c>
      <c r="K25" s="4">
        <v>0</v>
      </c>
      <c r="L25" s="4">
        <v>0</v>
      </c>
      <c r="M25" s="4">
        <v>0</v>
      </c>
      <c r="N25" s="4">
        <v>2</v>
      </c>
      <c r="O25" s="4">
        <v>0</v>
      </c>
      <c r="P25" s="4">
        <v>0</v>
      </c>
      <c r="Q25" s="4">
        <v>0</v>
      </c>
      <c r="R25" s="4">
        <v>0</v>
      </c>
      <c r="S25" s="4">
        <v>2</v>
      </c>
      <c r="T25" s="4">
        <v>0</v>
      </c>
      <c r="U25" s="4">
        <v>0</v>
      </c>
      <c r="V25" s="4">
        <v>2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30">
        <v>110.47000122070312</v>
      </c>
      <c r="AG25" s="4">
        <f t="shared" si="0"/>
        <v>6</v>
      </c>
      <c r="AH25" s="30">
        <f t="shared" si="1"/>
        <v>116.47000122070312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2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30">
        <v>105.83999633789062</v>
      </c>
      <c r="BF25" s="4">
        <f t="shared" si="2"/>
        <v>2</v>
      </c>
      <c r="BG25" s="30">
        <f t="shared" si="3"/>
        <v>107.83999633789062</v>
      </c>
      <c r="BH25" s="30">
        <f t="shared" si="4"/>
        <v>107.83999633789062</v>
      </c>
      <c r="BI25" s="30">
        <f t="shared" si="5"/>
        <v>16.697318541615825</v>
      </c>
    </row>
    <row r="26" spans="1:61" ht="43.2" x14ac:dyDescent="0.3">
      <c r="A26" s="4">
        <v>16</v>
      </c>
      <c r="B26" s="8" t="s">
        <v>99</v>
      </c>
      <c r="C26" s="8">
        <v>1998</v>
      </c>
      <c r="D26" s="8">
        <v>1998</v>
      </c>
      <c r="E26" s="8">
        <v>1998</v>
      </c>
      <c r="F26" s="8">
        <v>1</v>
      </c>
      <c r="G26" s="8" t="s">
        <v>100</v>
      </c>
      <c r="H26" s="8" t="s">
        <v>101</v>
      </c>
      <c r="I26" s="8" t="s">
        <v>102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30">
        <v>108.22000122070312</v>
      </c>
      <c r="AG26" s="4">
        <f t="shared" si="0"/>
        <v>0</v>
      </c>
      <c r="AH26" s="30">
        <f t="shared" si="1"/>
        <v>108.22000122070312</v>
      </c>
      <c r="AI26" s="4">
        <v>0</v>
      </c>
      <c r="AJ26" s="4">
        <v>0</v>
      </c>
      <c r="AK26" s="4">
        <v>0</v>
      </c>
      <c r="AL26" s="4">
        <v>2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30">
        <v>110.09999847412109</v>
      </c>
      <c r="BF26" s="4">
        <f t="shared" si="2"/>
        <v>2</v>
      </c>
      <c r="BG26" s="30">
        <f t="shared" si="3"/>
        <v>112.09999847412109</v>
      </c>
      <c r="BH26" s="30">
        <f t="shared" si="4"/>
        <v>108.22000122070312</v>
      </c>
      <c r="BI26" s="30">
        <f t="shared" si="5"/>
        <v>17.10853471708743</v>
      </c>
    </row>
    <row r="27" spans="1:61" ht="43.2" x14ac:dyDescent="0.3">
      <c r="A27" s="4">
        <v>17</v>
      </c>
      <c r="B27" s="8" t="s">
        <v>277</v>
      </c>
      <c r="C27" s="8">
        <v>2000</v>
      </c>
      <c r="D27" s="8">
        <v>2000</v>
      </c>
      <c r="E27" s="8">
        <v>2000</v>
      </c>
      <c r="F27" s="8">
        <v>1</v>
      </c>
      <c r="G27" s="8" t="s">
        <v>48</v>
      </c>
      <c r="H27" s="8" t="s">
        <v>278</v>
      </c>
      <c r="I27" s="8" t="s">
        <v>279</v>
      </c>
      <c r="J27" s="4">
        <v>0</v>
      </c>
      <c r="K27" s="4">
        <v>0</v>
      </c>
      <c r="L27" s="4">
        <v>0</v>
      </c>
      <c r="M27" s="4">
        <v>2</v>
      </c>
      <c r="N27" s="4">
        <v>0</v>
      </c>
      <c r="O27" s="4">
        <v>0</v>
      </c>
      <c r="P27" s="4">
        <v>2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30">
        <v>113.55999755859375</v>
      </c>
      <c r="AG27" s="4">
        <f t="shared" si="0"/>
        <v>4</v>
      </c>
      <c r="AH27" s="30">
        <f t="shared" si="1"/>
        <v>117.55999755859375</v>
      </c>
      <c r="AI27" s="4">
        <v>0</v>
      </c>
      <c r="AJ27" s="4">
        <v>0</v>
      </c>
      <c r="AK27" s="4">
        <v>0</v>
      </c>
      <c r="AL27" s="4">
        <v>2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30">
        <v>106.90000152587891</v>
      </c>
      <c r="BF27" s="4">
        <f t="shared" si="2"/>
        <v>2</v>
      </c>
      <c r="BG27" s="30">
        <f t="shared" si="3"/>
        <v>108.90000152587891</v>
      </c>
      <c r="BH27" s="30">
        <f t="shared" si="4"/>
        <v>108.90000152587891</v>
      </c>
      <c r="BI27" s="30">
        <f t="shared" si="5"/>
        <v>17.844386116533485</v>
      </c>
    </row>
    <row r="28" spans="1:61" ht="28.8" x14ac:dyDescent="0.3">
      <c r="A28" s="4">
        <v>18</v>
      </c>
      <c r="B28" s="8" t="s">
        <v>143</v>
      </c>
      <c r="C28" s="8">
        <v>1994</v>
      </c>
      <c r="D28" s="8">
        <v>1994</v>
      </c>
      <c r="E28" s="8">
        <v>1994</v>
      </c>
      <c r="F28" s="8" t="s">
        <v>20</v>
      </c>
      <c r="G28" s="8" t="s">
        <v>60</v>
      </c>
      <c r="H28" s="8" t="s">
        <v>144</v>
      </c>
      <c r="I28" s="8" t="s">
        <v>61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2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30">
        <v>107.30000305175781</v>
      </c>
      <c r="AG28" s="4">
        <f t="shared" si="0"/>
        <v>2</v>
      </c>
      <c r="AH28" s="30">
        <f t="shared" si="1"/>
        <v>109.30000305175781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2</v>
      </c>
      <c r="BB28" s="4">
        <v>0</v>
      </c>
      <c r="BC28" s="4">
        <v>0</v>
      </c>
      <c r="BD28" s="4">
        <v>2</v>
      </c>
      <c r="BE28" s="30">
        <v>106.55000305175781</v>
      </c>
      <c r="BF28" s="4">
        <f t="shared" si="2"/>
        <v>4</v>
      </c>
      <c r="BG28" s="30">
        <f t="shared" si="3"/>
        <v>110.55000305175781</v>
      </c>
      <c r="BH28" s="30">
        <f t="shared" si="4"/>
        <v>109.30000305175781</v>
      </c>
      <c r="BI28" s="30">
        <f t="shared" si="5"/>
        <v>18.277241337859397</v>
      </c>
    </row>
    <row r="29" spans="1:61" ht="72" x14ac:dyDescent="0.3">
      <c r="A29" s="4">
        <v>19</v>
      </c>
      <c r="B29" s="8" t="s">
        <v>92</v>
      </c>
      <c r="C29" s="8">
        <v>1998</v>
      </c>
      <c r="D29" s="8">
        <v>1998</v>
      </c>
      <c r="E29" s="8">
        <v>1998</v>
      </c>
      <c r="F29" s="8" t="s">
        <v>20</v>
      </c>
      <c r="G29" s="8" t="s">
        <v>44</v>
      </c>
      <c r="H29" s="8" t="s">
        <v>93</v>
      </c>
      <c r="I29" s="8" t="s">
        <v>94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30">
        <v>110.66000366210937</v>
      </c>
      <c r="AG29" s="4">
        <f t="shared" si="0"/>
        <v>0</v>
      </c>
      <c r="AH29" s="30">
        <f t="shared" si="1"/>
        <v>110.66000366210937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2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30">
        <v>107.72000122070312</v>
      </c>
      <c r="BF29" s="4">
        <f t="shared" si="2"/>
        <v>2</v>
      </c>
      <c r="BG29" s="30">
        <f t="shared" si="3"/>
        <v>109.72000122070312</v>
      </c>
      <c r="BH29" s="30">
        <f t="shared" si="4"/>
        <v>109.72000122070312</v>
      </c>
      <c r="BI29" s="30">
        <f t="shared" si="5"/>
        <v>18.73173560503961</v>
      </c>
    </row>
    <row r="30" spans="1:61" ht="57.6" x14ac:dyDescent="0.3">
      <c r="A30" s="4">
        <v>20</v>
      </c>
      <c r="B30" s="8" t="s">
        <v>218</v>
      </c>
      <c r="C30" s="8">
        <v>2000</v>
      </c>
      <c r="D30" s="8">
        <v>2000</v>
      </c>
      <c r="E30" s="8">
        <v>2000</v>
      </c>
      <c r="F30" s="8" t="s">
        <v>20</v>
      </c>
      <c r="G30" s="8" t="s">
        <v>56</v>
      </c>
      <c r="H30" s="8" t="s">
        <v>57</v>
      </c>
      <c r="I30" s="8" t="s">
        <v>58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2</v>
      </c>
      <c r="AC30" s="4">
        <v>2</v>
      </c>
      <c r="AD30" s="4">
        <v>0</v>
      </c>
      <c r="AE30" s="4">
        <v>2</v>
      </c>
      <c r="AF30" s="30">
        <v>104.31999969482422</v>
      </c>
      <c r="AG30" s="4">
        <f t="shared" si="0"/>
        <v>6</v>
      </c>
      <c r="AH30" s="30">
        <f t="shared" si="1"/>
        <v>110.31999969482422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2</v>
      </c>
      <c r="BE30" s="30">
        <v>109.76999664306641</v>
      </c>
      <c r="BF30" s="4">
        <f t="shared" si="2"/>
        <v>2</v>
      </c>
      <c r="BG30" s="30">
        <f t="shared" si="3"/>
        <v>111.76999664306641</v>
      </c>
      <c r="BH30" s="30">
        <f t="shared" si="4"/>
        <v>110.31999969482422</v>
      </c>
      <c r="BI30" s="30">
        <f t="shared" si="5"/>
        <v>19.38101430901515</v>
      </c>
    </row>
    <row r="31" spans="1:61" ht="43.2" x14ac:dyDescent="0.3">
      <c r="A31" s="4">
        <v>21</v>
      </c>
      <c r="B31" s="8" t="s">
        <v>82</v>
      </c>
      <c r="C31" s="8">
        <v>1995</v>
      </c>
      <c r="D31" s="8">
        <v>1995</v>
      </c>
      <c r="E31" s="8">
        <v>1995</v>
      </c>
      <c r="F31" s="8" t="s">
        <v>20</v>
      </c>
      <c r="G31" s="8" t="s">
        <v>71</v>
      </c>
      <c r="H31" s="8" t="s">
        <v>72</v>
      </c>
      <c r="I31" s="8" t="s">
        <v>83</v>
      </c>
      <c r="J31" s="4">
        <v>0</v>
      </c>
      <c r="K31" s="4">
        <v>0</v>
      </c>
      <c r="L31" s="4">
        <v>0</v>
      </c>
      <c r="M31" s="4">
        <v>2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30">
        <v>108.75</v>
      </c>
      <c r="AG31" s="4">
        <f t="shared" si="0"/>
        <v>2</v>
      </c>
      <c r="AH31" s="30">
        <f t="shared" si="1"/>
        <v>110.75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30">
        <v>117.30000305175781</v>
      </c>
      <c r="BF31" s="4">
        <f t="shared" si="2"/>
        <v>0</v>
      </c>
      <c r="BG31" s="30">
        <f t="shared" si="3"/>
        <v>117.30000305175781</v>
      </c>
      <c r="BH31" s="30">
        <f t="shared" si="4"/>
        <v>110.75</v>
      </c>
      <c r="BI31" s="30">
        <f t="shared" si="5"/>
        <v>19.846332227135843</v>
      </c>
    </row>
    <row r="32" spans="1:61" ht="28.8" x14ac:dyDescent="0.3">
      <c r="A32" s="4" t="s">
        <v>456</v>
      </c>
      <c r="B32" s="8" t="s">
        <v>341</v>
      </c>
      <c r="C32" s="8">
        <v>1995</v>
      </c>
      <c r="D32" s="8">
        <v>1995</v>
      </c>
      <c r="E32" s="8">
        <v>1995</v>
      </c>
      <c r="F32" s="8" t="s">
        <v>9</v>
      </c>
      <c r="G32" s="8" t="s">
        <v>89</v>
      </c>
      <c r="H32" s="8" t="s">
        <v>90</v>
      </c>
      <c r="I32" s="8" t="s">
        <v>91</v>
      </c>
      <c r="J32" s="4">
        <v>0</v>
      </c>
      <c r="K32" s="4">
        <v>0</v>
      </c>
      <c r="L32" s="4">
        <v>0</v>
      </c>
      <c r="M32" s="4">
        <v>2</v>
      </c>
      <c r="N32" s="4">
        <v>0</v>
      </c>
      <c r="O32" s="4">
        <v>0</v>
      </c>
      <c r="P32" s="4">
        <v>0</v>
      </c>
      <c r="Q32" s="4">
        <v>2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30">
        <v>106.76000213623047</v>
      </c>
      <c r="AG32" s="4">
        <f t="shared" si="0"/>
        <v>4</v>
      </c>
      <c r="AH32" s="30">
        <f t="shared" si="1"/>
        <v>110.76000213623047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2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2</v>
      </c>
      <c r="BB32" s="4">
        <v>2</v>
      </c>
      <c r="BC32" s="4">
        <v>0</v>
      </c>
      <c r="BD32" s="4">
        <v>2</v>
      </c>
      <c r="BE32" s="30">
        <v>110.73000335693359</v>
      </c>
      <c r="BF32" s="4">
        <f t="shared" si="2"/>
        <v>8</v>
      </c>
      <c r="BG32" s="30">
        <f t="shared" si="3"/>
        <v>118.73000335693359</v>
      </c>
      <c r="BH32" s="30">
        <f t="shared" si="4"/>
        <v>110.76000213623047</v>
      </c>
      <c r="BI32" s="30">
        <f t="shared" si="5"/>
        <v>19.85715587807632</v>
      </c>
    </row>
    <row r="33" spans="1:61" ht="43.2" x14ac:dyDescent="0.3">
      <c r="A33" s="4">
        <v>22</v>
      </c>
      <c r="B33" s="8" t="s">
        <v>201</v>
      </c>
      <c r="C33" s="8">
        <v>1997</v>
      </c>
      <c r="D33" s="8">
        <v>1997</v>
      </c>
      <c r="E33" s="8">
        <v>1997</v>
      </c>
      <c r="F33" s="8" t="s">
        <v>20</v>
      </c>
      <c r="G33" s="8" t="s">
        <v>48</v>
      </c>
      <c r="H33" s="8" t="s">
        <v>202</v>
      </c>
      <c r="I33" s="8" t="s">
        <v>172</v>
      </c>
      <c r="J33" s="4">
        <v>0</v>
      </c>
      <c r="K33" s="4">
        <v>0</v>
      </c>
      <c r="L33" s="4">
        <v>0</v>
      </c>
      <c r="M33" s="4">
        <v>2</v>
      </c>
      <c r="N33" s="4">
        <v>0</v>
      </c>
      <c r="O33" s="4">
        <v>0</v>
      </c>
      <c r="P33" s="4">
        <v>0</v>
      </c>
      <c r="Q33" s="4">
        <v>2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30">
        <v>108.01999664306641</v>
      </c>
      <c r="AG33" s="4">
        <f t="shared" si="0"/>
        <v>4</v>
      </c>
      <c r="AH33" s="30">
        <f t="shared" si="1"/>
        <v>112.01999664306641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2</v>
      </c>
      <c r="AQ33" s="4">
        <v>0</v>
      </c>
      <c r="AR33" s="4">
        <v>0</v>
      </c>
      <c r="AS33" s="4">
        <v>0</v>
      </c>
      <c r="AT33" s="4">
        <v>50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2</v>
      </c>
      <c r="BA33" s="4">
        <v>0</v>
      </c>
      <c r="BB33" s="4">
        <v>0</v>
      </c>
      <c r="BC33" s="4">
        <v>0</v>
      </c>
      <c r="BD33" s="4">
        <v>0</v>
      </c>
      <c r="BE33" s="30">
        <v>112.37000274658203</v>
      </c>
      <c r="BF33" s="4">
        <f t="shared" si="2"/>
        <v>54</v>
      </c>
      <c r="BG33" s="30">
        <f t="shared" si="3"/>
        <v>166.37000274658203</v>
      </c>
      <c r="BH33" s="30">
        <f t="shared" si="4"/>
        <v>112.01999664306641</v>
      </c>
      <c r="BI33" s="30">
        <f t="shared" si="5"/>
        <v>21.220638679616961</v>
      </c>
    </row>
    <row r="34" spans="1:61" ht="57.6" x14ac:dyDescent="0.3">
      <c r="A34" s="4">
        <v>23</v>
      </c>
      <c r="B34" s="8" t="s">
        <v>212</v>
      </c>
      <c r="C34" s="8">
        <v>1999</v>
      </c>
      <c r="D34" s="8">
        <v>1999</v>
      </c>
      <c r="E34" s="8">
        <v>1999</v>
      </c>
      <c r="F34" s="8">
        <v>1</v>
      </c>
      <c r="G34" s="8" t="s">
        <v>25</v>
      </c>
      <c r="H34" s="8" t="s">
        <v>38</v>
      </c>
      <c r="I34" s="8" t="s">
        <v>213</v>
      </c>
      <c r="J34" s="4">
        <v>0</v>
      </c>
      <c r="K34" s="4">
        <v>0</v>
      </c>
      <c r="L34" s="4">
        <v>0</v>
      </c>
      <c r="M34" s="4">
        <v>2</v>
      </c>
      <c r="N34" s="4">
        <v>0</v>
      </c>
      <c r="O34" s="4">
        <v>0</v>
      </c>
      <c r="P34" s="4">
        <v>2</v>
      </c>
      <c r="Q34" s="4">
        <v>2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2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30">
        <v>104.20999908447266</v>
      </c>
      <c r="AG34" s="4">
        <f t="shared" si="0"/>
        <v>8</v>
      </c>
      <c r="AH34" s="30">
        <f t="shared" si="1"/>
        <v>112.20999908447266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2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2</v>
      </c>
      <c r="BE34" s="30">
        <v>110.31999969482422</v>
      </c>
      <c r="BF34" s="4">
        <f t="shared" si="2"/>
        <v>4</v>
      </c>
      <c r="BG34" s="30">
        <f t="shared" si="3"/>
        <v>114.31999969482422</v>
      </c>
      <c r="BH34" s="30">
        <f t="shared" si="4"/>
        <v>112.20999908447266</v>
      </c>
      <c r="BI34" s="30">
        <f t="shared" si="5"/>
        <v>21.426246767352765</v>
      </c>
    </row>
    <row r="35" spans="1:61" ht="57.6" x14ac:dyDescent="0.3">
      <c r="A35" s="4">
        <v>24</v>
      </c>
      <c r="B35" s="8" t="s">
        <v>221</v>
      </c>
      <c r="C35" s="8">
        <v>1995</v>
      </c>
      <c r="D35" s="8">
        <v>1995</v>
      </c>
      <c r="E35" s="8">
        <v>1995</v>
      </c>
      <c r="F35" s="8" t="s">
        <v>20</v>
      </c>
      <c r="G35" s="8" t="s">
        <v>56</v>
      </c>
      <c r="H35" s="8" t="s">
        <v>222</v>
      </c>
      <c r="I35" s="8" t="s">
        <v>86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2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30">
        <v>110.41999816894531</v>
      </c>
      <c r="AG35" s="4">
        <f t="shared" si="0"/>
        <v>2</v>
      </c>
      <c r="AH35" s="30">
        <f t="shared" si="1"/>
        <v>112.41999816894531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2</v>
      </c>
      <c r="BE35" s="30">
        <v>111.26000213623047</v>
      </c>
      <c r="BF35" s="4">
        <f t="shared" si="2"/>
        <v>2</v>
      </c>
      <c r="BG35" s="30">
        <f t="shared" si="3"/>
        <v>113.26000213623047</v>
      </c>
      <c r="BH35" s="30">
        <f t="shared" si="4"/>
        <v>112.41999816894531</v>
      </c>
      <c r="BI35" s="30">
        <f t="shared" si="5"/>
        <v>21.653493900942873</v>
      </c>
    </row>
    <row r="36" spans="1:61" ht="43.2" x14ac:dyDescent="0.3">
      <c r="A36" s="4">
        <v>25</v>
      </c>
      <c r="B36" s="8" t="s">
        <v>107</v>
      </c>
      <c r="C36" s="8">
        <v>1998</v>
      </c>
      <c r="D36" s="8">
        <v>1998</v>
      </c>
      <c r="E36" s="8">
        <v>1998</v>
      </c>
      <c r="F36" s="8">
        <v>1</v>
      </c>
      <c r="G36" s="8" t="s">
        <v>100</v>
      </c>
      <c r="H36" s="8" t="s">
        <v>108</v>
      </c>
      <c r="I36" s="8" t="s">
        <v>102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2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2</v>
      </c>
      <c r="AB36" s="4">
        <v>0</v>
      </c>
      <c r="AC36" s="4">
        <v>0</v>
      </c>
      <c r="AD36" s="4">
        <v>2</v>
      </c>
      <c r="AE36" s="4">
        <v>0</v>
      </c>
      <c r="AF36" s="30">
        <v>119.52999877929687</v>
      </c>
      <c r="AG36" s="4">
        <f t="shared" si="0"/>
        <v>6</v>
      </c>
      <c r="AH36" s="30">
        <f t="shared" si="1"/>
        <v>125.52999877929687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2</v>
      </c>
      <c r="AQ36" s="4">
        <v>0</v>
      </c>
      <c r="AR36" s="4">
        <v>0</v>
      </c>
      <c r="AS36" s="4">
        <v>0</v>
      </c>
      <c r="AT36" s="4">
        <v>2</v>
      </c>
      <c r="AU36" s="4">
        <v>2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2</v>
      </c>
      <c r="BE36" s="30">
        <v>107.08999633789063</v>
      </c>
      <c r="BF36" s="4">
        <f t="shared" si="2"/>
        <v>8</v>
      </c>
      <c r="BG36" s="30">
        <f t="shared" si="3"/>
        <v>115.08999633789062</v>
      </c>
      <c r="BH36" s="30">
        <f t="shared" si="4"/>
        <v>115.08999633789062</v>
      </c>
      <c r="BI36" s="30">
        <f t="shared" si="5"/>
        <v>24.542789500051352</v>
      </c>
    </row>
    <row r="37" spans="1:61" ht="43.2" x14ac:dyDescent="0.3">
      <c r="A37" s="4">
        <v>26</v>
      </c>
      <c r="B37" s="8" t="s">
        <v>329</v>
      </c>
      <c r="C37" s="8">
        <v>1999</v>
      </c>
      <c r="D37" s="8">
        <v>1999</v>
      </c>
      <c r="E37" s="8">
        <v>1999</v>
      </c>
      <c r="F37" s="8">
        <v>1</v>
      </c>
      <c r="G37" s="8" t="s">
        <v>100</v>
      </c>
      <c r="H37" s="8" t="s">
        <v>108</v>
      </c>
      <c r="I37" s="8" t="s">
        <v>102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2</v>
      </c>
      <c r="AD37" s="4">
        <v>0</v>
      </c>
      <c r="AE37" s="4">
        <v>0</v>
      </c>
      <c r="AF37" s="30">
        <v>115.23000335693359</v>
      </c>
      <c r="AG37" s="4">
        <f t="shared" si="0"/>
        <v>2</v>
      </c>
      <c r="AH37" s="30">
        <f t="shared" si="1"/>
        <v>117.23000335693359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2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30">
        <v>119.33000183105469</v>
      </c>
      <c r="BF37" s="4">
        <f t="shared" si="2"/>
        <v>2</v>
      </c>
      <c r="BG37" s="30">
        <f t="shared" si="3"/>
        <v>121.33000183105469</v>
      </c>
      <c r="BH37" s="30">
        <f t="shared" si="4"/>
        <v>117.23000335693359</v>
      </c>
      <c r="BI37" s="30">
        <f t="shared" si="5"/>
        <v>26.858563695740976</v>
      </c>
    </row>
    <row r="38" spans="1:61" ht="28.8" x14ac:dyDescent="0.3">
      <c r="A38" s="4">
        <v>27</v>
      </c>
      <c r="B38" s="8" t="s">
        <v>19</v>
      </c>
      <c r="C38" s="8">
        <v>1997</v>
      </c>
      <c r="D38" s="8">
        <v>1997</v>
      </c>
      <c r="E38" s="8">
        <v>1997</v>
      </c>
      <c r="F38" s="8" t="s">
        <v>20</v>
      </c>
      <c r="G38" s="8" t="s">
        <v>21</v>
      </c>
      <c r="H38" s="8" t="s">
        <v>22</v>
      </c>
      <c r="I38" s="8" t="s">
        <v>23</v>
      </c>
      <c r="J38" s="4">
        <v>0</v>
      </c>
      <c r="K38" s="4">
        <v>0</v>
      </c>
      <c r="L38" s="4">
        <v>0</v>
      </c>
      <c r="M38" s="4">
        <v>2</v>
      </c>
      <c r="N38" s="4">
        <v>0</v>
      </c>
      <c r="O38" s="4">
        <v>0</v>
      </c>
      <c r="P38" s="4">
        <v>0</v>
      </c>
      <c r="Q38" s="4">
        <v>2</v>
      </c>
      <c r="R38" s="4">
        <v>0</v>
      </c>
      <c r="S38" s="4">
        <v>0</v>
      </c>
      <c r="T38" s="4">
        <v>0</v>
      </c>
      <c r="U38" s="4">
        <v>2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2</v>
      </c>
      <c r="AF38" s="30">
        <v>110.59999847412109</v>
      </c>
      <c r="AG38" s="4">
        <f t="shared" si="0"/>
        <v>8</v>
      </c>
      <c r="AH38" s="30">
        <f t="shared" si="1"/>
        <v>118.59999847412109</v>
      </c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30"/>
      <c r="BF38" s="4">
        <f t="shared" si="2"/>
        <v>0</v>
      </c>
      <c r="BG38" s="30" t="s">
        <v>457</v>
      </c>
      <c r="BH38" s="30">
        <f t="shared" si="4"/>
        <v>118.59999847412109</v>
      </c>
      <c r="BI38" s="30">
        <f t="shared" si="5"/>
        <v>28.341081889546913</v>
      </c>
    </row>
    <row r="39" spans="1:61" ht="72" x14ac:dyDescent="0.3">
      <c r="A39" s="4">
        <v>28</v>
      </c>
      <c r="B39" s="8" t="s">
        <v>220</v>
      </c>
      <c r="C39" s="8">
        <v>1998</v>
      </c>
      <c r="D39" s="8">
        <v>1998</v>
      </c>
      <c r="E39" s="8">
        <v>1998</v>
      </c>
      <c r="F39" s="8">
        <v>1</v>
      </c>
      <c r="G39" s="8" t="s">
        <v>52</v>
      </c>
      <c r="H39" s="8" t="s">
        <v>53</v>
      </c>
      <c r="I39" s="8" t="s">
        <v>54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30">
        <v>129.66999816894531</v>
      </c>
      <c r="AG39" s="4">
        <f t="shared" si="0"/>
        <v>0</v>
      </c>
      <c r="AH39" s="30">
        <f t="shared" si="1"/>
        <v>129.66999816894531</v>
      </c>
      <c r="AI39" s="4">
        <v>0</v>
      </c>
      <c r="AJ39" s="4">
        <v>0</v>
      </c>
      <c r="AK39" s="4">
        <v>0</v>
      </c>
      <c r="AL39" s="4">
        <v>2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2</v>
      </c>
      <c r="BE39" s="30">
        <v>116.15000152587891</v>
      </c>
      <c r="BF39" s="4">
        <f t="shared" si="2"/>
        <v>4</v>
      </c>
      <c r="BG39" s="30">
        <f t="shared" si="3"/>
        <v>120.15000152587891</v>
      </c>
      <c r="BH39" s="30">
        <f t="shared" si="4"/>
        <v>120.15000152587891</v>
      </c>
      <c r="BI39" s="30">
        <f t="shared" si="5"/>
        <v>30.018392776174824</v>
      </c>
    </row>
    <row r="40" spans="1:61" ht="28.8" x14ac:dyDescent="0.3">
      <c r="A40" s="4">
        <v>29</v>
      </c>
      <c r="B40" s="8" t="s">
        <v>214</v>
      </c>
      <c r="C40" s="8">
        <v>2000</v>
      </c>
      <c r="D40" s="8">
        <v>2000</v>
      </c>
      <c r="E40" s="8">
        <v>2000</v>
      </c>
      <c r="F40" s="8">
        <v>1</v>
      </c>
      <c r="G40" s="8" t="s">
        <v>44</v>
      </c>
      <c r="H40" s="8" t="s">
        <v>45</v>
      </c>
      <c r="I40" s="8" t="s">
        <v>215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2</v>
      </c>
      <c r="Q40" s="4">
        <v>0</v>
      </c>
      <c r="R40" s="4">
        <v>0</v>
      </c>
      <c r="S40" s="4">
        <v>0</v>
      </c>
      <c r="T40" s="4">
        <v>0</v>
      </c>
      <c r="U40" s="4">
        <v>2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2</v>
      </c>
      <c r="AF40" s="30">
        <v>122.19999694824219</v>
      </c>
      <c r="AG40" s="4">
        <f t="shared" si="0"/>
        <v>6</v>
      </c>
      <c r="AH40" s="30">
        <f t="shared" si="1"/>
        <v>128.19999694824219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2</v>
      </c>
      <c r="BE40" s="30">
        <v>120.16999816894531</v>
      </c>
      <c r="BF40" s="4">
        <f t="shared" si="2"/>
        <v>2</v>
      </c>
      <c r="BG40" s="30">
        <f t="shared" si="3"/>
        <v>122.16999816894531</v>
      </c>
      <c r="BH40" s="30">
        <f t="shared" si="4"/>
        <v>122.16999816894531</v>
      </c>
      <c r="BI40" s="30">
        <f t="shared" si="5"/>
        <v>32.204299672632033</v>
      </c>
    </row>
    <row r="41" spans="1:61" ht="43.2" x14ac:dyDescent="0.3">
      <c r="A41" s="4">
        <v>30</v>
      </c>
      <c r="B41" s="8" t="s">
        <v>235</v>
      </c>
      <c r="C41" s="8">
        <v>1998</v>
      </c>
      <c r="D41" s="8">
        <v>1998</v>
      </c>
      <c r="E41" s="8">
        <v>1998</v>
      </c>
      <c r="F41" s="8" t="s">
        <v>20</v>
      </c>
      <c r="G41" s="8" t="s">
        <v>10</v>
      </c>
      <c r="H41" s="8" t="s">
        <v>65</v>
      </c>
      <c r="I41" s="8" t="s">
        <v>66</v>
      </c>
      <c r="J41" s="4">
        <v>0</v>
      </c>
      <c r="K41" s="4">
        <v>0</v>
      </c>
      <c r="L41" s="4">
        <v>0</v>
      </c>
      <c r="M41" s="4">
        <v>2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2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2</v>
      </c>
      <c r="AE41" s="4">
        <v>0</v>
      </c>
      <c r="AF41" s="30">
        <v>117.88999938964844</v>
      </c>
      <c r="AG41" s="4">
        <f t="shared" si="0"/>
        <v>6</v>
      </c>
      <c r="AH41" s="30">
        <f t="shared" si="1"/>
        <v>123.88999938964844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30">
        <v>129.38999938964844</v>
      </c>
      <c r="BF41" s="4">
        <f t="shared" si="2"/>
        <v>0</v>
      </c>
      <c r="BG41" s="30">
        <f t="shared" si="3"/>
        <v>129.38999938964844</v>
      </c>
      <c r="BH41" s="30">
        <f t="shared" si="4"/>
        <v>123.88999938964844</v>
      </c>
      <c r="BI41" s="30">
        <f t="shared" si="5"/>
        <v>34.06557134511479</v>
      </c>
    </row>
    <row r="42" spans="1:61" ht="43.2" x14ac:dyDescent="0.3">
      <c r="A42" s="4">
        <v>31</v>
      </c>
      <c r="B42" s="8" t="s">
        <v>339</v>
      </c>
      <c r="C42" s="8">
        <v>1998</v>
      </c>
      <c r="D42" s="8">
        <v>1998</v>
      </c>
      <c r="E42" s="8">
        <v>1998</v>
      </c>
      <c r="F42" s="8">
        <v>1</v>
      </c>
      <c r="G42" s="8" t="s">
        <v>71</v>
      </c>
      <c r="H42" s="8" t="s">
        <v>72</v>
      </c>
      <c r="I42" s="8" t="s">
        <v>340</v>
      </c>
      <c r="J42" s="4">
        <v>0</v>
      </c>
      <c r="K42" s="4">
        <v>0</v>
      </c>
      <c r="L42" s="4">
        <v>0</v>
      </c>
      <c r="M42" s="4">
        <v>2</v>
      </c>
      <c r="N42" s="4">
        <v>0</v>
      </c>
      <c r="O42" s="4">
        <v>0</v>
      </c>
      <c r="P42" s="4">
        <v>0</v>
      </c>
      <c r="Q42" s="4">
        <v>2</v>
      </c>
      <c r="R42" s="4">
        <v>0</v>
      </c>
      <c r="S42" s="4">
        <v>0</v>
      </c>
      <c r="T42" s="4">
        <v>2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2</v>
      </c>
      <c r="AC42" s="4">
        <v>0</v>
      </c>
      <c r="AD42" s="4">
        <v>0</v>
      </c>
      <c r="AE42" s="4">
        <v>0</v>
      </c>
      <c r="AF42" s="30">
        <v>116.22000122070312</v>
      </c>
      <c r="AG42" s="4">
        <f t="shared" ref="AG42:AG78" si="6">SUM(J42:AE42)</f>
        <v>8</v>
      </c>
      <c r="AH42" s="30">
        <f t="shared" ref="AH42:AH73" si="7">AF42+AG42</f>
        <v>124.22000122070312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2</v>
      </c>
      <c r="AO42" s="4">
        <v>0</v>
      </c>
      <c r="AP42" s="4">
        <v>2</v>
      </c>
      <c r="AQ42" s="4">
        <v>0</v>
      </c>
      <c r="AR42" s="4">
        <v>0</v>
      </c>
      <c r="AS42" s="4">
        <v>2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30">
        <v>129.41000366210937</v>
      </c>
      <c r="BF42" s="4">
        <f t="shared" ref="BF42:BF78" si="8">SUM(AI42:BD42)</f>
        <v>6</v>
      </c>
      <c r="BG42" s="30">
        <f t="shared" ref="BG42:BG73" si="9">BE42+BF42</f>
        <v>135.41000366210937</v>
      </c>
      <c r="BH42" s="30">
        <f t="shared" ref="BH42:BH73" si="10">MIN(BG42,AH42)</f>
        <v>124.22000122070312</v>
      </c>
      <c r="BI42" s="30">
        <f t="shared" ref="BI42:BI73" si="11">IF( AND(ISNUMBER(BH$10),ISNUMBER(BH42)),(BH42-BH$10)/BH$10*100,"")</f>
        <v>34.422677521910671</v>
      </c>
    </row>
    <row r="43" spans="1:61" ht="43.2" x14ac:dyDescent="0.3">
      <c r="A43" s="4">
        <v>32</v>
      </c>
      <c r="B43" s="8" t="s">
        <v>257</v>
      </c>
      <c r="C43" s="8">
        <v>1997</v>
      </c>
      <c r="D43" s="8">
        <v>1997</v>
      </c>
      <c r="E43" s="8">
        <v>1997</v>
      </c>
      <c r="F43" s="8" t="s">
        <v>20</v>
      </c>
      <c r="G43" s="8" t="s">
        <v>44</v>
      </c>
      <c r="H43" s="8" t="s">
        <v>258</v>
      </c>
      <c r="I43" s="8" t="s">
        <v>259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2</v>
      </c>
      <c r="Q43" s="4">
        <v>0</v>
      </c>
      <c r="R43" s="4">
        <v>0</v>
      </c>
      <c r="S43" s="4">
        <v>0</v>
      </c>
      <c r="T43" s="4">
        <v>0</v>
      </c>
      <c r="U43" s="4">
        <v>2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2</v>
      </c>
      <c r="AB43" s="4">
        <v>0</v>
      </c>
      <c r="AC43" s="4">
        <v>0</v>
      </c>
      <c r="AD43" s="4">
        <v>0</v>
      </c>
      <c r="AE43" s="4">
        <v>0</v>
      </c>
      <c r="AF43" s="30">
        <v>118.77999877929687</v>
      </c>
      <c r="AG43" s="4">
        <f t="shared" si="6"/>
        <v>6</v>
      </c>
      <c r="AH43" s="30">
        <f t="shared" si="7"/>
        <v>124.77999877929687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2</v>
      </c>
      <c r="AQ43" s="4">
        <v>2</v>
      </c>
      <c r="AR43" s="4">
        <v>0</v>
      </c>
      <c r="AS43" s="4">
        <v>0</v>
      </c>
      <c r="AT43" s="4">
        <v>2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30">
        <v>128.75999450683594</v>
      </c>
      <c r="BF43" s="4">
        <f t="shared" si="8"/>
        <v>6</v>
      </c>
      <c r="BG43" s="30">
        <f t="shared" si="9"/>
        <v>134.75999450683594</v>
      </c>
      <c r="BH43" s="30">
        <f t="shared" si="10"/>
        <v>124.77999877929687</v>
      </c>
      <c r="BI43" s="30">
        <f t="shared" si="11"/>
        <v>35.02866987815095</v>
      </c>
    </row>
    <row r="44" spans="1:61" ht="43.2" x14ac:dyDescent="0.3">
      <c r="A44" s="4">
        <v>33</v>
      </c>
      <c r="B44" s="8" t="s">
        <v>64</v>
      </c>
      <c r="C44" s="8">
        <v>1998</v>
      </c>
      <c r="D44" s="8">
        <v>1998</v>
      </c>
      <c r="E44" s="8">
        <v>1998</v>
      </c>
      <c r="F44" s="8" t="s">
        <v>20</v>
      </c>
      <c r="G44" s="8" t="s">
        <v>10</v>
      </c>
      <c r="H44" s="8" t="s">
        <v>65</v>
      </c>
      <c r="I44" s="8" t="s">
        <v>66</v>
      </c>
      <c r="J44" s="4">
        <v>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2</v>
      </c>
      <c r="AB44" s="4">
        <v>2</v>
      </c>
      <c r="AC44" s="4">
        <v>0</v>
      </c>
      <c r="AD44" s="4">
        <v>0</v>
      </c>
      <c r="AE44" s="4">
        <v>0</v>
      </c>
      <c r="AF44" s="30">
        <v>145.10000610351562</v>
      </c>
      <c r="AG44" s="4">
        <f t="shared" si="6"/>
        <v>6</v>
      </c>
      <c r="AH44" s="30">
        <f t="shared" si="7"/>
        <v>151.10000610351562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2</v>
      </c>
      <c r="AO44" s="4">
        <v>0</v>
      </c>
      <c r="AP44" s="4">
        <v>0</v>
      </c>
      <c r="AQ44" s="4">
        <v>2</v>
      </c>
      <c r="AR44" s="4">
        <v>0</v>
      </c>
      <c r="AS44" s="4">
        <v>2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30">
        <v>121.58000183105469</v>
      </c>
      <c r="BF44" s="4">
        <f t="shared" si="8"/>
        <v>6</v>
      </c>
      <c r="BG44" s="30">
        <f t="shared" si="9"/>
        <v>127.58000183105469</v>
      </c>
      <c r="BH44" s="30">
        <f t="shared" si="10"/>
        <v>127.58000183105469</v>
      </c>
      <c r="BI44" s="30">
        <f t="shared" si="11"/>
        <v>38.058648171405679</v>
      </c>
    </row>
    <row r="45" spans="1:61" x14ac:dyDescent="0.3">
      <c r="A45" s="4">
        <v>34</v>
      </c>
      <c r="B45" s="8" t="s">
        <v>173</v>
      </c>
      <c r="C45" s="8">
        <v>1992</v>
      </c>
      <c r="D45" s="8">
        <v>1992</v>
      </c>
      <c r="E45" s="8">
        <v>1992</v>
      </c>
      <c r="F45" s="8">
        <v>1</v>
      </c>
      <c r="G45" s="8" t="s">
        <v>48</v>
      </c>
      <c r="H45" s="8" t="s">
        <v>174</v>
      </c>
      <c r="I45" s="8" t="s">
        <v>175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2</v>
      </c>
      <c r="AB45" s="4">
        <v>0</v>
      </c>
      <c r="AC45" s="4">
        <v>0</v>
      </c>
      <c r="AD45" s="4">
        <v>0</v>
      </c>
      <c r="AE45" s="4">
        <v>0</v>
      </c>
      <c r="AF45" s="30">
        <v>125.84999847412109</v>
      </c>
      <c r="AG45" s="4">
        <f t="shared" si="6"/>
        <v>2</v>
      </c>
      <c r="AH45" s="30">
        <f t="shared" si="7"/>
        <v>127.84999847412109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2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2</v>
      </c>
      <c r="BA45" s="4">
        <v>0</v>
      </c>
      <c r="BB45" s="4">
        <v>0</v>
      </c>
      <c r="BC45" s="4">
        <v>0</v>
      </c>
      <c r="BD45" s="4">
        <v>50</v>
      </c>
      <c r="BE45" s="30">
        <v>120.47000122070312</v>
      </c>
      <c r="BF45" s="4">
        <f t="shared" si="8"/>
        <v>54</v>
      </c>
      <c r="BG45" s="30">
        <f t="shared" si="9"/>
        <v>174.47000122070312</v>
      </c>
      <c r="BH45" s="30">
        <f t="shared" si="10"/>
        <v>127.84999847412109</v>
      </c>
      <c r="BI45" s="30">
        <f t="shared" si="11"/>
        <v>38.350820698585345</v>
      </c>
    </row>
    <row r="46" spans="1:61" ht="28.8" x14ac:dyDescent="0.3">
      <c r="A46" s="4">
        <v>35</v>
      </c>
      <c r="B46" s="8" t="s">
        <v>313</v>
      </c>
      <c r="C46" s="8">
        <v>2000</v>
      </c>
      <c r="D46" s="8">
        <v>2000</v>
      </c>
      <c r="E46" s="8">
        <v>2000</v>
      </c>
      <c r="F46" s="8">
        <v>1</v>
      </c>
      <c r="G46" s="8" t="s">
        <v>21</v>
      </c>
      <c r="H46" s="8" t="s">
        <v>22</v>
      </c>
      <c r="I46" s="8" t="s">
        <v>63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2</v>
      </c>
      <c r="Q46" s="4">
        <v>0</v>
      </c>
      <c r="R46" s="4">
        <v>0</v>
      </c>
      <c r="S46" s="4">
        <v>0</v>
      </c>
      <c r="T46" s="4">
        <v>0</v>
      </c>
      <c r="U46" s="4">
        <v>2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2</v>
      </c>
      <c r="AB46" s="4">
        <v>0</v>
      </c>
      <c r="AC46" s="4">
        <v>2</v>
      </c>
      <c r="AD46" s="4">
        <v>0</v>
      </c>
      <c r="AE46" s="4">
        <v>0</v>
      </c>
      <c r="AF46" s="30">
        <v>128.77000427246094</v>
      </c>
      <c r="AG46" s="4">
        <f t="shared" si="6"/>
        <v>8</v>
      </c>
      <c r="AH46" s="30">
        <f t="shared" si="7"/>
        <v>136.77000427246094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2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2</v>
      </c>
      <c r="BB46" s="4">
        <v>0</v>
      </c>
      <c r="BC46" s="4">
        <v>0</v>
      </c>
      <c r="BD46" s="4">
        <v>0</v>
      </c>
      <c r="BE46" s="30">
        <v>125.61000061035156</v>
      </c>
      <c r="BF46" s="4">
        <f t="shared" si="8"/>
        <v>4</v>
      </c>
      <c r="BG46" s="30">
        <f t="shared" si="9"/>
        <v>129.61000061035156</v>
      </c>
      <c r="BH46" s="30">
        <f t="shared" si="10"/>
        <v>129.61000061035156</v>
      </c>
      <c r="BI46" s="30">
        <f t="shared" si="11"/>
        <v>40.255378718803364</v>
      </c>
    </row>
    <row r="47" spans="1:61" ht="72" x14ac:dyDescent="0.3">
      <c r="A47" s="4">
        <v>36</v>
      </c>
      <c r="B47" s="8" t="s">
        <v>51</v>
      </c>
      <c r="C47" s="8">
        <v>1998</v>
      </c>
      <c r="D47" s="8">
        <v>1998</v>
      </c>
      <c r="E47" s="8">
        <v>1998</v>
      </c>
      <c r="F47" s="8">
        <v>1</v>
      </c>
      <c r="G47" s="8" t="s">
        <v>52</v>
      </c>
      <c r="H47" s="8" t="s">
        <v>53</v>
      </c>
      <c r="I47" s="8" t="s">
        <v>54</v>
      </c>
      <c r="J47" s="4">
        <v>0</v>
      </c>
      <c r="K47" s="4">
        <v>0</v>
      </c>
      <c r="L47" s="4">
        <v>0</v>
      </c>
      <c r="M47" s="4">
        <v>2</v>
      </c>
      <c r="N47" s="4">
        <v>2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30">
        <v>126.36000061035156</v>
      </c>
      <c r="AG47" s="4">
        <f t="shared" si="6"/>
        <v>4</v>
      </c>
      <c r="AH47" s="30">
        <f t="shared" si="7"/>
        <v>130.36000061035156</v>
      </c>
      <c r="AI47" s="4">
        <v>0</v>
      </c>
      <c r="AJ47" s="4">
        <v>0</v>
      </c>
      <c r="AK47" s="4">
        <v>0</v>
      </c>
      <c r="AL47" s="4">
        <v>0</v>
      </c>
      <c r="AM47" s="4">
        <v>2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2</v>
      </c>
      <c r="AT47" s="4">
        <v>0</v>
      </c>
      <c r="AU47" s="4">
        <v>2</v>
      </c>
      <c r="AV47" s="4">
        <v>0</v>
      </c>
      <c r="AW47" s="4">
        <v>0</v>
      </c>
      <c r="AX47" s="4">
        <v>0</v>
      </c>
      <c r="AY47" s="4">
        <v>0</v>
      </c>
      <c r="AZ47" s="4">
        <v>2</v>
      </c>
      <c r="BA47" s="4">
        <v>0</v>
      </c>
      <c r="BB47" s="4">
        <v>0</v>
      </c>
      <c r="BC47" s="4">
        <v>0</v>
      </c>
      <c r="BD47" s="4">
        <v>2</v>
      </c>
      <c r="BE47" s="30">
        <v>122.86000061035156</v>
      </c>
      <c r="BF47" s="4">
        <f t="shared" si="8"/>
        <v>10</v>
      </c>
      <c r="BG47" s="30">
        <f t="shared" si="9"/>
        <v>132.86000061035156</v>
      </c>
      <c r="BH47" s="30">
        <f t="shared" si="10"/>
        <v>130.36000061035156</v>
      </c>
      <c r="BI47" s="30">
        <f t="shared" si="11"/>
        <v>41.066979162779454</v>
      </c>
    </row>
    <row r="48" spans="1:61" ht="57.6" x14ac:dyDescent="0.3">
      <c r="A48" s="4">
        <v>37</v>
      </c>
      <c r="B48" s="8" t="s">
        <v>271</v>
      </c>
      <c r="C48" s="8">
        <v>1999</v>
      </c>
      <c r="D48" s="8">
        <v>1999</v>
      </c>
      <c r="E48" s="8">
        <v>1999</v>
      </c>
      <c r="F48" s="8" t="s">
        <v>20</v>
      </c>
      <c r="G48" s="8" t="s">
        <v>56</v>
      </c>
      <c r="H48" s="8" t="s">
        <v>57</v>
      </c>
      <c r="I48" s="8" t="s">
        <v>58</v>
      </c>
      <c r="J48" s="4">
        <v>0</v>
      </c>
      <c r="K48" s="4">
        <v>0</v>
      </c>
      <c r="L48" s="4">
        <v>0</v>
      </c>
      <c r="M48" s="4">
        <v>2</v>
      </c>
      <c r="N48" s="4">
        <v>0</v>
      </c>
      <c r="O48" s="4">
        <v>0</v>
      </c>
      <c r="P48" s="4">
        <v>0</v>
      </c>
      <c r="Q48" s="4">
        <v>2</v>
      </c>
      <c r="R48" s="4">
        <v>0</v>
      </c>
      <c r="S48" s="4">
        <v>0</v>
      </c>
      <c r="T48" s="4">
        <v>2</v>
      </c>
      <c r="U48" s="4">
        <v>0</v>
      </c>
      <c r="V48" s="4">
        <v>0</v>
      </c>
      <c r="W48" s="4">
        <v>0</v>
      </c>
      <c r="X48" s="4">
        <v>2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30">
        <v>123.48999786376953</v>
      </c>
      <c r="AG48" s="4">
        <f t="shared" si="6"/>
        <v>8</v>
      </c>
      <c r="AH48" s="30">
        <f t="shared" si="7"/>
        <v>131.48999786376953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2</v>
      </c>
      <c r="AQ48" s="4">
        <v>0</v>
      </c>
      <c r="AR48" s="4">
        <v>0</v>
      </c>
      <c r="AS48" s="4">
        <v>0</v>
      </c>
      <c r="AT48" s="4">
        <v>50</v>
      </c>
      <c r="AU48" s="4">
        <v>0</v>
      </c>
      <c r="AV48" s="4">
        <v>0</v>
      </c>
      <c r="AW48" s="4">
        <v>0</v>
      </c>
      <c r="AX48" s="4">
        <v>0</v>
      </c>
      <c r="AY48" s="4">
        <v>2</v>
      </c>
      <c r="AZ48" s="4">
        <v>0</v>
      </c>
      <c r="BA48" s="4">
        <v>0</v>
      </c>
      <c r="BB48" s="4">
        <v>0</v>
      </c>
      <c r="BC48" s="4">
        <v>0</v>
      </c>
      <c r="BD48" s="4">
        <v>2</v>
      </c>
      <c r="BE48" s="30">
        <v>123.11000061035156</v>
      </c>
      <c r="BF48" s="4">
        <f t="shared" si="8"/>
        <v>56</v>
      </c>
      <c r="BG48" s="30">
        <f t="shared" si="9"/>
        <v>179.11000061035156</v>
      </c>
      <c r="BH48" s="30">
        <f t="shared" si="10"/>
        <v>131.48999786376953</v>
      </c>
      <c r="BI48" s="30">
        <f t="shared" si="11"/>
        <v>42.289787526200499</v>
      </c>
    </row>
    <row r="49" spans="1:61" ht="57.6" x14ac:dyDescent="0.3">
      <c r="A49" s="4">
        <v>38</v>
      </c>
      <c r="B49" s="8" t="s">
        <v>237</v>
      </c>
      <c r="C49" s="8">
        <v>2000</v>
      </c>
      <c r="D49" s="8">
        <v>2000</v>
      </c>
      <c r="E49" s="8">
        <v>2000</v>
      </c>
      <c r="F49" s="8">
        <v>1</v>
      </c>
      <c r="G49" s="8" t="s">
        <v>25</v>
      </c>
      <c r="H49" s="8" t="s">
        <v>38</v>
      </c>
      <c r="I49" s="8" t="s">
        <v>39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2</v>
      </c>
      <c r="Q49" s="4">
        <v>0</v>
      </c>
      <c r="R49" s="4">
        <v>0</v>
      </c>
      <c r="S49" s="4">
        <v>0</v>
      </c>
      <c r="T49" s="4">
        <v>0</v>
      </c>
      <c r="U49" s="4">
        <v>2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2</v>
      </c>
      <c r="AB49" s="4">
        <v>0</v>
      </c>
      <c r="AC49" s="4">
        <v>0</v>
      </c>
      <c r="AD49" s="4">
        <v>0</v>
      </c>
      <c r="AE49" s="4">
        <v>0</v>
      </c>
      <c r="AF49" s="30">
        <v>141.28999328613281</v>
      </c>
      <c r="AG49" s="4">
        <f t="shared" si="6"/>
        <v>6</v>
      </c>
      <c r="AH49" s="30">
        <f t="shared" si="7"/>
        <v>147.28999328613281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2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30">
        <v>131.03999328613281</v>
      </c>
      <c r="BF49" s="4">
        <f t="shared" si="8"/>
        <v>2</v>
      </c>
      <c r="BG49" s="30">
        <f t="shared" si="9"/>
        <v>133.03999328613281</v>
      </c>
      <c r="BH49" s="30">
        <f t="shared" si="10"/>
        <v>133.03999328613281</v>
      </c>
      <c r="BI49" s="30">
        <f t="shared" si="11"/>
        <v>43.96709015680176</v>
      </c>
    </row>
    <row r="50" spans="1:61" ht="43.2" x14ac:dyDescent="0.3">
      <c r="A50" s="4">
        <v>39</v>
      </c>
      <c r="B50" s="8" t="s">
        <v>316</v>
      </c>
      <c r="C50" s="8">
        <v>1998</v>
      </c>
      <c r="D50" s="8">
        <v>1998</v>
      </c>
      <c r="E50" s="8">
        <v>1998</v>
      </c>
      <c r="F50" s="8">
        <v>1</v>
      </c>
      <c r="G50" s="8" t="s">
        <v>100</v>
      </c>
      <c r="H50" s="8" t="s">
        <v>110</v>
      </c>
      <c r="I50" s="8" t="s">
        <v>232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2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2</v>
      </c>
      <c r="V50" s="4">
        <v>50</v>
      </c>
      <c r="W50" s="4">
        <v>2</v>
      </c>
      <c r="X50" s="4">
        <v>0</v>
      </c>
      <c r="Y50" s="4">
        <v>0</v>
      </c>
      <c r="Z50" s="4">
        <v>0</v>
      </c>
      <c r="AA50" s="4">
        <v>2</v>
      </c>
      <c r="AB50" s="4">
        <v>0</v>
      </c>
      <c r="AC50" s="4">
        <v>0</v>
      </c>
      <c r="AD50" s="4">
        <v>0</v>
      </c>
      <c r="AE50" s="4">
        <v>0</v>
      </c>
      <c r="AF50" s="30">
        <v>136.97000122070312</v>
      </c>
      <c r="AG50" s="4">
        <f t="shared" si="6"/>
        <v>58</v>
      </c>
      <c r="AH50" s="30">
        <f t="shared" si="7"/>
        <v>194.97000122070312</v>
      </c>
      <c r="AI50" s="4">
        <v>0</v>
      </c>
      <c r="AJ50" s="4">
        <v>0</v>
      </c>
      <c r="AK50" s="4">
        <v>2</v>
      </c>
      <c r="AL50" s="4">
        <v>0</v>
      </c>
      <c r="AM50" s="4">
        <v>0</v>
      </c>
      <c r="AN50" s="4">
        <v>0</v>
      </c>
      <c r="AO50" s="4">
        <v>0</v>
      </c>
      <c r="AP50" s="4">
        <v>2</v>
      </c>
      <c r="AQ50" s="4">
        <v>0</v>
      </c>
      <c r="AR50" s="4">
        <v>0</v>
      </c>
      <c r="AS50" s="4">
        <v>2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30">
        <v>128.44999694824219</v>
      </c>
      <c r="BF50" s="4">
        <f t="shared" si="8"/>
        <v>6</v>
      </c>
      <c r="BG50" s="30">
        <f t="shared" si="9"/>
        <v>134.44999694824219</v>
      </c>
      <c r="BH50" s="30">
        <f t="shared" si="10"/>
        <v>134.44999694824219</v>
      </c>
      <c r="BI50" s="30">
        <f t="shared" si="11"/>
        <v>45.492902954369605</v>
      </c>
    </row>
    <row r="51" spans="1:61" ht="43.2" x14ac:dyDescent="0.3">
      <c r="A51" s="4">
        <v>40</v>
      </c>
      <c r="B51" s="8" t="s">
        <v>283</v>
      </c>
      <c r="C51" s="8">
        <v>2000</v>
      </c>
      <c r="D51" s="8">
        <v>2000</v>
      </c>
      <c r="E51" s="8">
        <v>2000</v>
      </c>
      <c r="F51" s="8">
        <v>1</v>
      </c>
      <c r="G51" s="8" t="s">
        <v>71</v>
      </c>
      <c r="H51" s="8" t="s">
        <v>72</v>
      </c>
      <c r="I51" s="8" t="s">
        <v>73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2</v>
      </c>
      <c r="AD51" s="4">
        <v>0</v>
      </c>
      <c r="AE51" s="4">
        <v>2</v>
      </c>
      <c r="AF51" s="30">
        <v>132.16999816894531</v>
      </c>
      <c r="AG51" s="4">
        <f t="shared" si="6"/>
        <v>4</v>
      </c>
      <c r="AH51" s="30">
        <f t="shared" si="7"/>
        <v>136.16999816894531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50</v>
      </c>
      <c r="AW51" s="4">
        <v>2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30">
        <v>138.44000244140625</v>
      </c>
      <c r="BF51" s="4">
        <f t="shared" si="8"/>
        <v>52</v>
      </c>
      <c r="BG51" s="30">
        <f t="shared" si="9"/>
        <v>190.44000244140625</v>
      </c>
      <c r="BH51" s="30">
        <f t="shared" si="10"/>
        <v>136.16999816894531</v>
      </c>
      <c r="BI51" s="30">
        <f t="shared" si="11"/>
        <v>47.354174626852362</v>
      </c>
    </row>
    <row r="52" spans="1:61" ht="43.2" x14ac:dyDescent="0.3">
      <c r="A52" s="4">
        <v>41</v>
      </c>
      <c r="B52" s="8" t="s">
        <v>266</v>
      </c>
      <c r="C52" s="8">
        <v>1998</v>
      </c>
      <c r="D52" s="8">
        <v>1998</v>
      </c>
      <c r="E52" s="8">
        <v>1998</v>
      </c>
      <c r="F52" s="8">
        <v>1</v>
      </c>
      <c r="G52" s="8" t="s">
        <v>71</v>
      </c>
      <c r="H52" s="8" t="s">
        <v>205</v>
      </c>
      <c r="I52" s="8" t="s">
        <v>73</v>
      </c>
      <c r="J52" s="4">
        <v>0</v>
      </c>
      <c r="K52" s="4">
        <v>0</v>
      </c>
      <c r="L52" s="4">
        <v>0</v>
      </c>
      <c r="M52" s="4">
        <v>0</v>
      </c>
      <c r="N52" s="4">
        <v>2</v>
      </c>
      <c r="O52" s="4">
        <v>0</v>
      </c>
      <c r="P52" s="4">
        <v>2</v>
      </c>
      <c r="Q52" s="4">
        <v>0</v>
      </c>
      <c r="R52" s="4">
        <v>0</v>
      </c>
      <c r="S52" s="4">
        <v>0</v>
      </c>
      <c r="T52" s="4">
        <v>0</v>
      </c>
      <c r="U52" s="4">
        <v>2</v>
      </c>
      <c r="V52" s="4">
        <v>0</v>
      </c>
      <c r="W52" s="4">
        <v>0</v>
      </c>
      <c r="X52" s="4">
        <v>2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30">
        <v>135.00999450683594</v>
      </c>
      <c r="AG52" s="4">
        <f t="shared" si="6"/>
        <v>8</v>
      </c>
      <c r="AH52" s="30">
        <f t="shared" si="7"/>
        <v>143.00999450683594</v>
      </c>
      <c r="AI52" s="4">
        <v>2</v>
      </c>
      <c r="AJ52" s="4">
        <v>0</v>
      </c>
      <c r="AK52" s="4">
        <v>0</v>
      </c>
      <c r="AL52" s="4">
        <v>0</v>
      </c>
      <c r="AM52" s="4">
        <v>2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30">
        <v>133.67999267578125</v>
      </c>
      <c r="BF52" s="4">
        <f t="shared" si="8"/>
        <v>4</v>
      </c>
      <c r="BG52" s="30">
        <f t="shared" si="9"/>
        <v>137.67999267578125</v>
      </c>
      <c r="BH52" s="30">
        <f t="shared" si="10"/>
        <v>137.67999267578125</v>
      </c>
      <c r="BI52" s="30">
        <f t="shared" si="11"/>
        <v>48.988190909718362</v>
      </c>
    </row>
    <row r="53" spans="1:61" ht="43.2" x14ac:dyDescent="0.3">
      <c r="A53" s="4">
        <v>42</v>
      </c>
      <c r="B53" s="8" t="s">
        <v>288</v>
      </c>
      <c r="C53" s="8">
        <v>1999</v>
      </c>
      <c r="D53" s="8">
        <v>1999</v>
      </c>
      <c r="E53" s="8">
        <v>1999</v>
      </c>
      <c r="F53" s="8">
        <v>1</v>
      </c>
      <c r="G53" s="8" t="s">
        <v>44</v>
      </c>
      <c r="H53" s="8" t="s">
        <v>289</v>
      </c>
      <c r="I53" s="8" t="s">
        <v>132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2</v>
      </c>
      <c r="AB53" s="4">
        <v>0</v>
      </c>
      <c r="AC53" s="4">
        <v>0</v>
      </c>
      <c r="AD53" s="4">
        <v>0</v>
      </c>
      <c r="AE53" s="4">
        <v>0</v>
      </c>
      <c r="AF53" s="30">
        <v>136.47000122070313</v>
      </c>
      <c r="AG53" s="4">
        <f t="shared" si="6"/>
        <v>2</v>
      </c>
      <c r="AH53" s="30">
        <f t="shared" si="7"/>
        <v>138.47000122070312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2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30"/>
      <c r="BF53" s="4">
        <f t="shared" si="8"/>
        <v>2</v>
      </c>
      <c r="BG53" s="30" t="s">
        <v>458</v>
      </c>
      <c r="BH53" s="30">
        <f t="shared" si="10"/>
        <v>138.47000122070312</v>
      </c>
      <c r="BI53" s="30">
        <f t="shared" si="11"/>
        <v>49.84308595745636</v>
      </c>
    </row>
    <row r="54" spans="1:61" ht="28.8" x14ac:dyDescent="0.3">
      <c r="A54" s="4">
        <v>43</v>
      </c>
      <c r="B54" s="8" t="s">
        <v>265</v>
      </c>
      <c r="C54" s="8">
        <v>1997</v>
      </c>
      <c r="D54" s="8">
        <v>1997</v>
      </c>
      <c r="E54" s="8">
        <v>1997</v>
      </c>
      <c r="F54" s="8">
        <v>1</v>
      </c>
      <c r="G54" s="8" t="s">
        <v>16</v>
      </c>
      <c r="H54" s="8" t="s">
        <v>17</v>
      </c>
      <c r="I54" s="8" t="s">
        <v>18</v>
      </c>
      <c r="J54" s="4">
        <v>0</v>
      </c>
      <c r="K54" s="4">
        <v>0</v>
      </c>
      <c r="L54" s="4">
        <v>2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2</v>
      </c>
      <c r="S54" s="4">
        <v>0</v>
      </c>
      <c r="T54" s="4">
        <v>2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2</v>
      </c>
      <c r="AB54" s="4">
        <v>0</v>
      </c>
      <c r="AC54" s="4">
        <v>0</v>
      </c>
      <c r="AD54" s="4">
        <v>0</v>
      </c>
      <c r="AE54" s="4">
        <v>0</v>
      </c>
      <c r="AF54" s="30">
        <v>133.44999694824219</v>
      </c>
      <c r="AG54" s="4">
        <f t="shared" si="6"/>
        <v>8</v>
      </c>
      <c r="AH54" s="30">
        <f t="shared" si="7"/>
        <v>141.44999694824219</v>
      </c>
      <c r="AI54" s="4">
        <v>0</v>
      </c>
      <c r="AJ54" s="4">
        <v>0</v>
      </c>
      <c r="AK54" s="4">
        <v>0</v>
      </c>
      <c r="AL54" s="4">
        <v>2</v>
      </c>
      <c r="AM54" s="4">
        <v>2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2</v>
      </c>
      <c r="AW54" s="4">
        <v>0</v>
      </c>
      <c r="AX54" s="4">
        <v>2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30">
        <v>137.25</v>
      </c>
      <c r="BF54" s="4">
        <f t="shared" si="8"/>
        <v>8</v>
      </c>
      <c r="BG54" s="30">
        <f t="shared" si="9"/>
        <v>145.25</v>
      </c>
      <c r="BH54" s="30">
        <f t="shared" si="10"/>
        <v>141.44999694824219</v>
      </c>
      <c r="BI54" s="30">
        <f t="shared" si="11"/>
        <v>53.067840431479766</v>
      </c>
    </row>
    <row r="55" spans="1:61" ht="43.2" x14ac:dyDescent="0.3">
      <c r="A55" s="4">
        <v>44</v>
      </c>
      <c r="B55" s="8" t="s">
        <v>304</v>
      </c>
      <c r="C55" s="8">
        <v>1997</v>
      </c>
      <c r="D55" s="8">
        <v>1997</v>
      </c>
      <c r="E55" s="8">
        <v>1997</v>
      </c>
      <c r="F55" s="8">
        <v>1</v>
      </c>
      <c r="G55" s="8" t="s">
        <v>100</v>
      </c>
      <c r="H55" s="8" t="s">
        <v>108</v>
      </c>
      <c r="I55" s="8" t="s">
        <v>102</v>
      </c>
      <c r="J55" s="4">
        <v>0</v>
      </c>
      <c r="K55" s="4">
        <v>0</v>
      </c>
      <c r="L55" s="4">
        <v>0</v>
      </c>
      <c r="M55" s="4">
        <v>2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2</v>
      </c>
      <c r="AF55" s="30">
        <v>141.50999450683594</v>
      </c>
      <c r="AG55" s="4">
        <f t="shared" si="6"/>
        <v>4</v>
      </c>
      <c r="AH55" s="30">
        <f t="shared" si="7"/>
        <v>145.50999450683594</v>
      </c>
      <c r="AI55" s="4">
        <v>0</v>
      </c>
      <c r="AJ55" s="4">
        <v>0</v>
      </c>
      <c r="AK55" s="4">
        <v>2</v>
      </c>
      <c r="AL55" s="4">
        <v>2</v>
      </c>
      <c r="AM55" s="4">
        <v>2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2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2</v>
      </c>
      <c r="BE55" s="30">
        <v>134.52000427246094</v>
      </c>
      <c r="BF55" s="4">
        <f t="shared" si="8"/>
        <v>10</v>
      </c>
      <c r="BG55" s="30">
        <f t="shared" si="9"/>
        <v>144.52000427246094</v>
      </c>
      <c r="BH55" s="30">
        <f t="shared" si="10"/>
        <v>144.52000427246094</v>
      </c>
      <c r="BI55" s="30">
        <f t="shared" si="11"/>
        <v>56.389999507940814</v>
      </c>
    </row>
    <row r="56" spans="1:61" ht="72" x14ac:dyDescent="0.3">
      <c r="A56" s="4">
        <v>45</v>
      </c>
      <c r="B56" s="8" t="s">
        <v>182</v>
      </c>
      <c r="C56" s="8">
        <v>1994</v>
      </c>
      <c r="D56" s="8">
        <v>1994</v>
      </c>
      <c r="E56" s="8">
        <v>1994</v>
      </c>
      <c r="F56" s="8">
        <v>1</v>
      </c>
      <c r="G56" s="8" t="s">
        <v>34</v>
      </c>
      <c r="H56" s="8" t="s">
        <v>183</v>
      </c>
      <c r="I56" s="8" t="s">
        <v>184</v>
      </c>
      <c r="J56" s="4">
        <v>0</v>
      </c>
      <c r="K56" s="4">
        <v>0</v>
      </c>
      <c r="L56" s="4">
        <v>0</v>
      </c>
      <c r="M56" s="4">
        <v>2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2</v>
      </c>
      <c r="X56" s="4">
        <v>0</v>
      </c>
      <c r="Y56" s="4">
        <v>0</v>
      </c>
      <c r="Z56" s="4">
        <v>0</v>
      </c>
      <c r="AA56" s="4">
        <v>2</v>
      </c>
      <c r="AB56" s="4">
        <v>0</v>
      </c>
      <c r="AC56" s="4">
        <v>0</v>
      </c>
      <c r="AD56" s="4">
        <v>0</v>
      </c>
      <c r="AE56" s="4">
        <v>0</v>
      </c>
      <c r="AF56" s="30">
        <v>148.67999267578125</v>
      </c>
      <c r="AG56" s="4">
        <f t="shared" si="6"/>
        <v>6</v>
      </c>
      <c r="AH56" s="30">
        <f t="shared" si="7"/>
        <v>154.67999267578125</v>
      </c>
      <c r="AI56" s="4">
        <v>0</v>
      </c>
      <c r="AJ56" s="4">
        <v>0</v>
      </c>
      <c r="AK56" s="4">
        <v>0</v>
      </c>
      <c r="AL56" s="4">
        <v>2</v>
      </c>
      <c r="AM56" s="4">
        <v>0</v>
      </c>
      <c r="AN56" s="4">
        <v>0</v>
      </c>
      <c r="AO56" s="4">
        <v>0</v>
      </c>
      <c r="AP56" s="4">
        <v>0</v>
      </c>
      <c r="AQ56" s="4">
        <v>2</v>
      </c>
      <c r="AR56" s="4">
        <v>0</v>
      </c>
      <c r="AS56" s="4">
        <v>2</v>
      </c>
      <c r="AT56" s="4">
        <v>0</v>
      </c>
      <c r="AU56" s="4">
        <v>0</v>
      </c>
      <c r="AV56" s="4">
        <v>2</v>
      </c>
      <c r="AW56" s="4">
        <v>0</v>
      </c>
      <c r="AX56" s="4">
        <v>0</v>
      </c>
      <c r="AY56" s="4">
        <v>0</v>
      </c>
      <c r="AZ56" s="4">
        <v>2</v>
      </c>
      <c r="BA56" s="4">
        <v>0</v>
      </c>
      <c r="BB56" s="4">
        <v>2</v>
      </c>
      <c r="BC56" s="4">
        <v>2</v>
      </c>
      <c r="BD56" s="4">
        <v>0</v>
      </c>
      <c r="BE56" s="30"/>
      <c r="BF56" s="4">
        <f t="shared" si="8"/>
        <v>14</v>
      </c>
      <c r="BG56" s="30" t="s">
        <v>458</v>
      </c>
      <c r="BH56" s="30">
        <f t="shared" si="10"/>
        <v>154.67999267578125</v>
      </c>
      <c r="BI56" s="30">
        <f t="shared" si="11"/>
        <v>67.384467639843066</v>
      </c>
    </row>
    <row r="57" spans="1:61" ht="28.8" x14ac:dyDescent="0.3">
      <c r="A57" s="4">
        <v>46</v>
      </c>
      <c r="B57" s="8" t="s">
        <v>315</v>
      </c>
      <c r="C57" s="8">
        <v>2000</v>
      </c>
      <c r="D57" s="8">
        <v>2000</v>
      </c>
      <c r="E57" s="8">
        <v>2000</v>
      </c>
      <c r="F57" s="8">
        <v>1</v>
      </c>
      <c r="G57" s="8" t="s">
        <v>21</v>
      </c>
      <c r="H57" s="8" t="s">
        <v>22</v>
      </c>
      <c r="I57" s="8" t="s">
        <v>23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50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2</v>
      </c>
      <c r="AB57" s="4">
        <v>0</v>
      </c>
      <c r="AC57" s="4">
        <v>2</v>
      </c>
      <c r="AD57" s="4">
        <v>0</v>
      </c>
      <c r="AE57" s="4">
        <v>0</v>
      </c>
      <c r="AF57" s="30">
        <v>163.3800048828125</v>
      </c>
      <c r="AG57" s="4">
        <f t="shared" si="6"/>
        <v>54</v>
      </c>
      <c r="AH57" s="30">
        <f t="shared" si="7"/>
        <v>217.3800048828125</v>
      </c>
      <c r="AI57" s="4">
        <v>0</v>
      </c>
      <c r="AJ57" s="4">
        <v>0</v>
      </c>
      <c r="AK57" s="4">
        <v>0</v>
      </c>
      <c r="AL57" s="4">
        <v>0</v>
      </c>
      <c r="AM57" s="4">
        <v>2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2</v>
      </c>
      <c r="AT57" s="4">
        <v>2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2</v>
      </c>
      <c r="BC57" s="4">
        <v>0</v>
      </c>
      <c r="BD57" s="4">
        <v>0</v>
      </c>
      <c r="BE57" s="30">
        <v>147.05999755859375</v>
      </c>
      <c r="BF57" s="4">
        <f t="shared" si="8"/>
        <v>8</v>
      </c>
      <c r="BG57" s="30">
        <f t="shared" si="9"/>
        <v>155.05999755859375</v>
      </c>
      <c r="BH57" s="30">
        <f t="shared" si="10"/>
        <v>155.05999755859375</v>
      </c>
      <c r="BI57" s="30">
        <f t="shared" si="11"/>
        <v>67.795683815314661</v>
      </c>
    </row>
    <row r="58" spans="1:61" ht="28.8" x14ac:dyDescent="0.3">
      <c r="A58" s="4">
        <v>47</v>
      </c>
      <c r="B58" s="8" t="s">
        <v>159</v>
      </c>
      <c r="C58" s="8">
        <v>1998</v>
      </c>
      <c r="D58" s="8">
        <v>1998</v>
      </c>
      <c r="E58" s="8">
        <v>1998</v>
      </c>
      <c r="F58" s="8">
        <v>1</v>
      </c>
      <c r="G58" s="8" t="s">
        <v>16</v>
      </c>
      <c r="H58" s="8" t="s">
        <v>120</v>
      </c>
      <c r="I58" s="8" t="s">
        <v>121</v>
      </c>
      <c r="J58" s="4">
        <v>0</v>
      </c>
      <c r="K58" s="4">
        <v>0</v>
      </c>
      <c r="L58" s="4">
        <v>0</v>
      </c>
      <c r="M58" s="4">
        <v>2</v>
      </c>
      <c r="N58" s="4">
        <v>0</v>
      </c>
      <c r="O58" s="4">
        <v>2</v>
      </c>
      <c r="P58" s="4">
        <v>0</v>
      </c>
      <c r="Q58" s="4">
        <v>2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2</v>
      </c>
      <c r="AE58" s="4">
        <v>0</v>
      </c>
      <c r="AF58" s="30">
        <v>155.30000305175781</v>
      </c>
      <c r="AG58" s="4">
        <f t="shared" si="6"/>
        <v>8</v>
      </c>
      <c r="AH58" s="30">
        <f t="shared" si="7"/>
        <v>163.30000305175781</v>
      </c>
      <c r="AI58" s="4">
        <v>0</v>
      </c>
      <c r="AJ58" s="4">
        <v>0</v>
      </c>
      <c r="AK58" s="4">
        <v>0</v>
      </c>
      <c r="AL58" s="4">
        <v>0</v>
      </c>
      <c r="AM58" s="4">
        <v>2</v>
      </c>
      <c r="AN58" s="4">
        <v>0</v>
      </c>
      <c r="AO58" s="4">
        <v>2</v>
      </c>
      <c r="AP58" s="4">
        <v>0</v>
      </c>
      <c r="AQ58" s="4">
        <v>2</v>
      </c>
      <c r="AR58" s="4">
        <v>0</v>
      </c>
      <c r="AS58" s="4">
        <v>0</v>
      </c>
      <c r="AT58" s="4">
        <v>2</v>
      </c>
      <c r="AU58" s="4">
        <v>2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30">
        <v>145.1199951171875</v>
      </c>
      <c r="BF58" s="4">
        <f t="shared" si="8"/>
        <v>10</v>
      </c>
      <c r="BG58" s="30">
        <f t="shared" si="9"/>
        <v>155.1199951171875</v>
      </c>
      <c r="BH58" s="30">
        <f t="shared" si="10"/>
        <v>155.1199951171875</v>
      </c>
      <c r="BI58" s="30">
        <f t="shared" si="11"/>
        <v>67.860609208904222</v>
      </c>
    </row>
    <row r="59" spans="1:61" x14ac:dyDescent="0.3">
      <c r="A59" s="4">
        <v>48</v>
      </c>
      <c r="B59" s="8" t="s">
        <v>267</v>
      </c>
      <c r="C59" s="8">
        <v>1992</v>
      </c>
      <c r="D59" s="8">
        <v>1992</v>
      </c>
      <c r="E59" s="8">
        <v>1992</v>
      </c>
      <c r="F59" s="8">
        <v>1</v>
      </c>
      <c r="G59" s="8" t="s">
        <v>48</v>
      </c>
      <c r="H59" s="8" t="s">
        <v>68</v>
      </c>
      <c r="I59" s="8" t="s">
        <v>268</v>
      </c>
      <c r="J59" s="4">
        <v>0</v>
      </c>
      <c r="K59" s="4">
        <v>0</v>
      </c>
      <c r="L59" s="4">
        <v>0</v>
      </c>
      <c r="M59" s="4">
        <v>0</v>
      </c>
      <c r="N59" s="4">
        <v>2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2</v>
      </c>
      <c r="U59" s="4">
        <v>2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2</v>
      </c>
      <c r="AC59" s="4">
        <v>50</v>
      </c>
      <c r="AD59" s="4">
        <v>0</v>
      </c>
      <c r="AE59" s="4">
        <v>0</v>
      </c>
      <c r="AF59" s="30">
        <v>176.44000244140625</v>
      </c>
      <c r="AG59" s="4">
        <f t="shared" si="6"/>
        <v>58</v>
      </c>
      <c r="AH59" s="30">
        <f t="shared" si="7"/>
        <v>234.44000244140625</v>
      </c>
      <c r="AI59" s="4">
        <v>0</v>
      </c>
      <c r="AJ59" s="4">
        <v>0</v>
      </c>
      <c r="AK59" s="4">
        <v>0</v>
      </c>
      <c r="AL59" s="4">
        <v>2</v>
      </c>
      <c r="AM59" s="4">
        <v>2</v>
      </c>
      <c r="AN59" s="4">
        <v>0</v>
      </c>
      <c r="AO59" s="4">
        <v>2</v>
      </c>
      <c r="AP59" s="4">
        <v>2</v>
      </c>
      <c r="AQ59" s="4">
        <v>2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30">
        <v>149.30999755859375</v>
      </c>
      <c r="BF59" s="4">
        <f t="shared" si="8"/>
        <v>10</v>
      </c>
      <c r="BG59" s="30">
        <f t="shared" si="9"/>
        <v>159.30999755859375</v>
      </c>
      <c r="BH59" s="30">
        <f t="shared" si="10"/>
        <v>159.30999755859375</v>
      </c>
      <c r="BI59" s="30">
        <f t="shared" si="11"/>
        <v>72.394752997845842</v>
      </c>
    </row>
    <row r="60" spans="1:61" ht="57.6" x14ac:dyDescent="0.3">
      <c r="A60" s="4">
        <v>49</v>
      </c>
      <c r="B60" s="8" t="s">
        <v>228</v>
      </c>
      <c r="C60" s="8">
        <v>2001</v>
      </c>
      <c r="D60" s="8">
        <v>2001</v>
      </c>
      <c r="E60" s="8">
        <v>2001</v>
      </c>
      <c r="F60" s="8">
        <v>1</v>
      </c>
      <c r="G60" s="8" t="s">
        <v>56</v>
      </c>
      <c r="H60" s="8" t="s">
        <v>57</v>
      </c>
      <c r="I60" s="8" t="s">
        <v>58</v>
      </c>
      <c r="J60" s="4">
        <v>0</v>
      </c>
      <c r="K60" s="4">
        <v>0</v>
      </c>
      <c r="L60" s="4">
        <v>0</v>
      </c>
      <c r="M60" s="4">
        <v>2</v>
      </c>
      <c r="N60" s="4">
        <v>2</v>
      </c>
      <c r="O60" s="4">
        <v>0</v>
      </c>
      <c r="P60" s="4">
        <v>50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2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30">
        <v>144.91999816894531</v>
      </c>
      <c r="AG60" s="4">
        <f t="shared" si="6"/>
        <v>56</v>
      </c>
      <c r="AH60" s="30">
        <f t="shared" si="7"/>
        <v>200.91999816894531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2</v>
      </c>
      <c r="AQ60" s="4">
        <v>0</v>
      </c>
      <c r="AR60" s="4">
        <v>0</v>
      </c>
      <c r="AS60" s="4">
        <v>2</v>
      </c>
      <c r="AT60" s="4">
        <v>0</v>
      </c>
      <c r="AU60" s="4">
        <v>2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30">
        <v>155.97000122070312</v>
      </c>
      <c r="BF60" s="4">
        <f t="shared" si="8"/>
        <v>6</v>
      </c>
      <c r="BG60" s="30">
        <f t="shared" si="9"/>
        <v>161.97000122070312</v>
      </c>
      <c r="BH60" s="30">
        <f t="shared" si="10"/>
        <v>161.97000122070312</v>
      </c>
      <c r="BI60" s="30">
        <f t="shared" si="11"/>
        <v>75.273233202040487</v>
      </c>
    </row>
    <row r="61" spans="1:61" ht="43.2" x14ac:dyDescent="0.3">
      <c r="A61" s="4">
        <v>50</v>
      </c>
      <c r="B61" s="8" t="s">
        <v>130</v>
      </c>
      <c r="C61" s="8">
        <v>1999</v>
      </c>
      <c r="D61" s="8">
        <v>1999</v>
      </c>
      <c r="E61" s="8">
        <v>1999</v>
      </c>
      <c r="F61" s="8">
        <v>1</v>
      </c>
      <c r="G61" s="8" t="s">
        <v>44</v>
      </c>
      <c r="H61" s="8" t="s">
        <v>131</v>
      </c>
      <c r="I61" s="8" t="s">
        <v>132</v>
      </c>
      <c r="J61" s="4">
        <v>0</v>
      </c>
      <c r="K61" s="4">
        <v>0</v>
      </c>
      <c r="L61" s="4">
        <v>0</v>
      </c>
      <c r="M61" s="4">
        <v>2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30">
        <v>169.94000244140625</v>
      </c>
      <c r="AG61" s="4">
        <f t="shared" si="6"/>
        <v>2</v>
      </c>
      <c r="AH61" s="30">
        <f t="shared" si="7"/>
        <v>171.94000244140625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2</v>
      </c>
      <c r="AU61" s="4">
        <v>50</v>
      </c>
      <c r="AV61" s="4">
        <v>0</v>
      </c>
      <c r="AW61" s="4">
        <v>0</v>
      </c>
      <c r="AX61" s="4">
        <v>0</v>
      </c>
      <c r="AY61" s="4">
        <v>0</v>
      </c>
      <c r="AZ61" s="4">
        <v>2</v>
      </c>
      <c r="BA61" s="4">
        <v>0</v>
      </c>
      <c r="BB61" s="4">
        <v>0</v>
      </c>
      <c r="BC61" s="4">
        <v>0</v>
      </c>
      <c r="BD61" s="4">
        <v>50</v>
      </c>
      <c r="BE61" s="30"/>
      <c r="BF61" s="4">
        <f t="shared" si="8"/>
        <v>104</v>
      </c>
      <c r="BG61" s="30" t="s">
        <v>458</v>
      </c>
      <c r="BH61" s="30">
        <f t="shared" si="10"/>
        <v>171.94000244140625</v>
      </c>
      <c r="BI61" s="30">
        <f t="shared" si="11"/>
        <v>86.062109758260235</v>
      </c>
    </row>
    <row r="62" spans="1:61" ht="28.8" x14ac:dyDescent="0.3">
      <c r="A62" s="4">
        <v>51</v>
      </c>
      <c r="B62" s="8" t="s">
        <v>250</v>
      </c>
      <c r="C62" s="8">
        <v>2001</v>
      </c>
      <c r="D62" s="8">
        <v>2001</v>
      </c>
      <c r="E62" s="8">
        <v>2001</v>
      </c>
      <c r="F62" s="8">
        <v>1</v>
      </c>
      <c r="G62" s="8" t="s">
        <v>119</v>
      </c>
      <c r="H62" s="8" t="s">
        <v>120</v>
      </c>
      <c r="I62" s="8" t="s">
        <v>121</v>
      </c>
      <c r="J62" s="4">
        <v>0</v>
      </c>
      <c r="K62" s="4">
        <v>0</v>
      </c>
      <c r="L62" s="4">
        <v>0</v>
      </c>
      <c r="M62" s="4">
        <v>2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2</v>
      </c>
      <c r="X62" s="4">
        <v>2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30">
        <v>166.25</v>
      </c>
      <c r="AG62" s="4">
        <f t="shared" si="6"/>
        <v>6</v>
      </c>
      <c r="AH62" s="30">
        <f t="shared" si="7"/>
        <v>172.25</v>
      </c>
      <c r="AI62" s="4">
        <v>0</v>
      </c>
      <c r="AJ62" s="4">
        <v>0</v>
      </c>
      <c r="AK62" s="4">
        <v>2</v>
      </c>
      <c r="AL62" s="4">
        <v>0</v>
      </c>
      <c r="AM62" s="4">
        <v>2</v>
      </c>
      <c r="AN62" s="4">
        <v>0</v>
      </c>
      <c r="AO62" s="4">
        <v>2</v>
      </c>
      <c r="AP62" s="4">
        <v>0</v>
      </c>
      <c r="AQ62" s="4">
        <v>2</v>
      </c>
      <c r="AR62" s="4">
        <v>0</v>
      </c>
      <c r="AS62" s="4">
        <v>0</v>
      </c>
      <c r="AT62" s="4">
        <v>0</v>
      </c>
      <c r="AU62" s="4">
        <v>50</v>
      </c>
      <c r="AV62" s="4">
        <v>0</v>
      </c>
      <c r="AW62" s="4">
        <v>2</v>
      </c>
      <c r="AX62" s="4">
        <v>0</v>
      </c>
      <c r="AY62" s="4">
        <v>0</v>
      </c>
      <c r="AZ62" s="4">
        <v>2</v>
      </c>
      <c r="BA62" s="4">
        <v>0</v>
      </c>
      <c r="BB62" s="4">
        <v>2</v>
      </c>
      <c r="BC62" s="4">
        <v>0</v>
      </c>
      <c r="BD62" s="4">
        <v>2</v>
      </c>
      <c r="BE62" s="30">
        <v>151.75</v>
      </c>
      <c r="BF62" s="4">
        <f t="shared" si="8"/>
        <v>66</v>
      </c>
      <c r="BG62" s="30">
        <f t="shared" si="9"/>
        <v>217.75</v>
      </c>
      <c r="BH62" s="30">
        <f t="shared" si="10"/>
        <v>172.25</v>
      </c>
      <c r="BI62" s="30">
        <f t="shared" si="11"/>
        <v>86.397568633175155</v>
      </c>
    </row>
    <row r="63" spans="1:61" ht="28.8" x14ac:dyDescent="0.3">
      <c r="A63" s="4">
        <v>52</v>
      </c>
      <c r="B63" s="8" t="s">
        <v>43</v>
      </c>
      <c r="C63" s="8">
        <v>2001</v>
      </c>
      <c r="D63" s="8">
        <v>2001</v>
      </c>
      <c r="E63" s="8">
        <v>2001</v>
      </c>
      <c r="F63" s="8">
        <v>1</v>
      </c>
      <c r="G63" s="8" t="s">
        <v>44</v>
      </c>
      <c r="H63" s="8" t="s">
        <v>45</v>
      </c>
      <c r="I63" s="8" t="s">
        <v>46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2</v>
      </c>
      <c r="R63" s="4">
        <v>0</v>
      </c>
      <c r="S63" s="4">
        <v>0</v>
      </c>
      <c r="T63" s="4">
        <v>0</v>
      </c>
      <c r="U63" s="4">
        <v>2</v>
      </c>
      <c r="V63" s="4">
        <v>0</v>
      </c>
      <c r="W63" s="4">
        <v>50</v>
      </c>
      <c r="X63" s="4">
        <v>50</v>
      </c>
      <c r="Y63" s="4">
        <v>2</v>
      </c>
      <c r="Z63" s="4">
        <v>0</v>
      </c>
      <c r="AA63" s="4">
        <v>0</v>
      </c>
      <c r="AB63" s="4">
        <v>0</v>
      </c>
      <c r="AC63" s="4">
        <v>2</v>
      </c>
      <c r="AD63" s="4">
        <v>0</v>
      </c>
      <c r="AE63" s="4">
        <v>0</v>
      </c>
      <c r="AF63" s="30">
        <v>157.22999572753906</v>
      </c>
      <c r="AG63" s="4">
        <f t="shared" si="6"/>
        <v>108</v>
      </c>
      <c r="AH63" s="30">
        <f t="shared" si="7"/>
        <v>265.22999572753906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2</v>
      </c>
      <c r="AP63" s="4">
        <v>2</v>
      </c>
      <c r="AQ63" s="4">
        <v>0</v>
      </c>
      <c r="AR63" s="4">
        <v>0</v>
      </c>
      <c r="AS63" s="4">
        <v>2</v>
      </c>
      <c r="AT63" s="4">
        <v>0</v>
      </c>
      <c r="AU63" s="4">
        <v>2</v>
      </c>
      <c r="AV63" s="4">
        <v>0</v>
      </c>
      <c r="AW63" s="4">
        <v>0</v>
      </c>
      <c r="AX63" s="4">
        <v>2</v>
      </c>
      <c r="AY63" s="4">
        <v>0</v>
      </c>
      <c r="AZ63" s="4">
        <v>0</v>
      </c>
      <c r="BA63" s="4">
        <v>2</v>
      </c>
      <c r="BB63" s="4">
        <v>0</v>
      </c>
      <c r="BC63" s="4">
        <v>0</v>
      </c>
      <c r="BD63" s="4">
        <v>0</v>
      </c>
      <c r="BE63" s="30">
        <v>161.22999572753906</v>
      </c>
      <c r="BF63" s="4">
        <f t="shared" si="8"/>
        <v>12</v>
      </c>
      <c r="BG63" s="30">
        <f t="shared" si="9"/>
        <v>173.22999572753906</v>
      </c>
      <c r="BH63" s="30">
        <f t="shared" si="10"/>
        <v>173.22999572753906</v>
      </c>
      <c r="BI63" s="30">
        <f t="shared" si="11"/>
        <v>87.458055256595657</v>
      </c>
    </row>
    <row r="64" spans="1:61" ht="43.2" x14ac:dyDescent="0.3">
      <c r="A64" s="4">
        <v>53</v>
      </c>
      <c r="B64" s="8" t="s">
        <v>127</v>
      </c>
      <c r="C64" s="8">
        <v>2000</v>
      </c>
      <c r="D64" s="8">
        <v>2000</v>
      </c>
      <c r="E64" s="8">
        <v>2000</v>
      </c>
      <c r="F64" s="8">
        <v>1</v>
      </c>
      <c r="G64" s="8" t="s">
        <v>71</v>
      </c>
      <c r="H64" s="8" t="s">
        <v>72</v>
      </c>
      <c r="I64" s="8" t="s">
        <v>83</v>
      </c>
      <c r="J64" s="4">
        <v>0</v>
      </c>
      <c r="K64" s="4">
        <v>0</v>
      </c>
      <c r="L64" s="4">
        <v>2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2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30">
        <v>179.47999572753906</v>
      </c>
      <c r="AG64" s="4">
        <f t="shared" si="6"/>
        <v>4</v>
      </c>
      <c r="AH64" s="30">
        <f t="shared" si="7"/>
        <v>183.47999572753906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2</v>
      </c>
      <c r="AR64" s="4">
        <v>2</v>
      </c>
      <c r="AS64" s="4">
        <v>0</v>
      </c>
      <c r="AT64" s="4">
        <v>50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2</v>
      </c>
      <c r="BB64" s="4">
        <v>0</v>
      </c>
      <c r="BC64" s="4">
        <v>0</v>
      </c>
      <c r="BD64" s="4">
        <v>0</v>
      </c>
      <c r="BE64" s="30">
        <v>183.8800048828125</v>
      </c>
      <c r="BF64" s="4">
        <f t="shared" si="8"/>
        <v>56</v>
      </c>
      <c r="BG64" s="30">
        <f t="shared" si="9"/>
        <v>239.8800048828125</v>
      </c>
      <c r="BH64" s="30">
        <f t="shared" si="10"/>
        <v>183.47999572753906</v>
      </c>
      <c r="BI64" s="30">
        <f t="shared" si="11"/>
        <v>98.549927990935544</v>
      </c>
    </row>
    <row r="65" spans="1:61" ht="28.8" x14ac:dyDescent="0.3">
      <c r="A65" s="4">
        <v>54</v>
      </c>
      <c r="B65" s="8" t="s">
        <v>14</v>
      </c>
      <c r="C65" s="8">
        <v>2000</v>
      </c>
      <c r="D65" s="8">
        <v>2000</v>
      </c>
      <c r="E65" s="8">
        <v>2000</v>
      </c>
      <c r="F65" s="8">
        <v>1</v>
      </c>
      <c r="G65" s="8" t="s">
        <v>16</v>
      </c>
      <c r="H65" s="8" t="s">
        <v>17</v>
      </c>
      <c r="I65" s="8" t="s">
        <v>18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2</v>
      </c>
      <c r="Q65" s="4">
        <v>0</v>
      </c>
      <c r="R65" s="4">
        <v>0</v>
      </c>
      <c r="S65" s="4">
        <v>0</v>
      </c>
      <c r="T65" s="4">
        <v>2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2</v>
      </c>
      <c r="AD65" s="4">
        <v>0</v>
      </c>
      <c r="AE65" s="4">
        <v>0</v>
      </c>
      <c r="AF65" s="30">
        <v>183.14999389648437</v>
      </c>
      <c r="AG65" s="4">
        <f t="shared" si="6"/>
        <v>6</v>
      </c>
      <c r="AH65" s="30">
        <f t="shared" si="7"/>
        <v>189.14999389648437</v>
      </c>
      <c r="AI65" s="4">
        <v>0</v>
      </c>
      <c r="AJ65" s="4">
        <v>0</v>
      </c>
      <c r="AK65" s="4">
        <v>0</v>
      </c>
      <c r="AL65" s="4">
        <v>2</v>
      </c>
      <c r="AM65" s="4">
        <v>2</v>
      </c>
      <c r="AN65" s="4">
        <v>0</v>
      </c>
      <c r="AO65" s="4">
        <v>2</v>
      </c>
      <c r="AP65" s="4">
        <v>0</v>
      </c>
      <c r="AQ65" s="4">
        <v>0</v>
      </c>
      <c r="AR65" s="4">
        <v>0</v>
      </c>
      <c r="AS65" s="4">
        <v>2</v>
      </c>
      <c r="AT65" s="4">
        <v>0</v>
      </c>
      <c r="AU65" s="4">
        <v>2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30">
        <v>174.80999755859375</v>
      </c>
      <c r="BF65" s="4">
        <f t="shared" si="8"/>
        <v>10</v>
      </c>
      <c r="BG65" s="30">
        <f t="shared" si="9"/>
        <v>184.80999755859375</v>
      </c>
      <c r="BH65" s="30">
        <f t="shared" si="10"/>
        <v>184.80999755859375</v>
      </c>
      <c r="BI65" s="30">
        <f t="shared" si="11"/>
        <v>99.989168093032873</v>
      </c>
    </row>
    <row r="66" spans="1:61" ht="28.8" x14ac:dyDescent="0.3">
      <c r="A66" s="4">
        <v>55</v>
      </c>
      <c r="B66" s="8" t="s">
        <v>181</v>
      </c>
      <c r="C66" s="8">
        <v>2001</v>
      </c>
      <c r="D66" s="8">
        <v>2001</v>
      </c>
      <c r="E66" s="8">
        <v>2001</v>
      </c>
      <c r="F66" s="8">
        <v>1</v>
      </c>
      <c r="G66" s="8" t="s">
        <v>16</v>
      </c>
      <c r="H66" s="8" t="s">
        <v>120</v>
      </c>
      <c r="I66" s="8" t="s">
        <v>121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2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2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30">
        <v>220.80000305175781</v>
      </c>
      <c r="AG66" s="4">
        <f t="shared" si="6"/>
        <v>4</v>
      </c>
      <c r="AH66" s="30">
        <f t="shared" si="7"/>
        <v>224.80000305175781</v>
      </c>
      <c r="AI66" s="4">
        <v>0</v>
      </c>
      <c r="AJ66" s="4">
        <v>0</v>
      </c>
      <c r="AK66" s="4">
        <v>2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30">
        <v>190.02000427246094</v>
      </c>
      <c r="BF66" s="4">
        <f t="shared" si="8"/>
        <v>2</v>
      </c>
      <c r="BG66" s="30">
        <f t="shared" si="9"/>
        <v>192.02000427246094</v>
      </c>
      <c r="BH66" s="30">
        <f t="shared" si="10"/>
        <v>192.02000427246094</v>
      </c>
      <c r="BI66" s="30">
        <f t="shared" si="11"/>
        <v>107.79136095975979</v>
      </c>
    </row>
    <row r="67" spans="1:61" ht="57.6" x14ac:dyDescent="0.3">
      <c r="A67" s="4">
        <v>56</v>
      </c>
      <c r="B67" s="8" t="s">
        <v>236</v>
      </c>
      <c r="C67" s="8">
        <v>2000</v>
      </c>
      <c r="D67" s="8">
        <v>2000</v>
      </c>
      <c r="E67" s="8">
        <v>2000</v>
      </c>
      <c r="F67" s="8">
        <v>1</v>
      </c>
      <c r="G67" s="8" t="s">
        <v>56</v>
      </c>
      <c r="H67" s="8" t="s">
        <v>57</v>
      </c>
      <c r="I67" s="8" t="s">
        <v>58</v>
      </c>
      <c r="J67" s="4">
        <v>0</v>
      </c>
      <c r="K67" s="4">
        <v>0</v>
      </c>
      <c r="L67" s="4">
        <v>0</v>
      </c>
      <c r="M67" s="4">
        <v>2</v>
      </c>
      <c r="N67" s="4">
        <v>2</v>
      </c>
      <c r="O67" s="4">
        <v>0</v>
      </c>
      <c r="P67" s="4">
        <v>0</v>
      </c>
      <c r="Q67" s="4">
        <v>0</v>
      </c>
      <c r="R67" s="4">
        <v>2</v>
      </c>
      <c r="S67" s="4">
        <v>0</v>
      </c>
      <c r="T67" s="4">
        <v>2</v>
      </c>
      <c r="U67" s="4">
        <v>0</v>
      </c>
      <c r="V67" s="4">
        <v>2</v>
      </c>
      <c r="W67" s="4">
        <v>0</v>
      </c>
      <c r="X67" s="4">
        <v>2</v>
      </c>
      <c r="Y67" s="4">
        <v>2</v>
      </c>
      <c r="Z67" s="4">
        <v>2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30">
        <v>178.97999572753906</v>
      </c>
      <c r="AG67" s="4">
        <f t="shared" si="6"/>
        <v>16</v>
      </c>
      <c r="AH67" s="30">
        <f t="shared" si="7"/>
        <v>194.97999572753906</v>
      </c>
      <c r="AI67" s="4">
        <v>0</v>
      </c>
      <c r="AJ67" s="4">
        <v>0</v>
      </c>
      <c r="AK67" s="4">
        <v>2</v>
      </c>
      <c r="AL67" s="4">
        <v>0</v>
      </c>
      <c r="AM67" s="4">
        <v>0</v>
      </c>
      <c r="AN67" s="4">
        <v>0</v>
      </c>
      <c r="AO67" s="4">
        <v>2</v>
      </c>
      <c r="AP67" s="4">
        <v>0</v>
      </c>
      <c r="AQ67" s="4">
        <v>50</v>
      </c>
      <c r="AR67" s="4">
        <v>0</v>
      </c>
      <c r="AS67" s="4">
        <v>2</v>
      </c>
      <c r="AT67" s="4">
        <v>50</v>
      </c>
      <c r="AU67" s="4">
        <v>50</v>
      </c>
      <c r="AV67" s="4">
        <v>0</v>
      </c>
      <c r="AW67" s="4">
        <v>0</v>
      </c>
      <c r="AX67" s="4">
        <v>2</v>
      </c>
      <c r="AY67" s="4">
        <v>0</v>
      </c>
      <c r="AZ67" s="4">
        <v>2</v>
      </c>
      <c r="BA67" s="4">
        <v>0</v>
      </c>
      <c r="BB67" s="4">
        <v>0</v>
      </c>
      <c r="BC67" s="4">
        <v>0</v>
      </c>
      <c r="BD67" s="4">
        <v>0</v>
      </c>
      <c r="BE67" s="30">
        <v>202.97000122070312</v>
      </c>
      <c r="BF67" s="4">
        <f t="shared" si="8"/>
        <v>160</v>
      </c>
      <c r="BG67" s="30">
        <f t="shared" si="9"/>
        <v>362.97000122070312</v>
      </c>
      <c r="BH67" s="30">
        <f t="shared" si="10"/>
        <v>194.97999572753906</v>
      </c>
      <c r="BI67" s="30">
        <f t="shared" si="11"/>
        <v>110.99446813190224</v>
      </c>
    </row>
    <row r="68" spans="1:61" ht="28.8" x14ac:dyDescent="0.3">
      <c r="A68" s="4">
        <v>57</v>
      </c>
      <c r="B68" s="8" t="s">
        <v>118</v>
      </c>
      <c r="C68" s="8">
        <v>1999</v>
      </c>
      <c r="D68" s="8">
        <v>1999</v>
      </c>
      <c r="E68" s="8">
        <v>1999</v>
      </c>
      <c r="F68" s="8">
        <v>1</v>
      </c>
      <c r="G68" s="8" t="s">
        <v>119</v>
      </c>
      <c r="H68" s="8" t="s">
        <v>120</v>
      </c>
      <c r="I68" s="8" t="s">
        <v>121</v>
      </c>
      <c r="J68" s="4">
        <v>0</v>
      </c>
      <c r="K68" s="4">
        <v>0</v>
      </c>
      <c r="L68" s="4">
        <v>0</v>
      </c>
      <c r="M68" s="4">
        <v>2</v>
      </c>
      <c r="N68" s="4">
        <v>2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2</v>
      </c>
      <c r="V68" s="4">
        <v>2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2</v>
      </c>
      <c r="AE68" s="4">
        <v>0</v>
      </c>
      <c r="AF68" s="30">
        <v>203.08000183105469</v>
      </c>
      <c r="AG68" s="4">
        <f t="shared" si="6"/>
        <v>10</v>
      </c>
      <c r="AH68" s="30">
        <f t="shared" si="7"/>
        <v>213.08000183105469</v>
      </c>
      <c r="AI68" s="4">
        <v>0</v>
      </c>
      <c r="AJ68" s="4">
        <v>0</v>
      </c>
      <c r="AK68" s="4">
        <v>0</v>
      </c>
      <c r="AL68" s="4">
        <v>0</v>
      </c>
      <c r="AM68" s="4">
        <v>2</v>
      </c>
      <c r="AN68" s="4">
        <v>0</v>
      </c>
      <c r="AO68" s="4">
        <v>2</v>
      </c>
      <c r="AP68" s="4">
        <v>50</v>
      </c>
      <c r="AQ68" s="4">
        <v>50</v>
      </c>
      <c r="AR68" s="4">
        <v>0</v>
      </c>
      <c r="AS68" s="4">
        <v>2</v>
      </c>
      <c r="AT68" s="4">
        <v>0</v>
      </c>
      <c r="AU68" s="4">
        <v>0</v>
      </c>
      <c r="AV68" s="4">
        <v>0</v>
      </c>
      <c r="AW68" s="4">
        <v>2</v>
      </c>
      <c r="AX68" s="4">
        <v>0</v>
      </c>
      <c r="AY68" s="4">
        <v>0</v>
      </c>
      <c r="AZ68" s="4">
        <v>2</v>
      </c>
      <c r="BA68" s="4">
        <v>0</v>
      </c>
      <c r="BB68" s="4">
        <v>0</v>
      </c>
      <c r="BC68" s="4">
        <v>2</v>
      </c>
      <c r="BD68" s="4">
        <v>50</v>
      </c>
      <c r="BE68" s="30">
        <v>233.99000549316406</v>
      </c>
      <c r="BF68" s="4">
        <f t="shared" si="8"/>
        <v>162</v>
      </c>
      <c r="BG68" s="30">
        <f t="shared" si="9"/>
        <v>395.99000549316406</v>
      </c>
      <c r="BH68" s="30">
        <f t="shared" si="10"/>
        <v>213.08000183105469</v>
      </c>
      <c r="BI68" s="30">
        <f t="shared" si="11"/>
        <v>130.58109878467985</v>
      </c>
    </row>
    <row r="69" spans="1:61" ht="43.2" x14ac:dyDescent="0.3">
      <c r="A69" s="4">
        <v>58</v>
      </c>
      <c r="B69" s="8" t="s">
        <v>33</v>
      </c>
      <c r="C69" s="8">
        <v>2000</v>
      </c>
      <c r="D69" s="8">
        <v>2000</v>
      </c>
      <c r="E69" s="8">
        <v>2000</v>
      </c>
      <c r="F69" s="8">
        <v>1</v>
      </c>
      <c r="G69" s="8" t="s">
        <v>34</v>
      </c>
      <c r="H69" s="8" t="s">
        <v>35</v>
      </c>
      <c r="I69" s="8" t="s">
        <v>36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2</v>
      </c>
      <c r="R69" s="4">
        <v>50</v>
      </c>
      <c r="S69" s="4">
        <v>0</v>
      </c>
      <c r="T69" s="4">
        <v>2</v>
      </c>
      <c r="U69" s="4">
        <v>2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2</v>
      </c>
      <c r="AB69" s="4">
        <v>0</v>
      </c>
      <c r="AC69" s="4">
        <v>0</v>
      </c>
      <c r="AD69" s="4">
        <v>2</v>
      </c>
      <c r="AE69" s="4">
        <v>0</v>
      </c>
      <c r="AF69" s="30">
        <v>197.61000061035156</v>
      </c>
      <c r="AG69" s="4">
        <f t="shared" si="6"/>
        <v>60</v>
      </c>
      <c r="AH69" s="30">
        <f t="shared" si="7"/>
        <v>257.61000061035156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30"/>
      <c r="BF69" s="4">
        <f t="shared" si="8"/>
        <v>0</v>
      </c>
      <c r="BG69" s="30" t="s">
        <v>457</v>
      </c>
      <c r="BH69" s="30">
        <f t="shared" si="10"/>
        <v>257.61000061035156</v>
      </c>
      <c r="BI69" s="30">
        <f t="shared" si="11"/>
        <v>178.76852115738927</v>
      </c>
    </row>
    <row r="70" spans="1:61" ht="57.6" x14ac:dyDescent="0.3">
      <c r="A70" s="4">
        <v>59</v>
      </c>
      <c r="B70" s="8" t="s">
        <v>122</v>
      </c>
      <c r="C70" s="8">
        <v>2001</v>
      </c>
      <c r="D70" s="8">
        <v>2001</v>
      </c>
      <c r="E70" s="8">
        <v>2001</v>
      </c>
      <c r="F70" s="8">
        <v>1</v>
      </c>
      <c r="G70" s="8" t="s">
        <v>104</v>
      </c>
      <c r="H70" s="8" t="s">
        <v>123</v>
      </c>
      <c r="I70" s="8" t="s">
        <v>124</v>
      </c>
      <c r="J70" s="4">
        <v>0</v>
      </c>
      <c r="K70" s="4">
        <v>0</v>
      </c>
      <c r="L70" s="4">
        <v>0</v>
      </c>
      <c r="M70" s="4">
        <v>2</v>
      </c>
      <c r="N70" s="4">
        <v>0</v>
      </c>
      <c r="O70" s="4">
        <v>2</v>
      </c>
      <c r="P70" s="4">
        <v>2</v>
      </c>
      <c r="Q70" s="4">
        <v>0</v>
      </c>
      <c r="R70" s="4">
        <v>50</v>
      </c>
      <c r="S70" s="4">
        <v>0</v>
      </c>
      <c r="T70" s="4">
        <v>0</v>
      </c>
      <c r="U70" s="4">
        <v>2</v>
      </c>
      <c r="V70" s="4">
        <v>0</v>
      </c>
      <c r="W70" s="4">
        <v>0</v>
      </c>
      <c r="X70" s="4">
        <v>2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30">
        <v>218.47000122070312</v>
      </c>
      <c r="AG70" s="4">
        <f t="shared" si="6"/>
        <v>60</v>
      </c>
      <c r="AH70" s="30">
        <f t="shared" si="7"/>
        <v>278.47000122070313</v>
      </c>
      <c r="AI70" s="4">
        <v>2</v>
      </c>
      <c r="AJ70" s="4">
        <v>0</v>
      </c>
      <c r="AK70" s="4">
        <v>0</v>
      </c>
      <c r="AL70" s="4">
        <v>2</v>
      </c>
      <c r="AM70" s="4">
        <v>2</v>
      </c>
      <c r="AN70" s="4">
        <v>0</v>
      </c>
      <c r="AO70" s="4">
        <v>2</v>
      </c>
      <c r="AP70" s="4">
        <v>0</v>
      </c>
      <c r="AQ70" s="4">
        <v>0</v>
      </c>
      <c r="AR70" s="4">
        <v>0</v>
      </c>
      <c r="AS70" s="4">
        <v>2</v>
      </c>
      <c r="AT70" s="4">
        <v>2</v>
      </c>
      <c r="AU70" s="4">
        <v>50</v>
      </c>
      <c r="AV70" s="4">
        <v>0</v>
      </c>
      <c r="AW70" s="4">
        <v>0</v>
      </c>
      <c r="AX70" s="4">
        <v>2</v>
      </c>
      <c r="AY70" s="4">
        <v>0</v>
      </c>
      <c r="AZ70" s="4">
        <v>0</v>
      </c>
      <c r="BA70" s="4">
        <v>0</v>
      </c>
      <c r="BB70" s="4">
        <v>0</v>
      </c>
      <c r="BC70" s="4">
        <v>2</v>
      </c>
      <c r="BD70" s="4">
        <v>0</v>
      </c>
      <c r="BE70" s="30">
        <v>238.96000671386719</v>
      </c>
      <c r="BF70" s="4">
        <f t="shared" si="8"/>
        <v>66</v>
      </c>
      <c r="BG70" s="30">
        <f t="shared" si="9"/>
        <v>304.96000671386719</v>
      </c>
      <c r="BH70" s="30">
        <f t="shared" si="10"/>
        <v>278.47000122070313</v>
      </c>
      <c r="BI70" s="30">
        <f t="shared" si="11"/>
        <v>201.34183549965968</v>
      </c>
    </row>
    <row r="71" spans="1:61" ht="28.8" x14ac:dyDescent="0.3">
      <c r="A71" s="4">
        <v>60</v>
      </c>
      <c r="B71" s="8" t="s">
        <v>290</v>
      </c>
      <c r="C71" s="8">
        <v>1999</v>
      </c>
      <c r="D71" s="8">
        <v>1999</v>
      </c>
      <c r="E71" s="8">
        <v>1999</v>
      </c>
      <c r="F71" s="8">
        <v>1</v>
      </c>
      <c r="G71" s="8" t="s">
        <v>119</v>
      </c>
      <c r="H71" s="8" t="s">
        <v>120</v>
      </c>
      <c r="I71" s="8" t="s">
        <v>121</v>
      </c>
      <c r="J71" s="4">
        <v>0</v>
      </c>
      <c r="K71" s="4">
        <v>0</v>
      </c>
      <c r="L71" s="4">
        <v>0</v>
      </c>
      <c r="M71" s="4">
        <v>2</v>
      </c>
      <c r="N71" s="4">
        <v>2</v>
      </c>
      <c r="O71" s="4">
        <v>0</v>
      </c>
      <c r="P71" s="4">
        <v>50</v>
      </c>
      <c r="Q71" s="4">
        <v>2</v>
      </c>
      <c r="R71" s="4">
        <v>50</v>
      </c>
      <c r="S71" s="4">
        <v>2</v>
      </c>
      <c r="T71" s="4">
        <v>0</v>
      </c>
      <c r="U71" s="4">
        <v>50</v>
      </c>
      <c r="V71" s="4">
        <v>2</v>
      </c>
      <c r="W71" s="4">
        <v>0</v>
      </c>
      <c r="X71" s="4">
        <v>2</v>
      </c>
      <c r="Y71" s="4">
        <v>2</v>
      </c>
      <c r="Z71" s="4">
        <v>0</v>
      </c>
      <c r="AA71" s="4">
        <v>2</v>
      </c>
      <c r="AB71" s="4">
        <v>0</v>
      </c>
      <c r="AC71" s="4">
        <v>0</v>
      </c>
      <c r="AD71" s="4">
        <v>0</v>
      </c>
      <c r="AE71" s="4">
        <v>2</v>
      </c>
      <c r="AF71" s="30">
        <v>242.99000549316406</v>
      </c>
      <c r="AG71" s="4">
        <f t="shared" si="6"/>
        <v>168</v>
      </c>
      <c r="AH71" s="30">
        <f t="shared" si="7"/>
        <v>410.99000549316406</v>
      </c>
      <c r="AI71" s="4">
        <v>0</v>
      </c>
      <c r="AJ71" s="4">
        <v>0</v>
      </c>
      <c r="AK71" s="4">
        <v>2</v>
      </c>
      <c r="AL71" s="4">
        <v>0</v>
      </c>
      <c r="AM71" s="4">
        <v>0</v>
      </c>
      <c r="AN71" s="4">
        <v>0</v>
      </c>
      <c r="AO71" s="4">
        <v>2</v>
      </c>
      <c r="AP71" s="4">
        <v>0</v>
      </c>
      <c r="AQ71" s="4">
        <v>50</v>
      </c>
      <c r="AR71" s="4">
        <v>0</v>
      </c>
      <c r="AS71" s="4">
        <v>2</v>
      </c>
      <c r="AT71" s="4">
        <v>2</v>
      </c>
      <c r="AU71" s="4">
        <v>50</v>
      </c>
      <c r="AV71" s="4">
        <v>2</v>
      </c>
      <c r="AW71" s="4">
        <v>0</v>
      </c>
      <c r="AX71" s="4">
        <v>2</v>
      </c>
      <c r="AY71" s="4">
        <v>0</v>
      </c>
      <c r="AZ71" s="4">
        <v>2</v>
      </c>
      <c r="BA71" s="4">
        <v>0</v>
      </c>
      <c r="BB71" s="4">
        <v>0</v>
      </c>
      <c r="BC71" s="4">
        <v>2</v>
      </c>
      <c r="BD71" s="4">
        <v>2</v>
      </c>
      <c r="BE71" s="30">
        <v>204.25</v>
      </c>
      <c r="BF71" s="4">
        <f t="shared" si="8"/>
        <v>118</v>
      </c>
      <c r="BG71" s="30">
        <f t="shared" si="9"/>
        <v>322.25</v>
      </c>
      <c r="BH71" s="30">
        <f t="shared" si="10"/>
        <v>322.25</v>
      </c>
      <c r="BI71" s="30">
        <f t="shared" si="11"/>
        <v>248.71765742839301</v>
      </c>
    </row>
    <row r="72" spans="1:61" ht="28.8" x14ac:dyDescent="0.3">
      <c r="A72" s="4"/>
      <c r="B72" s="8" t="s">
        <v>74</v>
      </c>
      <c r="C72" s="8">
        <v>2000</v>
      </c>
      <c r="D72" s="8">
        <v>2000</v>
      </c>
      <c r="E72" s="8">
        <v>2000</v>
      </c>
      <c r="F72" s="8">
        <v>1</v>
      </c>
      <c r="G72" s="8" t="s">
        <v>75</v>
      </c>
      <c r="H72" s="8" t="s">
        <v>76</v>
      </c>
      <c r="I72" s="8" t="s">
        <v>77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0"/>
      <c r="AG72" s="4">
        <f t="shared" si="6"/>
        <v>0</v>
      </c>
      <c r="AH72" s="30" t="s">
        <v>457</v>
      </c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30"/>
      <c r="BF72" s="4">
        <f t="shared" si="8"/>
        <v>0</v>
      </c>
      <c r="BG72" s="30" t="s">
        <v>457</v>
      </c>
      <c r="BH72" s="30"/>
      <c r="BI72" s="30" t="str">
        <f t="shared" si="11"/>
        <v/>
      </c>
    </row>
    <row r="73" spans="1:61" ht="28.8" x14ac:dyDescent="0.3">
      <c r="A73" s="4"/>
      <c r="B73" s="8" t="s">
        <v>187</v>
      </c>
      <c r="C73" s="8">
        <v>1992</v>
      </c>
      <c r="D73" s="8">
        <v>1992</v>
      </c>
      <c r="E73" s="8">
        <v>1992</v>
      </c>
      <c r="F73" s="8" t="s">
        <v>20</v>
      </c>
      <c r="G73" s="8" t="s">
        <v>60</v>
      </c>
      <c r="H73" s="8" t="s">
        <v>144</v>
      </c>
      <c r="I73" s="8" t="s">
        <v>61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30"/>
      <c r="AG73" s="4">
        <f t="shared" si="6"/>
        <v>0</v>
      </c>
      <c r="AH73" s="30" t="s">
        <v>457</v>
      </c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30"/>
      <c r="BF73" s="4">
        <f t="shared" si="8"/>
        <v>0</v>
      </c>
      <c r="BG73" s="30" t="s">
        <v>457</v>
      </c>
      <c r="BH73" s="30"/>
      <c r="BI73" s="30" t="str">
        <f t="shared" si="11"/>
        <v/>
      </c>
    </row>
    <row r="74" spans="1:61" ht="28.8" x14ac:dyDescent="0.3">
      <c r="A74" s="4"/>
      <c r="B74" s="8" t="s">
        <v>295</v>
      </c>
      <c r="C74" s="8">
        <v>1998</v>
      </c>
      <c r="D74" s="8">
        <v>1998</v>
      </c>
      <c r="E74" s="8">
        <v>1998</v>
      </c>
      <c r="F74" s="8" t="s">
        <v>20</v>
      </c>
      <c r="G74" s="8" t="s">
        <v>296</v>
      </c>
      <c r="H74" s="8" t="s">
        <v>297</v>
      </c>
      <c r="I74" s="8" t="s">
        <v>298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30"/>
      <c r="AG74" s="4">
        <f t="shared" si="6"/>
        <v>0</v>
      </c>
      <c r="AH74" s="30" t="s">
        <v>457</v>
      </c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30"/>
      <c r="BF74" s="4">
        <f t="shared" si="8"/>
        <v>0</v>
      </c>
      <c r="BG74" s="30" t="s">
        <v>457</v>
      </c>
      <c r="BH74" s="30"/>
      <c r="BI74" s="30" t="str">
        <f t="shared" ref="BI74:BI105" si="12">IF( AND(ISNUMBER(BH$10),ISNUMBER(BH74)),(BH74-BH$10)/BH$10*100,"")</f>
        <v/>
      </c>
    </row>
    <row r="75" spans="1:61" ht="28.8" x14ac:dyDescent="0.3">
      <c r="A75" s="4"/>
      <c r="B75" s="8" t="s">
        <v>286</v>
      </c>
      <c r="C75" s="8">
        <v>1999</v>
      </c>
      <c r="D75" s="8">
        <v>1999</v>
      </c>
      <c r="E75" s="8">
        <v>1999</v>
      </c>
      <c r="F75" s="8">
        <v>1</v>
      </c>
      <c r="G75" s="8" t="s">
        <v>60</v>
      </c>
      <c r="H75" s="8" t="s">
        <v>144</v>
      </c>
      <c r="I75" s="8" t="s">
        <v>61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30"/>
      <c r="AG75" s="4">
        <f t="shared" si="6"/>
        <v>0</v>
      </c>
      <c r="AH75" s="30" t="s">
        <v>457</v>
      </c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30"/>
      <c r="BF75" s="4">
        <f t="shared" si="8"/>
        <v>0</v>
      </c>
      <c r="BG75" s="30" t="s">
        <v>457</v>
      </c>
      <c r="BH75" s="30"/>
      <c r="BI75" s="30" t="str">
        <f t="shared" si="12"/>
        <v/>
      </c>
    </row>
    <row r="76" spans="1:61" ht="28.8" x14ac:dyDescent="0.3">
      <c r="A76" s="4"/>
      <c r="B76" s="8" t="s">
        <v>328</v>
      </c>
      <c r="C76" s="8">
        <v>1999</v>
      </c>
      <c r="D76" s="8">
        <v>1999</v>
      </c>
      <c r="E76" s="8">
        <v>1999</v>
      </c>
      <c r="F76" s="8">
        <v>1</v>
      </c>
      <c r="G76" s="8" t="s">
        <v>60</v>
      </c>
      <c r="H76" s="8" t="s">
        <v>144</v>
      </c>
      <c r="I76" s="8" t="s">
        <v>61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30"/>
      <c r="AG76" s="4">
        <f t="shared" si="6"/>
        <v>0</v>
      </c>
      <c r="AH76" s="30" t="s">
        <v>457</v>
      </c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30"/>
      <c r="BF76" s="4">
        <f t="shared" si="8"/>
        <v>0</v>
      </c>
      <c r="BG76" s="30" t="s">
        <v>457</v>
      </c>
      <c r="BH76" s="30"/>
      <c r="BI76" s="30" t="str">
        <f t="shared" si="12"/>
        <v/>
      </c>
    </row>
    <row r="77" spans="1:61" ht="28.8" x14ac:dyDescent="0.3">
      <c r="A77" s="4"/>
      <c r="B77" s="8" t="s">
        <v>185</v>
      </c>
      <c r="C77" s="8">
        <v>2001</v>
      </c>
      <c r="D77" s="8">
        <v>2001</v>
      </c>
      <c r="E77" s="8">
        <v>2001</v>
      </c>
      <c r="F77" s="8">
        <v>1</v>
      </c>
      <c r="G77" s="8" t="s">
        <v>75</v>
      </c>
      <c r="H77" s="8" t="s">
        <v>76</v>
      </c>
      <c r="I77" s="8" t="s">
        <v>77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30"/>
      <c r="AG77" s="4">
        <f t="shared" si="6"/>
        <v>0</v>
      </c>
      <c r="AH77" s="30" t="s">
        <v>457</v>
      </c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30"/>
      <c r="BF77" s="4">
        <f t="shared" si="8"/>
        <v>0</v>
      </c>
      <c r="BG77" s="30" t="s">
        <v>457</v>
      </c>
      <c r="BH77" s="30"/>
      <c r="BI77" s="30" t="str">
        <f t="shared" si="12"/>
        <v/>
      </c>
    </row>
    <row r="78" spans="1:61" ht="28.8" x14ac:dyDescent="0.3">
      <c r="A78" s="4"/>
      <c r="B78" s="8" t="s">
        <v>59</v>
      </c>
      <c r="C78" s="8">
        <v>1994</v>
      </c>
      <c r="D78" s="8">
        <v>1994</v>
      </c>
      <c r="E78" s="8">
        <v>1994</v>
      </c>
      <c r="F78" s="8">
        <v>1</v>
      </c>
      <c r="G78" s="8" t="s">
        <v>60</v>
      </c>
      <c r="H78" s="8"/>
      <c r="I78" s="8" t="s">
        <v>61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30"/>
      <c r="AG78" s="4">
        <f t="shared" si="6"/>
        <v>0</v>
      </c>
      <c r="AH78" s="30" t="s">
        <v>457</v>
      </c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30"/>
      <c r="BF78" s="4">
        <f t="shared" si="8"/>
        <v>0</v>
      </c>
      <c r="BG78" s="30" t="s">
        <v>457</v>
      </c>
      <c r="BH78" s="30"/>
      <c r="BI78" s="30" t="str">
        <f t="shared" si="12"/>
        <v/>
      </c>
    </row>
    <row r="80" spans="1:61" ht="18" x14ac:dyDescent="0.3">
      <c r="A80" s="11" t="s">
        <v>459</v>
      </c>
      <c r="B80" s="11"/>
      <c r="C80" s="11"/>
      <c r="D80" s="11"/>
      <c r="E80" s="11"/>
      <c r="F80" s="11"/>
      <c r="G80" s="11"/>
      <c r="H80" s="11"/>
      <c r="I80" s="11"/>
      <c r="J80" s="11"/>
    </row>
    <row r="81" spans="1:61" x14ac:dyDescent="0.3">
      <c r="A81" s="18" t="s">
        <v>447</v>
      </c>
      <c r="B81" s="18" t="s">
        <v>1</v>
      </c>
      <c r="C81" s="18" t="s">
        <v>2</v>
      </c>
      <c r="D81" s="18" t="s">
        <v>344</v>
      </c>
      <c r="E81" s="18" t="s">
        <v>345</v>
      </c>
      <c r="F81" s="18" t="s">
        <v>3</v>
      </c>
      <c r="G81" s="18" t="s">
        <v>4</v>
      </c>
      <c r="H81" s="18" t="s">
        <v>5</v>
      </c>
      <c r="I81" s="18" t="s">
        <v>6</v>
      </c>
      <c r="J81" s="20" t="s">
        <v>449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2"/>
      <c r="AI81" s="20" t="s">
        <v>453</v>
      </c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2"/>
      <c r="BH81" s="18" t="s">
        <v>454</v>
      </c>
      <c r="BI81" s="18" t="s">
        <v>455</v>
      </c>
    </row>
    <row r="82" spans="1:6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23">
        <v>1</v>
      </c>
      <c r="K82" s="23">
        <v>2</v>
      </c>
      <c r="L82" s="23">
        <v>3</v>
      </c>
      <c r="M82" s="23">
        <v>4</v>
      </c>
      <c r="N82" s="23">
        <v>5</v>
      </c>
      <c r="O82" s="23">
        <v>6</v>
      </c>
      <c r="P82" s="23">
        <v>7</v>
      </c>
      <c r="Q82" s="23">
        <v>8</v>
      </c>
      <c r="R82" s="23">
        <v>9</v>
      </c>
      <c r="S82" s="23">
        <v>10</v>
      </c>
      <c r="T82" s="23">
        <v>11</v>
      </c>
      <c r="U82" s="23">
        <v>12</v>
      </c>
      <c r="V82" s="23">
        <v>13</v>
      </c>
      <c r="W82" s="23">
        <v>14</v>
      </c>
      <c r="X82" s="23">
        <v>15</v>
      </c>
      <c r="Y82" s="23">
        <v>16</v>
      </c>
      <c r="Z82" s="23">
        <v>17</v>
      </c>
      <c r="AA82" s="23">
        <v>18</v>
      </c>
      <c r="AB82" s="23">
        <v>19</v>
      </c>
      <c r="AC82" s="23">
        <v>20</v>
      </c>
      <c r="AD82" s="23">
        <v>21</v>
      </c>
      <c r="AE82" s="23">
        <v>22</v>
      </c>
      <c r="AF82" s="23" t="s">
        <v>450</v>
      </c>
      <c r="AG82" s="23" t="s">
        <v>451</v>
      </c>
      <c r="AH82" s="23" t="s">
        <v>452</v>
      </c>
      <c r="AI82" s="23">
        <v>1</v>
      </c>
      <c r="AJ82" s="23">
        <v>2</v>
      </c>
      <c r="AK82" s="23">
        <v>3</v>
      </c>
      <c r="AL82" s="23">
        <v>4</v>
      </c>
      <c r="AM82" s="23">
        <v>5</v>
      </c>
      <c r="AN82" s="23">
        <v>6</v>
      </c>
      <c r="AO82" s="23">
        <v>7</v>
      </c>
      <c r="AP82" s="23">
        <v>8</v>
      </c>
      <c r="AQ82" s="23">
        <v>9</v>
      </c>
      <c r="AR82" s="23">
        <v>10</v>
      </c>
      <c r="AS82" s="23">
        <v>11</v>
      </c>
      <c r="AT82" s="23">
        <v>12</v>
      </c>
      <c r="AU82" s="23">
        <v>13</v>
      </c>
      <c r="AV82" s="23">
        <v>14</v>
      </c>
      <c r="AW82" s="23">
        <v>15</v>
      </c>
      <c r="AX82" s="23">
        <v>16</v>
      </c>
      <c r="AY82" s="23">
        <v>17</v>
      </c>
      <c r="AZ82" s="23">
        <v>18</v>
      </c>
      <c r="BA82" s="23">
        <v>19</v>
      </c>
      <c r="BB82" s="23">
        <v>20</v>
      </c>
      <c r="BC82" s="23">
        <v>21</v>
      </c>
      <c r="BD82" s="23">
        <v>22</v>
      </c>
      <c r="BE82" s="23" t="s">
        <v>450</v>
      </c>
      <c r="BF82" s="23" t="s">
        <v>451</v>
      </c>
      <c r="BG82" s="23" t="s">
        <v>452</v>
      </c>
      <c r="BH82" s="19"/>
      <c r="BI82" s="19"/>
    </row>
    <row r="83" spans="1:61" ht="57.6" x14ac:dyDescent="0.3">
      <c r="A83" s="27">
        <v>1</v>
      </c>
      <c r="B83" s="28" t="s">
        <v>460</v>
      </c>
      <c r="C83" s="28" t="s">
        <v>461</v>
      </c>
      <c r="D83" s="28">
        <v>1996</v>
      </c>
      <c r="E83" s="28">
        <v>1996</v>
      </c>
      <c r="F83" s="28" t="s">
        <v>462</v>
      </c>
      <c r="G83" s="28" t="s">
        <v>104</v>
      </c>
      <c r="H83" s="28" t="s">
        <v>244</v>
      </c>
      <c r="I83" s="28" t="s">
        <v>106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2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9">
        <v>107.65000152587891</v>
      </c>
      <c r="AG83" s="27">
        <f t="shared" ref="AG83:AG105" si="13">SUM(J83:AE83)</f>
        <v>2</v>
      </c>
      <c r="AH83" s="29">
        <f t="shared" ref="AH83:AH105" si="14">AF83+AG83</f>
        <v>109.65000152587891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7">
        <v>0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  <c r="AT83" s="27">
        <v>0</v>
      </c>
      <c r="AU83" s="27">
        <v>0</v>
      </c>
      <c r="AV83" s="27">
        <v>0</v>
      </c>
      <c r="AW83" s="27">
        <v>0</v>
      </c>
      <c r="AX83" s="27">
        <v>0</v>
      </c>
      <c r="AY83" s="27">
        <v>0</v>
      </c>
      <c r="AZ83" s="27">
        <v>0</v>
      </c>
      <c r="BA83" s="27">
        <v>0</v>
      </c>
      <c r="BB83" s="27">
        <v>0</v>
      </c>
      <c r="BC83" s="27">
        <v>0</v>
      </c>
      <c r="BD83" s="27">
        <v>0</v>
      </c>
      <c r="BE83" s="29">
        <v>107.44000244140625</v>
      </c>
      <c r="BF83" s="27">
        <f t="shared" ref="BF83:BF105" si="15">SUM(AI83:BD83)</f>
        <v>0</v>
      </c>
      <c r="BG83" s="29">
        <f t="shared" ref="BG83:BG105" si="16">BE83+BF83</f>
        <v>107.44000244140625</v>
      </c>
      <c r="BH83" s="29">
        <f t="shared" ref="BH83:BH105" si="17">MIN(BG83,AH83)</f>
        <v>107.44000244140625</v>
      </c>
      <c r="BI83" s="29">
        <f t="shared" ref="BI83:BI105" si="18">IF( AND(ISNUMBER(BH$83),ISNUMBER(BH83)),(BH83-BH$83)/BH$83*100,"")</f>
        <v>0</v>
      </c>
    </row>
    <row r="84" spans="1:61" ht="43.2" x14ac:dyDescent="0.3">
      <c r="A84" s="4">
        <v>2</v>
      </c>
      <c r="B84" s="8" t="s">
        <v>463</v>
      </c>
      <c r="C84" s="8" t="s">
        <v>464</v>
      </c>
      <c r="D84" s="8">
        <v>1995</v>
      </c>
      <c r="E84" s="8">
        <v>1994</v>
      </c>
      <c r="F84" s="8" t="s">
        <v>462</v>
      </c>
      <c r="G84" s="8" t="s">
        <v>10</v>
      </c>
      <c r="H84" s="8" t="s">
        <v>11</v>
      </c>
      <c r="I84" s="8" t="s">
        <v>12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30">
        <v>108.01999664306641</v>
      </c>
      <c r="AG84" s="4">
        <f t="shared" si="13"/>
        <v>0</v>
      </c>
      <c r="AH84" s="30">
        <f t="shared" si="14"/>
        <v>108.01999664306641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2</v>
      </c>
      <c r="AW84" s="4">
        <v>0</v>
      </c>
      <c r="AX84" s="4">
        <v>0</v>
      </c>
      <c r="AY84" s="4">
        <v>0</v>
      </c>
      <c r="AZ84" s="4">
        <v>2</v>
      </c>
      <c r="BA84" s="4">
        <v>0</v>
      </c>
      <c r="BB84" s="4">
        <v>0</v>
      </c>
      <c r="BC84" s="4">
        <v>0</v>
      </c>
      <c r="BD84" s="4">
        <v>2</v>
      </c>
      <c r="BE84" s="30">
        <v>108.44999694824219</v>
      </c>
      <c r="BF84" s="4">
        <f t="shared" si="15"/>
        <v>6</v>
      </c>
      <c r="BG84" s="30">
        <f t="shared" si="16"/>
        <v>114.44999694824219</v>
      </c>
      <c r="BH84" s="30">
        <f t="shared" si="17"/>
        <v>108.01999664306641</v>
      </c>
      <c r="BI84" s="30">
        <f t="shared" si="18"/>
        <v>0.53983077855611861</v>
      </c>
    </row>
    <row r="85" spans="1:61" ht="57.6" x14ac:dyDescent="0.3">
      <c r="A85" s="4">
        <v>3</v>
      </c>
      <c r="B85" s="8" t="s">
        <v>465</v>
      </c>
      <c r="C85" s="8" t="s">
        <v>466</v>
      </c>
      <c r="D85" s="8">
        <v>1995</v>
      </c>
      <c r="E85" s="8">
        <v>1995</v>
      </c>
      <c r="F85" s="8" t="s">
        <v>462</v>
      </c>
      <c r="G85" s="8" t="s">
        <v>79</v>
      </c>
      <c r="H85" s="8" t="s">
        <v>80</v>
      </c>
      <c r="I85" s="8" t="s">
        <v>81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30">
        <v>110.69999694824219</v>
      </c>
      <c r="AG85" s="4">
        <f t="shared" si="13"/>
        <v>0</v>
      </c>
      <c r="AH85" s="30">
        <f t="shared" si="14"/>
        <v>110.69999694824219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2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30">
        <v>107.55000305175781</v>
      </c>
      <c r="BF85" s="4">
        <f t="shared" si="15"/>
        <v>2</v>
      </c>
      <c r="BG85" s="30">
        <f t="shared" si="16"/>
        <v>109.55000305175781</v>
      </c>
      <c r="BH85" s="30">
        <f t="shared" si="17"/>
        <v>109.55000305175781</v>
      </c>
      <c r="BI85" s="30">
        <f t="shared" si="18"/>
        <v>1.9638873440106983</v>
      </c>
    </row>
    <row r="86" spans="1:61" ht="57.6" x14ac:dyDescent="0.3">
      <c r="A86" s="4">
        <v>4</v>
      </c>
      <c r="B86" s="8" t="s">
        <v>467</v>
      </c>
      <c r="C86" s="8" t="s">
        <v>466</v>
      </c>
      <c r="D86" s="8">
        <v>1995</v>
      </c>
      <c r="E86" s="8">
        <v>1995</v>
      </c>
      <c r="F86" s="8" t="s">
        <v>462</v>
      </c>
      <c r="G86" s="8" t="s">
        <v>56</v>
      </c>
      <c r="H86" s="8" t="s">
        <v>222</v>
      </c>
      <c r="I86" s="8" t="s">
        <v>86</v>
      </c>
      <c r="J86" s="4">
        <v>0</v>
      </c>
      <c r="K86" s="4">
        <v>0</v>
      </c>
      <c r="L86" s="4">
        <v>0</v>
      </c>
      <c r="M86" s="4">
        <v>2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2</v>
      </c>
      <c r="AF86" s="30">
        <v>112.66999816894531</v>
      </c>
      <c r="AG86" s="4">
        <f t="shared" si="13"/>
        <v>4</v>
      </c>
      <c r="AH86" s="30">
        <f t="shared" si="14"/>
        <v>116.66999816894531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2</v>
      </c>
      <c r="AT86" s="4">
        <v>0</v>
      </c>
      <c r="AU86" s="4">
        <v>0</v>
      </c>
      <c r="AV86" s="4">
        <v>2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0</v>
      </c>
      <c r="BD86" s="4">
        <v>2</v>
      </c>
      <c r="BE86" s="30">
        <v>114.48999786376953</v>
      </c>
      <c r="BF86" s="4">
        <f t="shared" si="15"/>
        <v>6</v>
      </c>
      <c r="BG86" s="30">
        <f t="shared" si="16"/>
        <v>120.48999786376953</v>
      </c>
      <c r="BH86" s="30">
        <f t="shared" si="17"/>
        <v>116.66999816894531</v>
      </c>
      <c r="BI86" s="30">
        <f t="shared" si="18"/>
        <v>8.5908372280359515</v>
      </c>
    </row>
    <row r="87" spans="1:61" ht="72" x14ac:dyDescent="0.3">
      <c r="A87" s="4">
        <v>5</v>
      </c>
      <c r="B87" s="8" t="s">
        <v>468</v>
      </c>
      <c r="C87" s="8" t="s">
        <v>469</v>
      </c>
      <c r="D87" s="8">
        <v>1998</v>
      </c>
      <c r="E87" s="8">
        <v>1998</v>
      </c>
      <c r="F87" s="8" t="s">
        <v>470</v>
      </c>
      <c r="G87" s="8" t="s">
        <v>134</v>
      </c>
      <c r="H87" s="8" t="s">
        <v>197</v>
      </c>
      <c r="I87" s="8" t="s">
        <v>198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2</v>
      </c>
      <c r="AC87" s="4">
        <v>0</v>
      </c>
      <c r="AD87" s="4">
        <v>0</v>
      </c>
      <c r="AE87" s="4">
        <v>0</v>
      </c>
      <c r="AF87" s="30">
        <v>121.12999725341797</v>
      </c>
      <c r="AG87" s="4">
        <f t="shared" si="13"/>
        <v>2</v>
      </c>
      <c r="AH87" s="30">
        <f t="shared" si="14"/>
        <v>123.12999725341797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4">
        <v>0</v>
      </c>
      <c r="BE87" s="30">
        <v>117.45999908447266</v>
      </c>
      <c r="BF87" s="4">
        <f t="shared" si="15"/>
        <v>0</v>
      </c>
      <c r="BG87" s="30">
        <f t="shared" si="16"/>
        <v>117.45999908447266</v>
      </c>
      <c r="BH87" s="30">
        <f t="shared" si="17"/>
        <v>117.45999908447266</v>
      </c>
      <c r="BI87" s="30">
        <f t="shared" si="18"/>
        <v>9.3261321811035298</v>
      </c>
    </row>
    <row r="88" spans="1:61" ht="72" x14ac:dyDescent="0.3">
      <c r="A88" s="4">
        <v>6</v>
      </c>
      <c r="B88" s="8" t="s">
        <v>471</v>
      </c>
      <c r="C88" s="8" t="s">
        <v>466</v>
      </c>
      <c r="D88" s="8">
        <v>1995</v>
      </c>
      <c r="E88" s="8">
        <v>1995</v>
      </c>
      <c r="F88" s="8" t="s">
        <v>472</v>
      </c>
      <c r="G88" s="8" t="s">
        <v>52</v>
      </c>
      <c r="H88" s="8" t="s">
        <v>207</v>
      </c>
      <c r="I88" s="8" t="s">
        <v>208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30">
        <v>120.66000366210937</v>
      </c>
      <c r="AG88" s="4">
        <f t="shared" si="13"/>
        <v>0</v>
      </c>
      <c r="AH88" s="30">
        <f t="shared" si="14"/>
        <v>120.66000366210937</v>
      </c>
      <c r="AI88" s="4">
        <v>0</v>
      </c>
      <c r="AJ88" s="4">
        <v>0</v>
      </c>
      <c r="AK88" s="4">
        <v>2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  <c r="BD88" s="4">
        <v>0</v>
      </c>
      <c r="BE88" s="30">
        <v>124.29000091552734</v>
      </c>
      <c r="BF88" s="4">
        <f t="shared" si="15"/>
        <v>2</v>
      </c>
      <c r="BG88" s="30">
        <f t="shared" si="16"/>
        <v>126.29000091552734</v>
      </c>
      <c r="BH88" s="30">
        <f t="shared" si="17"/>
        <v>120.66000366210937</v>
      </c>
      <c r="BI88" s="30">
        <f t="shared" si="18"/>
        <v>12.304542926562961</v>
      </c>
    </row>
    <row r="89" spans="1:61" ht="57.6" x14ac:dyDescent="0.3">
      <c r="A89" s="4">
        <v>7</v>
      </c>
      <c r="B89" s="8" t="s">
        <v>473</v>
      </c>
      <c r="C89" s="8" t="s">
        <v>474</v>
      </c>
      <c r="D89" s="8">
        <v>1993</v>
      </c>
      <c r="E89" s="8">
        <v>1993</v>
      </c>
      <c r="F89" s="8" t="s">
        <v>462</v>
      </c>
      <c r="G89" s="8" t="s">
        <v>25</v>
      </c>
      <c r="H89" s="8" t="s">
        <v>38</v>
      </c>
      <c r="I89" s="8" t="s">
        <v>405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2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2</v>
      </c>
      <c r="AB89" s="4">
        <v>0</v>
      </c>
      <c r="AC89" s="4">
        <v>0</v>
      </c>
      <c r="AD89" s="4">
        <v>0</v>
      </c>
      <c r="AE89" s="4">
        <v>2</v>
      </c>
      <c r="AF89" s="30">
        <v>130.02000427246094</v>
      </c>
      <c r="AG89" s="4">
        <f t="shared" si="13"/>
        <v>6</v>
      </c>
      <c r="AH89" s="30">
        <f t="shared" si="14"/>
        <v>136.02000427246094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2</v>
      </c>
      <c r="BA89" s="4">
        <v>0</v>
      </c>
      <c r="BB89" s="4">
        <v>0</v>
      </c>
      <c r="BC89" s="4">
        <v>0</v>
      </c>
      <c r="BD89" s="4">
        <v>0</v>
      </c>
      <c r="BE89" s="30">
        <v>122.58000183105469</v>
      </c>
      <c r="BF89" s="4">
        <f t="shared" si="15"/>
        <v>2</v>
      </c>
      <c r="BG89" s="30">
        <f t="shared" si="16"/>
        <v>124.58000183105469</v>
      </c>
      <c r="BH89" s="30">
        <f t="shared" si="17"/>
        <v>124.58000183105469</v>
      </c>
      <c r="BI89" s="30">
        <f t="shared" si="18"/>
        <v>15.953089166203203</v>
      </c>
    </row>
    <row r="90" spans="1:61" ht="28.8" x14ac:dyDescent="0.3">
      <c r="A90" s="4">
        <v>8</v>
      </c>
      <c r="B90" s="8" t="s">
        <v>475</v>
      </c>
      <c r="C90" s="8" t="s">
        <v>469</v>
      </c>
      <c r="D90" s="8">
        <v>1998</v>
      </c>
      <c r="E90" s="8">
        <v>1998</v>
      </c>
      <c r="F90" s="8" t="s">
        <v>470</v>
      </c>
      <c r="G90" s="8" t="s">
        <v>21</v>
      </c>
      <c r="H90" s="8" t="s">
        <v>22</v>
      </c>
      <c r="I90" s="8" t="s">
        <v>63</v>
      </c>
      <c r="J90" s="4">
        <v>0</v>
      </c>
      <c r="K90" s="4">
        <v>0</v>
      </c>
      <c r="L90" s="4">
        <v>0</v>
      </c>
      <c r="M90" s="4">
        <v>0</v>
      </c>
      <c r="N90" s="4">
        <v>2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30">
        <v>123.98000335693359</v>
      </c>
      <c r="AG90" s="4">
        <f t="shared" si="13"/>
        <v>2</v>
      </c>
      <c r="AH90" s="30">
        <f t="shared" si="14"/>
        <v>125.98000335693359</v>
      </c>
      <c r="AI90" s="4">
        <v>0</v>
      </c>
      <c r="AJ90" s="4">
        <v>0</v>
      </c>
      <c r="AK90" s="4">
        <v>0</v>
      </c>
      <c r="AL90" s="4">
        <v>2</v>
      </c>
      <c r="AM90" s="4">
        <v>2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2</v>
      </c>
      <c r="BA90" s="4">
        <v>0</v>
      </c>
      <c r="BB90" s="4">
        <v>0</v>
      </c>
      <c r="BC90" s="4">
        <v>0</v>
      </c>
      <c r="BD90" s="4">
        <v>2</v>
      </c>
      <c r="BE90" s="30">
        <v>123.43000030517578</v>
      </c>
      <c r="BF90" s="4">
        <f t="shared" si="15"/>
        <v>8</v>
      </c>
      <c r="BG90" s="30">
        <f t="shared" si="16"/>
        <v>131.43000030517578</v>
      </c>
      <c r="BH90" s="30">
        <f t="shared" si="17"/>
        <v>125.98000335693359</v>
      </c>
      <c r="BI90" s="30">
        <f t="shared" si="18"/>
        <v>17.256143423524552</v>
      </c>
    </row>
    <row r="91" spans="1:61" ht="43.2" x14ac:dyDescent="0.3">
      <c r="A91" s="4">
        <v>9</v>
      </c>
      <c r="B91" s="8" t="s">
        <v>476</v>
      </c>
      <c r="C91" s="8" t="s">
        <v>469</v>
      </c>
      <c r="D91" s="8">
        <v>1998</v>
      </c>
      <c r="E91" s="8">
        <v>1998</v>
      </c>
      <c r="F91" s="8" t="s">
        <v>477</v>
      </c>
      <c r="G91" s="8" t="s">
        <v>100</v>
      </c>
      <c r="H91" s="8" t="s">
        <v>108</v>
      </c>
      <c r="I91" s="8" t="s">
        <v>102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50</v>
      </c>
      <c r="X91" s="4">
        <v>50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30">
        <v>125.45999908447266</v>
      </c>
      <c r="AG91" s="4">
        <f t="shared" si="13"/>
        <v>100</v>
      </c>
      <c r="AH91" s="30">
        <f t="shared" si="14"/>
        <v>225.45999908447266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2</v>
      </c>
      <c r="BA91" s="4">
        <v>0</v>
      </c>
      <c r="BB91" s="4">
        <v>0</v>
      </c>
      <c r="BC91" s="4">
        <v>2</v>
      </c>
      <c r="BD91" s="4">
        <v>2</v>
      </c>
      <c r="BE91" s="30">
        <v>122.05999755859375</v>
      </c>
      <c r="BF91" s="4">
        <f t="shared" si="15"/>
        <v>6</v>
      </c>
      <c r="BG91" s="30">
        <f t="shared" si="16"/>
        <v>128.05999755859375</v>
      </c>
      <c r="BH91" s="30">
        <f t="shared" si="17"/>
        <v>128.05999755859375</v>
      </c>
      <c r="BI91" s="30">
        <f t="shared" si="18"/>
        <v>19.192102241837599</v>
      </c>
    </row>
    <row r="92" spans="1:61" ht="57.6" x14ac:dyDescent="0.3">
      <c r="A92" s="4">
        <v>10</v>
      </c>
      <c r="B92" s="8" t="s">
        <v>478</v>
      </c>
      <c r="C92" s="8" t="s">
        <v>479</v>
      </c>
      <c r="D92" s="8">
        <v>1999</v>
      </c>
      <c r="E92" s="8">
        <v>1998</v>
      </c>
      <c r="F92" s="8" t="s">
        <v>470</v>
      </c>
      <c r="G92" s="8" t="s">
        <v>56</v>
      </c>
      <c r="H92" s="8" t="s">
        <v>57</v>
      </c>
      <c r="I92" s="8" t="s">
        <v>58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2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30">
        <v>128.77999877929687</v>
      </c>
      <c r="AG92" s="4">
        <f t="shared" si="13"/>
        <v>2</v>
      </c>
      <c r="AH92" s="30">
        <f t="shared" si="14"/>
        <v>130.77999877929687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2</v>
      </c>
      <c r="AQ92" s="4">
        <v>0</v>
      </c>
      <c r="AR92" s="4">
        <v>0</v>
      </c>
      <c r="AS92" s="4">
        <v>0</v>
      </c>
      <c r="AT92" s="4">
        <v>2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0</v>
      </c>
      <c r="BD92" s="4">
        <v>2</v>
      </c>
      <c r="BE92" s="30">
        <v>122.77999877929687</v>
      </c>
      <c r="BF92" s="4">
        <f t="shared" si="15"/>
        <v>6</v>
      </c>
      <c r="BG92" s="30">
        <f t="shared" si="16"/>
        <v>128.77999877929687</v>
      </c>
      <c r="BH92" s="30">
        <f t="shared" si="17"/>
        <v>128.77999877929687</v>
      </c>
      <c r="BI92" s="30">
        <f t="shared" si="18"/>
        <v>19.862244837092831</v>
      </c>
    </row>
    <row r="93" spans="1:61" ht="57.6" x14ac:dyDescent="0.3">
      <c r="A93" s="4">
        <v>11</v>
      </c>
      <c r="B93" s="8" t="s">
        <v>480</v>
      </c>
      <c r="C93" s="8" t="s">
        <v>481</v>
      </c>
      <c r="D93" s="8">
        <v>1992</v>
      </c>
      <c r="E93" s="8">
        <v>1992</v>
      </c>
      <c r="F93" s="8" t="s">
        <v>470</v>
      </c>
      <c r="G93" s="8" t="s">
        <v>100</v>
      </c>
      <c r="H93" s="8" t="s">
        <v>116</v>
      </c>
      <c r="I93" s="8" t="s">
        <v>117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2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2</v>
      </c>
      <c r="AB93" s="4">
        <v>0</v>
      </c>
      <c r="AC93" s="4">
        <v>0</v>
      </c>
      <c r="AD93" s="4">
        <v>0</v>
      </c>
      <c r="AE93" s="4">
        <v>0</v>
      </c>
      <c r="AF93" s="30">
        <v>131.08000183105469</v>
      </c>
      <c r="AG93" s="4">
        <f t="shared" si="13"/>
        <v>4</v>
      </c>
      <c r="AH93" s="30">
        <f t="shared" si="14"/>
        <v>135.08000183105469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  <c r="BD93" s="4">
        <v>0</v>
      </c>
      <c r="BE93" s="30">
        <v>130.27000427246094</v>
      </c>
      <c r="BF93" s="4">
        <f t="shared" si="15"/>
        <v>0</v>
      </c>
      <c r="BG93" s="30">
        <f t="shared" si="16"/>
        <v>130.27000427246094</v>
      </c>
      <c r="BH93" s="30">
        <f t="shared" si="17"/>
        <v>130.27000427246094</v>
      </c>
      <c r="BI93" s="30">
        <f t="shared" si="18"/>
        <v>21.249070469358298</v>
      </c>
    </row>
    <row r="94" spans="1:61" ht="43.2" x14ac:dyDescent="0.3">
      <c r="A94" s="4">
        <v>12</v>
      </c>
      <c r="B94" s="8" t="s">
        <v>482</v>
      </c>
      <c r="C94" s="8" t="s">
        <v>483</v>
      </c>
      <c r="D94" s="8">
        <v>1996</v>
      </c>
      <c r="E94" s="8">
        <v>1995</v>
      </c>
      <c r="F94" s="8" t="s">
        <v>484</v>
      </c>
      <c r="G94" s="8" t="s">
        <v>48</v>
      </c>
      <c r="H94" s="8" t="s">
        <v>49</v>
      </c>
      <c r="I94" s="8" t="s">
        <v>367</v>
      </c>
      <c r="J94" s="4">
        <v>0</v>
      </c>
      <c r="K94" s="4">
        <v>2</v>
      </c>
      <c r="L94" s="4">
        <v>0</v>
      </c>
      <c r="M94" s="4">
        <v>0</v>
      </c>
      <c r="N94" s="4">
        <v>0</v>
      </c>
      <c r="O94" s="4">
        <v>2</v>
      </c>
      <c r="P94" s="4">
        <v>0</v>
      </c>
      <c r="Q94" s="4">
        <v>0</v>
      </c>
      <c r="R94" s="4">
        <v>0</v>
      </c>
      <c r="S94" s="4">
        <v>0</v>
      </c>
      <c r="T94" s="4">
        <v>2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30">
        <v>132.42999267578125</v>
      </c>
      <c r="AG94" s="4">
        <f t="shared" si="13"/>
        <v>6</v>
      </c>
      <c r="AH94" s="30">
        <f t="shared" si="14"/>
        <v>138.42999267578125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2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50</v>
      </c>
      <c r="BE94" s="30"/>
      <c r="BF94" s="4">
        <f t="shared" si="15"/>
        <v>52</v>
      </c>
      <c r="BG94" s="30" t="s">
        <v>458</v>
      </c>
      <c r="BH94" s="30">
        <f t="shared" si="17"/>
        <v>138.42999267578125</v>
      </c>
      <c r="BI94" s="30">
        <f t="shared" si="18"/>
        <v>28.84399621200286</v>
      </c>
    </row>
    <row r="95" spans="1:61" ht="57.6" x14ac:dyDescent="0.3">
      <c r="A95" s="4">
        <v>13</v>
      </c>
      <c r="B95" s="8" t="s">
        <v>485</v>
      </c>
      <c r="C95" s="8" t="s">
        <v>486</v>
      </c>
      <c r="D95" s="8">
        <v>1994</v>
      </c>
      <c r="E95" s="8">
        <v>1992</v>
      </c>
      <c r="F95" s="8" t="s">
        <v>484</v>
      </c>
      <c r="G95" s="8" t="s">
        <v>10</v>
      </c>
      <c r="H95" s="8" t="s">
        <v>417</v>
      </c>
      <c r="I95" s="8" t="s">
        <v>418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2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2</v>
      </c>
      <c r="AB95" s="4">
        <v>0</v>
      </c>
      <c r="AC95" s="4">
        <v>0</v>
      </c>
      <c r="AD95" s="4">
        <v>2</v>
      </c>
      <c r="AE95" s="4">
        <v>0</v>
      </c>
      <c r="AF95" s="30">
        <v>133.3800048828125</v>
      </c>
      <c r="AG95" s="4">
        <f t="shared" si="13"/>
        <v>6</v>
      </c>
      <c r="AH95" s="30">
        <f t="shared" si="14"/>
        <v>139.3800048828125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50</v>
      </c>
      <c r="AU95" s="4">
        <v>0</v>
      </c>
      <c r="AV95" s="4">
        <v>0</v>
      </c>
      <c r="AW95" s="4">
        <v>2</v>
      </c>
      <c r="AX95" s="4">
        <v>2</v>
      </c>
      <c r="AY95" s="4">
        <v>0</v>
      </c>
      <c r="AZ95" s="4">
        <v>2</v>
      </c>
      <c r="BA95" s="4">
        <v>0</v>
      </c>
      <c r="BB95" s="4">
        <v>0</v>
      </c>
      <c r="BC95" s="4">
        <v>2</v>
      </c>
      <c r="BD95" s="4">
        <v>0</v>
      </c>
      <c r="BE95" s="30">
        <v>139.67999267578125</v>
      </c>
      <c r="BF95" s="4">
        <f t="shared" si="15"/>
        <v>58</v>
      </c>
      <c r="BG95" s="30">
        <f t="shared" si="16"/>
        <v>197.67999267578125</v>
      </c>
      <c r="BH95" s="30">
        <f t="shared" si="17"/>
        <v>139.3800048828125</v>
      </c>
      <c r="BI95" s="30">
        <f t="shared" si="18"/>
        <v>29.728221998901322</v>
      </c>
    </row>
    <row r="96" spans="1:61" ht="57.6" x14ac:dyDescent="0.3">
      <c r="A96" s="4">
        <v>14</v>
      </c>
      <c r="B96" s="8" t="s">
        <v>487</v>
      </c>
      <c r="C96" s="8" t="s">
        <v>483</v>
      </c>
      <c r="D96" s="8">
        <v>1996</v>
      </c>
      <c r="E96" s="8">
        <v>1995</v>
      </c>
      <c r="F96" s="8" t="s">
        <v>484</v>
      </c>
      <c r="G96" s="8" t="s">
        <v>25</v>
      </c>
      <c r="H96" s="8" t="s">
        <v>26</v>
      </c>
      <c r="I96" s="8" t="s">
        <v>27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2</v>
      </c>
      <c r="R96" s="4">
        <v>0</v>
      </c>
      <c r="S96" s="4">
        <v>0</v>
      </c>
      <c r="T96" s="4">
        <v>2</v>
      </c>
      <c r="U96" s="4">
        <v>2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30">
        <v>136.21000671386719</v>
      </c>
      <c r="AG96" s="4">
        <f t="shared" si="13"/>
        <v>6</v>
      </c>
      <c r="AH96" s="30">
        <f t="shared" si="14"/>
        <v>142.21000671386719</v>
      </c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30"/>
      <c r="BF96" s="4">
        <f t="shared" si="15"/>
        <v>0</v>
      </c>
      <c r="BG96" s="30" t="s">
        <v>457</v>
      </c>
      <c r="BH96" s="30">
        <f t="shared" si="17"/>
        <v>142.21000671386719</v>
      </c>
      <c r="BI96" s="30">
        <f t="shared" si="18"/>
        <v>32.362251938167255</v>
      </c>
    </row>
    <row r="97" spans="1:61" ht="86.4" x14ac:dyDescent="0.3">
      <c r="A97" s="4">
        <v>15</v>
      </c>
      <c r="B97" s="8" t="s">
        <v>488</v>
      </c>
      <c r="C97" s="8" t="s">
        <v>489</v>
      </c>
      <c r="D97" s="8">
        <v>1999</v>
      </c>
      <c r="E97" s="8">
        <v>1999</v>
      </c>
      <c r="F97" s="8" t="s">
        <v>477</v>
      </c>
      <c r="G97" s="8" t="s">
        <v>100</v>
      </c>
      <c r="H97" s="8" t="s">
        <v>430</v>
      </c>
      <c r="I97" s="8" t="s">
        <v>431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2</v>
      </c>
      <c r="R97" s="4">
        <v>2</v>
      </c>
      <c r="S97" s="4">
        <v>0</v>
      </c>
      <c r="T97" s="4">
        <v>0</v>
      </c>
      <c r="U97" s="4">
        <v>2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2</v>
      </c>
      <c r="AB97" s="4">
        <v>0</v>
      </c>
      <c r="AC97" s="4">
        <v>0</v>
      </c>
      <c r="AD97" s="4">
        <v>0</v>
      </c>
      <c r="AE97" s="4">
        <v>0</v>
      </c>
      <c r="AF97" s="30">
        <v>138.75</v>
      </c>
      <c r="AG97" s="4">
        <f t="shared" si="13"/>
        <v>8</v>
      </c>
      <c r="AH97" s="30">
        <f t="shared" si="14"/>
        <v>146.75</v>
      </c>
      <c r="AI97" s="4">
        <v>2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2</v>
      </c>
      <c r="AP97" s="4">
        <v>0</v>
      </c>
      <c r="AQ97" s="4">
        <v>0</v>
      </c>
      <c r="AR97" s="4">
        <v>0</v>
      </c>
      <c r="AS97" s="4">
        <v>2</v>
      </c>
      <c r="AT97" s="4">
        <v>0</v>
      </c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30"/>
      <c r="BF97" s="4">
        <f t="shared" si="15"/>
        <v>6</v>
      </c>
      <c r="BG97" s="30" t="s">
        <v>458</v>
      </c>
      <c r="BH97" s="30">
        <f t="shared" si="17"/>
        <v>146.75</v>
      </c>
      <c r="BI97" s="30">
        <f t="shared" si="18"/>
        <v>36.587859889552725</v>
      </c>
    </row>
    <row r="98" spans="1:61" ht="86.4" x14ac:dyDescent="0.3">
      <c r="A98" s="4">
        <v>16</v>
      </c>
      <c r="B98" s="8" t="s">
        <v>490</v>
      </c>
      <c r="C98" s="8" t="s">
        <v>469</v>
      </c>
      <c r="D98" s="8">
        <v>1998</v>
      </c>
      <c r="E98" s="8">
        <v>1998</v>
      </c>
      <c r="F98" s="8" t="s">
        <v>477</v>
      </c>
      <c r="G98" s="8" t="s">
        <v>100</v>
      </c>
      <c r="H98" s="8" t="s">
        <v>377</v>
      </c>
      <c r="I98" s="8" t="s">
        <v>378</v>
      </c>
      <c r="J98" s="4">
        <v>0</v>
      </c>
      <c r="K98" s="4">
        <v>0</v>
      </c>
      <c r="L98" s="4">
        <v>0</v>
      </c>
      <c r="M98" s="4">
        <v>0</v>
      </c>
      <c r="N98" s="4">
        <v>2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2</v>
      </c>
      <c r="V98" s="4">
        <v>0</v>
      </c>
      <c r="W98" s="4">
        <v>0</v>
      </c>
      <c r="X98" s="4">
        <v>0</v>
      </c>
      <c r="Y98" s="4">
        <v>0</v>
      </c>
      <c r="Z98" s="4">
        <v>2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30">
        <v>142.1199951171875</v>
      </c>
      <c r="AG98" s="4">
        <f t="shared" si="13"/>
        <v>6</v>
      </c>
      <c r="AH98" s="30">
        <f t="shared" si="14"/>
        <v>148.1199951171875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2</v>
      </c>
      <c r="AZ98" s="4">
        <v>0</v>
      </c>
      <c r="BA98" s="4">
        <v>0</v>
      </c>
      <c r="BB98" s="4">
        <v>0</v>
      </c>
      <c r="BC98" s="4">
        <v>0</v>
      </c>
      <c r="BD98" s="4">
        <v>0</v>
      </c>
      <c r="BE98" s="30">
        <v>145.97000122070312</v>
      </c>
      <c r="BF98" s="4">
        <f t="shared" si="15"/>
        <v>2</v>
      </c>
      <c r="BG98" s="30">
        <f t="shared" si="16"/>
        <v>147.97000122070313</v>
      </c>
      <c r="BH98" s="30">
        <f t="shared" si="17"/>
        <v>147.97000122070313</v>
      </c>
      <c r="BI98" s="30">
        <f t="shared" si="18"/>
        <v>37.723378498060271</v>
      </c>
    </row>
    <row r="99" spans="1:61" ht="57.6" x14ac:dyDescent="0.3">
      <c r="A99" s="4">
        <v>17</v>
      </c>
      <c r="B99" s="8" t="s">
        <v>491</v>
      </c>
      <c r="C99" s="8" t="s">
        <v>492</v>
      </c>
      <c r="D99" s="8">
        <v>2000</v>
      </c>
      <c r="E99" s="8">
        <v>1999</v>
      </c>
      <c r="F99" s="8" t="s">
        <v>477</v>
      </c>
      <c r="G99" s="8" t="s">
        <v>104</v>
      </c>
      <c r="H99" s="8" t="s">
        <v>105</v>
      </c>
      <c r="I99" s="8" t="s">
        <v>381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2</v>
      </c>
      <c r="Q99" s="4">
        <v>0</v>
      </c>
      <c r="R99" s="4">
        <v>0</v>
      </c>
      <c r="S99" s="4">
        <v>0</v>
      </c>
      <c r="T99" s="4">
        <v>0</v>
      </c>
      <c r="U99" s="4">
        <v>50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2</v>
      </c>
      <c r="AB99" s="4">
        <v>0</v>
      </c>
      <c r="AC99" s="4">
        <v>0</v>
      </c>
      <c r="AD99" s="4">
        <v>0</v>
      </c>
      <c r="AE99" s="4">
        <v>0</v>
      </c>
      <c r="AF99" s="30">
        <v>155.33999633789063</v>
      </c>
      <c r="AG99" s="4">
        <f t="shared" si="13"/>
        <v>54</v>
      </c>
      <c r="AH99" s="30">
        <f t="shared" si="14"/>
        <v>209.33999633789063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2</v>
      </c>
      <c r="BA99" s="4">
        <v>0</v>
      </c>
      <c r="BB99" s="4">
        <v>0</v>
      </c>
      <c r="BC99" s="4">
        <v>0</v>
      </c>
      <c r="BD99" s="4">
        <v>0</v>
      </c>
      <c r="BE99" s="30">
        <v>152.99000549316406</v>
      </c>
      <c r="BF99" s="4">
        <f t="shared" si="15"/>
        <v>2</v>
      </c>
      <c r="BG99" s="30">
        <f t="shared" si="16"/>
        <v>154.99000549316406</v>
      </c>
      <c r="BH99" s="30">
        <f t="shared" si="17"/>
        <v>154.99000549316406</v>
      </c>
      <c r="BI99" s="30">
        <f t="shared" si="18"/>
        <v>44.257261700724364</v>
      </c>
    </row>
    <row r="100" spans="1:61" ht="43.2" x14ac:dyDescent="0.3">
      <c r="A100" s="4">
        <v>18</v>
      </c>
      <c r="B100" s="8" t="s">
        <v>493</v>
      </c>
      <c r="C100" s="8" t="s">
        <v>494</v>
      </c>
      <c r="D100" s="8">
        <v>1998</v>
      </c>
      <c r="E100" s="8">
        <v>1997</v>
      </c>
      <c r="F100" s="8" t="s">
        <v>477</v>
      </c>
      <c r="G100" s="8" t="s">
        <v>16</v>
      </c>
      <c r="H100" s="8" t="s">
        <v>421</v>
      </c>
      <c r="I100" s="8" t="s">
        <v>422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2</v>
      </c>
      <c r="Q100" s="4">
        <v>0</v>
      </c>
      <c r="R100" s="4">
        <v>2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30">
        <v>151.82000732421875</v>
      </c>
      <c r="AG100" s="4">
        <f t="shared" si="13"/>
        <v>4</v>
      </c>
      <c r="AH100" s="30">
        <f t="shared" si="14"/>
        <v>155.82000732421875</v>
      </c>
      <c r="AI100" s="4">
        <v>0</v>
      </c>
      <c r="AJ100" s="4">
        <v>2</v>
      </c>
      <c r="AK100" s="4">
        <v>0</v>
      </c>
      <c r="AL100" s="4">
        <v>0</v>
      </c>
      <c r="AM100" s="4">
        <v>0</v>
      </c>
      <c r="AN100" s="4">
        <v>2</v>
      </c>
      <c r="AO100" s="4">
        <v>0</v>
      </c>
      <c r="AP100" s="4">
        <v>2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2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2</v>
      </c>
      <c r="BE100" s="30">
        <v>167.75</v>
      </c>
      <c r="BF100" s="4">
        <f t="shared" si="15"/>
        <v>10</v>
      </c>
      <c r="BG100" s="30">
        <f t="shared" si="16"/>
        <v>177.75</v>
      </c>
      <c r="BH100" s="30">
        <f t="shared" si="17"/>
        <v>155.82000732421875</v>
      </c>
      <c r="BI100" s="30">
        <f t="shared" si="18"/>
        <v>45.029787586981065</v>
      </c>
    </row>
    <row r="101" spans="1:61" ht="28.8" x14ac:dyDescent="0.3">
      <c r="A101" s="4">
        <v>19</v>
      </c>
      <c r="B101" s="8" t="s">
        <v>495</v>
      </c>
      <c r="C101" s="8" t="s">
        <v>496</v>
      </c>
      <c r="D101" s="8">
        <v>2000</v>
      </c>
      <c r="E101" s="8">
        <v>1997</v>
      </c>
      <c r="F101" s="8" t="s">
        <v>472</v>
      </c>
      <c r="G101" s="8" t="s">
        <v>21</v>
      </c>
      <c r="H101" s="8" t="s">
        <v>22</v>
      </c>
      <c r="I101" s="8" t="s">
        <v>23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2</v>
      </c>
      <c r="Q101" s="4">
        <v>0</v>
      </c>
      <c r="R101" s="4">
        <v>0</v>
      </c>
      <c r="S101" s="4">
        <v>0</v>
      </c>
      <c r="T101" s="4">
        <v>2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2</v>
      </c>
      <c r="AC101" s="4">
        <v>0</v>
      </c>
      <c r="AD101" s="4">
        <v>0</v>
      </c>
      <c r="AE101" s="4">
        <v>2</v>
      </c>
      <c r="AF101" s="30">
        <v>154.72999572753906</v>
      </c>
      <c r="AG101" s="4">
        <f t="shared" si="13"/>
        <v>8</v>
      </c>
      <c r="AH101" s="30">
        <f t="shared" si="14"/>
        <v>162.72999572753906</v>
      </c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30"/>
      <c r="BF101" s="4">
        <f t="shared" si="15"/>
        <v>0</v>
      </c>
      <c r="BG101" s="30" t="s">
        <v>457</v>
      </c>
      <c r="BH101" s="30">
        <f t="shared" si="17"/>
        <v>162.72999572753906</v>
      </c>
      <c r="BI101" s="30">
        <f t="shared" si="18"/>
        <v>51.461273296494859</v>
      </c>
    </row>
    <row r="102" spans="1:61" ht="43.2" x14ac:dyDescent="0.3">
      <c r="A102" s="4">
        <v>20</v>
      </c>
      <c r="B102" s="8" t="s">
        <v>497</v>
      </c>
      <c r="C102" s="8" t="s">
        <v>469</v>
      </c>
      <c r="D102" s="8">
        <v>1998</v>
      </c>
      <c r="E102" s="8">
        <v>1998</v>
      </c>
      <c r="F102" s="8" t="s">
        <v>470</v>
      </c>
      <c r="G102" s="8" t="s">
        <v>10</v>
      </c>
      <c r="H102" s="8" t="s">
        <v>65</v>
      </c>
      <c r="I102" s="8" t="s">
        <v>66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2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2</v>
      </c>
      <c r="Y102" s="4">
        <v>0</v>
      </c>
      <c r="Z102" s="4">
        <v>0</v>
      </c>
      <c r="AA102" s="4">
        <v>50</v>
      </c>
      <c r="AB102" s="4">
        <v>0</v>
      </c>
      <c r="AC102" s="4">
        <v>0</v>
      </c>
      <c r="AD102" s="4">
        <v>0</v>
      </c>
      <c r="AE102" s="4">
        <v>2</v>
      </c>
      <c r="AF102" s="30">
        <v>157.5</v>
      </c>
      <c r="AG102" s="4">
        <f t="shared" si="13"/>
        <v>56</v>
      </c>
      <c r="AH102" s="30">
        <f t="shared" si="14"/>
        <v>213.5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2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2</v>
      </c>
      <c r="BD102" s="4">
        <v>2</v>
      </c>
      <c r="BE102" s="30">
        <v>166.22000122070312</v>
      </c>
      <c r="BF102" s="4">
        <f t="shared" si="15"/>
        <v>6</v>
      </c>
      <c r="BG102" s="30">
        <f t="shared" si="16"/>
        <v>172.22000122070312</v>
      </c>
      <c r="BH102" s="30">
        <f t="shared" si="17"/>
        <v>172.22000122070312</v>
      </c>
      <c r="BI102" s="30">
        <f t="shared" si="18"/>
        <v>60.294115140797267</v>
      </c>
    </row>
    <row r="103" spans="1:61" ht="57.6" x14ac:dyDescent="0.3">
      <c r="A103" s="4">
        <v>21</v>
      </c>
      <c r="B103" s="8" t="s">
        <v>498</v>
      </c>
      <c r="C103" s="8" t="s">
        <v>499</v>
      </c>
      <c r="D103" s="8">
        <v>2000</v>
      </c>
      <c r="E103" s="8">
        <v>2000</v>
      </c>
      <c r="F103" s="8" t="s">
        <v>477</v>
      </c>
      <c r="G103" s="8" t="s">
        <v>21</v>
      </c>
      <c r="H103" s="8" t="s">
        <v>22</v>
      </c>
      <c r="I103" s="8" t="s">
        <v>402</v>
      </c>
      <c r="J103" s="4">
        <v>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2</v>
      </c>
      <c r="Q103" s="4">
        <v>0</v>
      </c>
      <c r="R103" s="4">
        <v>0</v>
      </c>
      <c r="S103" s="4">
        <v>0</v>
      </c>
      <c r="T103" s="4">
        <v>2</v>
      </c>
      <c r="U103" s="4">
        <v>2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2</v>
      </c>
      <c r="AB103" s="4">
        <v>0</v>
      </c>
      <c r="AC103" s="4">
        <v>2</v>
      </c>
      <c r="AD103" s="4">
        <v>0</v>
      </c>
      <c r="AE103" s="4">
        <v>2</v>
      </c>
      <c r="AF103" s="30">
        <v>172.24000549316406</v>
      </c>
      <c r="AG103" s="4">
        <f t="shared" si="13"/>
        <v>14</v>
      </c>
      <c r="AH103" s="30">
        <f t="shared" si="14"/>
        <v>186.24000549316406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2</v>
      </c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30"/>
      <c r="BF103" s="4">
        <f t="shared" si="15"/>
        <v>2</v>
      </c>
      <c r="BG103" s="30" t="s">
        <v>458</v>
      </c>
      <c r="BH103" s="30">
        <f t="shared" si="17"/>
        <v>186.24000549316406</v>
      </c>
      <c r="BI103" s="30">
        <f t="shared" si="18"/>
        <v>73.343262528993691</v>
      </c>
    </row>
    <row r="104" spans="1:61" ht="72" x14ac:dyDescent="0.3">
      <c r="A104" s="4">
        <v>22</v>
      </c>
      <c r="B104" s="8" t="s">
        <v>500</v>
      </c>
      <c r="C104" s="8" t="s">
        <v>479</v>
      </c>
      <c r="D104" s="8">
        <v>1999</v>
      </c>
      <c r="E104" s="8">
        <v>1998</v>
      </c>
      <c r="F104" s="8" t="s">
        <v>477</v>
      </c>
      <c r="G104" s="8" t="s">
        <v>52</v>
      </c>
      <c r="H104" s="8" t="s">
        <v>53</v>
      </c>
      <c r="I104" s="8" t="s">
        <v>54</v>
      </c>
      <c r="J104" s="4">
        <v>0</v>
      </c>
      <c r="K104" s="4">
        <v>0</v>
      </c>
      <c r="L104" s="4">
        <v>2</v>
      </c>
      <c r="M104" s="4">
        <v>2</v>
      </c>
      <c r="N104" s="4">
        <v>2</v>
      </c>
      <c r="O104" s="4">
        <v>0</v>
      </c>
      <c r="P104" s="4">
        <v>2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2</v>
      </c>
      <c r="AB104" s="4">
        <v>50</v>
      </c>
      <c r="AC104" s="4">
        <v>50</v>
      </c>
      <c r="AD104" s="4">
        <v>0</v>
      </c>
      <c r="AE104" s="4">
        <v>0</v>
      </c>
      <c r="AF104" s="30">
        <v>144.8699951171875</v>
      </c>
      <c r="AG104" s="4">
        <f t="shared" si="13"/>
        <v>110</v>
      </c>
      <c r="AH104" s="30">
        <f t="shared" si="14"/>
        <v>254.8699951171875</v>
      </c>
      <c r="AI104" s="4">
        <v>0</v>
      </c>
      <c r="AJ104" s="4">
        <v>0</v>
      </c>
      <c r="AK104" s="4">
        <v>0</v>
      </c>
      <c r="AL104" s="4">
        <v>0</v>
      </c>
      <c r="AM104" s="4">
        <v>2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2</v>
      </c>
      <c r="AU104" s="4">
        <v>0</v>
      </c>
      <c r="AV104" s="4">
        <v>0</v>
      </c>
      <c r="AW104" s="4">
        <v>50</v>
      </c>
      <c r="AX104" s="4"/>
      <c r="AY104" s="4"/>
      <c r="AZ104" s="4"/>
      <c r="BA104" s="4"/>
      <c r="BB104" s="4"/>
      <c r="BC104" s="4"/>
      <c r="BD104" s="4"/>
      <c r="BE104" s="30"/>
      <c r="BF104" s="4">
        <f t="shared" si="15"/>
        <v>54</v>
      </c>
      <c r="BG104" s="30" t="s">
        <v>458</v>
      </c>
      <c r="BH104" s="30">
        <f t="shared" si="17"/>
        <v>254.8699951171875</v>
      </c>
      <c r="BI104" s="30">
        <f t="shared" si="18"/>
        <v>137.22076445054444</v>
      </c>
    </row>
    <row r="105" spans="1:61" ht="57.6" x14ac:dyDescent="0.3">
      <c r="A105" s="4"/>
      <c r="B105" s="8" t="s">
        <v>501</v>
      </c>
      <c r="C105" s="8" t="s">
        <v>469</v>
      </c>
      <c r="D105" s="8">
        <v>1998</v>
      </c>
      <c r="E105" s="8">
        <v>1998</v>
      </c>
      <c r="F105" s="8" t="s">
        <v>477</v>
      </c>
      <c r="G105" s="8" t="s">
        <v>71</v>
      </c>
      <c r="H105" s="8" t="s">
        <v>72</v>
      </c>
      <c r="I105" s="8" t="s">
        <v>433</v>
      </c>
      <c r="J105" s="4">
        <v>0</v>
      </c>
      <c r="K105" s="4">
        <v>50</v>
      </c>
      <c r="L105" s="4">
        <v>0</v>
      </c>
      <c r="M105" s="4">
        <v>2</v>
      </c>
      <c r="N105" s="4">
        <v>2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2</v>
      </c>
      <c r="Y105" s="4">
        <v>0</v>
      </c>
      <c r="Z105" s="4">
        <v>0</v>
      </c>
      <c r="AA105" s="4">
        <v>0</v>
      </c>
      <c r="AB105" s="4">
        <v>0</v>
      </c>
      <c r="AC105" s="4">
        <v>50</v>
      </c>
      <c r="AD105" s="4">
        <v>50</v>
      </c>
      <c r="AE105" s="4">
        <v>50</v>
      </c>
      <c r="AF105" s="30"/>
      <c r="AG105" s="4">
        <f t="shared" si="13"/>
        <v>206</v>
      </c>
      <c r="AH105" s="30" t="s">
        <v>458</v>
      </c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30"/>
      <c r="BF105" s="4">
        <f t="shared" si="15"/>
        <v>0</v>
      </c>
      <c r="BG105" s="30" t="s">
        <v>457</v>
      </c>
      <c r="BH105" s="30"/>
      <c r="BI105" s="30" t="str">
        <f t="shared" si="18"/>
        <v/>
      </c>
    </row>
    <row r="107" spans="1:61" ht="18" x14ac:dyDescent="0.3">
      <c r="A107" s="11" t="s">
        <v>502</v>
      </c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61" x14ac:dyDescent="0.3">
      <c r="A108" s="18" t="s">
        <v>447</v>
      </c>
      <c r="B108" s="18" t="s">
        <v>1</v>
      </c>
      <c r="C108" s="18" t="s">
        <v>2</v>
      </c>
      <c r="D108" s="18" t="s">
        <v>344</v>
      </c>
      <c r="E108" s="18" t="s">
        <v>345</v>
      </c>
      <c r="F108" s="18" t="s">
        <v>3</v>
      </c>
      <c r="G108" s="18" t="s">
        <v>4</v>
      </c>
      <c r="H108" s="18" t="s">
        <v>5</v>
      </c>
      <c r="I108" s="18" t="s">
        <v>6</v>
      </c>
      <c r="J108" s="20" t="s">
        <v>449</v>
      </c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2"/>
      <c r="AI108" s="20" t="s">
        <v>453</v>
      </c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2"/>
      <c r="BH108" s="18" t="s">
        <v>454</v>
      </c>
      <c r="BI108" s="18" t="s">
        <v>455</v>
      </c>
    </row>
    <row r="109" spans="1:6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23">
        <v>1</v>
      </c>
      <c r="K109" s="23">
        <v>2</v>
      </c>
      <c r="L109" s="23">
        <v>3</v>
      </c>
      <c r="M109" s="23">
        <v>4</v>
      </c>
      <c r="N109" s="23">
        <v>5</v>
      </c>
      <c r="O109" s="23">
        <v>6</v>
      </c>
      <c r="P109" s="23">
        <v>7</v>
      </c>
      <c r="Q109" s="23">
        <v>8</v>
      </c>
      <c r="R109" s="23">
        <v>9</v>
      </c>
      <c r="S109" s="23">
        <v>10</v>
      </c>
      <c r="T109" s="23">
        <v>11</v>
      </c>
      <c r="U109" s="23">
        <v>12</v>
      </c>
      <c r="V109" s="23">
        <v>13</v>
      </c>
      <c r="W109" s="23">
        <v>14</v>
      </c>
      <c r="X109" s="23">
        <v>15</v>
      </c>
      <c r="Y109" s="23">
        <v>16</v>
      </c>
      <c r="Z109" s="23">
        <v>17</v>
      </c>
      <c r="AA109" s="23">
        <v>18</v>
      </c>
      <c r="AB109" s="23">
        <v>19</v>
      </c>
      <c r="AC109" s="23">
        <v>20</v>
      </c>
      <c r="AD109" s="23">
        <v>21</v>
      </c>
      <c r="AE109" s="23">
        <v>22</v>
      </c>
      <c r="AF109" s="23" t="s">
        <v>450</v>
      </c>
      <c r="AG109" s="23" t="s">
        <v>451</v>
      </c>
      <c r="AH109" s="23" t="s">
        <v>452</v>
      </c>
      <c r="AI109" s="23">
        <v>1</v>
      </c>
      <c r="AJ109" s="23">
        <v>2</v>
      </c>
      <c r="AK109" s="23">
        <v>3</v>
      </c>
      <c r="AL109" s="23">
        <v>4</v>
      </c>
      <c r="AM109" s="23">
        <v>5</v>
      </c>
      <c r="AN109" s="23">
        <v>6</v>
      </c>
      <c r="AO109" s="23">
        <v>7</v>
      </c>
      <c r="AP109" s="23">
        <v>8</v>
      </c>
      <c r="AQ109" s="23">
        <v>9</v>
      </c>
      <c r="AR109" s="23">
        <v>10</v>
      </c>
      <c r="AS109" s="23">
        <v>11</v>
      </c>
      <c r="AT109" s="23">
        <v>12</v>
      </c>
      <c r="AU109" s="23">
        <v>13</v>
      </c>
      <c r="AV109" s="23">
        <v>14</v>
      </c>
      <c r="AW109" s="23">
        <v>15</v>
      </c>
      <c r="AX109" s="23">
        <v>16</v>
      </c>
      <c r="AY109" s="23">
        <v>17</v>
      </c>
      <c r="AZ109" s="23">
        <v>18</v>
      </c>
      <c r="BA109" s="23">
        <v>19</v>
      </c>
      <c r="BB109" s="23">
        <v>20</v>
      </c>
      <c r="BC109" s="23">
        <v>21</v>
      </c>
      <c r="BD109" s="23">
        <v>22</v>
      </c>
      <c r="BE109" s="23" t="s">
        <v>450</v>
      </c>
      <c r="BF109" s="23" t="s">
        <v>451</v>
      </c>
      <c r="BG109" s="23" t="s">
        <v>452</v>
      </c>
      <c r="BH109" s="19"/>
      <c r="BI109" s="19"/>
    </row>
    <row r="110" spans="1:61" ht="43.2" x14ac:dyDescent="0.3">
      <c r="A110" s="27">
        <v>1</v>
      </c>
      <c r="B110" s="28" t="s">
        <v>28</v>
      </c>
      <c r="C110" s="28">
        <v>1997</v>
      </c>
      <c r="D110" s="28">
        <v>1997</v>
      </c>
      <c r="E110" s="28">
        <v>1997</v>
      </c>
      <c r="F110" s="28" t="s">
        <v>9</v>
      </c>
      <c r="G110" s="28" t="s">
        <v>29</v>
      </c>
      <c r="H110" s="28" t="s">
        <v>30</v>
      </c>
      <c r="I110" s="28" t="s">
        <v>31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2</v>
      </c>
      <c r="S110" s="27">
        <v>0</v>
      </c>
      <c r="T110" s="27">
        <v>0</v>
      </c>
      <c r="U110" s="27">
        <v>2</v>
      </c>
      <c r="V110" s="27">
        <v>0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9">
        <v>111.34999847412109</v>
      </c>
      <c r="AG110" s="27">
        <f t="shared" ref="AG110:AG145" si="19">SUM(J110:AE110)</f>
        <v>4</v>
      </c>
      <c r="AH110" s="29">
        <f t="shared" ref="AH110:AH145" si="20">AF110+AG110</f>
        <v>115.34999847412109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  <c r="AT110" s="27">
        <v>0</v>
      </c>
      <c r="AU110" s="27">
        <v>0</v>
      </c>
      <c r="AV110" s="27">
        <v>0</v>
      </c>
      <c r="AW110" s="27">
        <v>0</v>
      </c>
      <c r="AX110" s="27">
        <v>0</v>
      </c>
      <c r="AY110" s="27">
        <v>0</v>
      </c>
      <c r="AZ110" s="27">
        <v>2</v>
      </c>
      <c r="BA110" s="27">
        <v>0</v>
      </c>
      <c r="BB110" s="27">
        <v>0</v>
      </c>
      <c r="BC110" s="27">
        <v>0</v>
      </c>
      <c r="BD110" s="27">
        <v>0</v>
      </c>
      <c r="BE110" s="29">
        <v>109.88999938964844</v>
      </c>
      <c r="BF110" s="27">
        <f t="shared" ref="BF110:BF145" si="21">SUM(AI110:BD110)</f>
        <v>2</v>
      </c>
      <c r="BG110" s="29">
        <f t="shared" ref="BG110:BG145" si="22">BE110+BF110</f>
        <v>111.88999938964844</v>
      </c>
      <c r="BH110" s="29">
        <f t="shared" ref="BH110:BH145" si="23">MIN(BG110,AH110)</f>
        <v>111.88999938964844</v>
      </c>
      <c r="BI110" s="29">
        <f t="shared" ref="BI110:BI145" si="24">IF( AND(ISNUMBER(BH$110),ISNUMBER(BH110)),(BH110-BH$110)/BH$110*100,"")</f>
        <v>0</v>
      </c>
    </row>
    <row r="111" spans="1:61" ht="57.6" x14ac:dyDescent="0.3">
      <c r="A111" s="4">
        <v>2</v>
      </c>
      <c r="B111" s="8" t="s">
        <v>308</v>
      </c>
      <c r="C111" s="8">
        <v>1992</v>
      </c>
      <c r="D111" s="8">
        <v>1992</v>
      </c>
      <c r="E111" s="8">
        <v>1992</v>
      </c>
      <c r="F111" s="8" t="s">
        <v>9</v>
      </c>
      <c r="G111" s="8" t="s">
        <v>100</v>
      </c>
      <c r="H111" s="8" t="s">
        <v>309</v>
      </c>
      <c r="I111" s="8" t="s">
        <v>310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2</v>
      </c>
      <c r="Q111" s="4">
        <v>2</v>
      </c>
      <c r="R111" s="4">
        <v>0</v>
      </c>
      <c r="S111" s="4">
        <v>0</v>
      </c>
      <c r="T111" s="4">
        <v>0</v>
      </c>
      <c r="U111" s="4">
        <v>0</v>
      </c>
      <c r="V111" s="4">
        <v>2</v>
      </c>
      <c r="W111" s="4">
        <v>0</v>
      </c>
      <c r="X111" s="4">
        <v>0</v>
      </c>
      <c r="Y111" s="4">
        <v>0</v>
      </c>
      <c r="Z111" s="4">
        <v>2</v>
      </c>
      <c r="AA111" s="4">
        <v>2</v>
      </c>
      <c r="AB111" s="4">
        <v>0</v>
      </c>
      <c r="AC111" s="4">
        <v>0</v>
      </c>
      <c r="AD111" s="4">
        <v>0</v>
      </c>
      <c r="AE111" s="4">
        <v>0</v>
      </c>
      <c r="AF111" s="30">
        <v>107.80999755859375</v>
      </c>
      <c r="AG111" s="4">
        <f t="shared" si="19"/>
        <v>10</v>
      </c>
      <c r="AH111" s="30">
        <f t="shared" si="20"/>
        <v>117.80999755859375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2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2</v>
      </c>
      <c r="BC111" s="4">
        <v>0</v>
      </c>
      <c r="BD111" s="4">
        <v>0</v>
      </c>
      <c r="BE111" s="30">
        <v>110.87000274658203</v>
      </c>
      <c r="BF111" s="4">
        <f t="shared" si="21"/>
        <v>4</v>
      </c>
      <c r="BG111" s="30">
        <f t="shared" si="22"/>
        <v>114.87000274658203</v>
      </c>
      <c r="BH111" s="30">
        <f t="shared" si="23"/>
        <v>114.87000274658203</v>
      </c>
      <c r="BI111" s="30">
        <f t="shared" si="24"/>
        <v>2.6633330710423531</v>
      </c>
    </row>
    <row r="112" spans="1:61" ht="57.6" x14ac:dyDescent="0.3">
      <c r="A112" s="4">
        <v>3</v>
      </c>
      <c r="B112" s="8" t="s">
        <v>210</v>
      </c>
      <c r="C112" s="8">
        <v>1997</v>
      </c>
      <c r="D112" s="8">
        <v>1997</v>
      </c>
      <c r="E112" s="8">
        <v>1997</v>
      </c>
      <c r="F112" s="8" t="s">
        <v>9</v>
      </c>
      <c r="G112" s="8" t="s">
        <v>48</v>
      </c>
      <c r="H112" s="8" t="s">
        <v>211</v>
      </c>
      <c r="I112" s="8" t="s">
        <v>172</v>
      </c>
      <c r="J112" s="4">
        <v>0</v>
      </c>
      <c r="K112" s="4">
        <v>0</v>
      </c>
      <c r="L112" s="4">
        <v>0</v>
      </c>
      <c r="M112" s="4">
        <v>2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30">
        <v>113.08000183105469</v>
      </c>
      <c r="AG112" s="4">
        <f t="shared" si="19"/>
        <v>2</v>
      </c>
      <c r="AH112" s="30">
        <f t="shared" si="20"/>
        <v>115.08000183105469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2</v>
      </c>
      <c r="BA112" s="4">
        <v>0</v>
      </c>
      <c r="BB112" s="4">
        <v>0</v>
      </c>
      <c r="BC112" s="4">
        <v>0</v>
      </c>
      <c r="BD112" s="4">
        <v>0</v>
      </c>
      <c r="BE112" s="30">
        <v>114.01000213623047</v>
      </c>
      <c r="BF112" s="4">
        <f t="shared" si="21"/>
        <v>2</v>
      </c>
      <c r="BG112" s="30">
        <f t="shared" si="22"/>
        <v>116.01000213623047</v>
      </c>
      <c r="BH112" s="30">
        <f t="shared" si="23"/>
        <v>115.08000183105469</v>
      </c>
      <c r="BI112" s="30">
        <f t="shared" si="24"/>
        <v>2.8510165866542803</v>
      </c>
    </row>
    <row r="113" spans="1:61" ht="72" x14ac:dyDescent="0.3">
      <c r="A113" s="4">
        <v>4</v>
      </c>
      <c r="B113" s="8" t="s">
        <v>112</v>
      </c>
      <c r="C113" s="8">
        <v>1995</v>
      </c>
      <c r="D113" s="8">
        <v>1995</v>
      </c>
      <c r="E113" s="8">
        <v>1995</v>
      </c>
      <c r="F113" s="8" t="s">
        <v>9</v>
      </c>
      <c r="G113" s="8" t="s">
        <v>25</v>
      </c>
      <c r="H113" s="8" t="s">
        <v>113</v>
      </c>
      <c r="I113" s="8" t="s">
        <v>114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2</v>
      </c>
      <c r="AC113" s="4">
        <v>0</v>
      </c>
      <c r="AD113" s="4">
        <v>0</v>
      </c>
      <c r="AE113" s="4">
        <v>0</v>
      </c>
      <c r="AF113" s="30">
        <v>115.33999633789062</v>
      </c>
      <c r="AG113" s="4">
        <f t="shared" si="19"/>
        <v>2</v>
      </c>
      <c r="AH113" s="30">
        <f t="shared" si="20"/>
        <v>117.33999633789062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30">
        <v>125.31999969482422</v>
      </c>
      <c r="BF113" s="4">
        <f t="shared" si="21"/>
        <v>0</v>
      </c>
      <c r="BG113" s="30">
        <f t="shared" si="22"/>
        <v>125.31999969482422</v>
      </c>
      <c r="BH113" s="30">
        <f t="shared" si="23"/>
        <v>117.33999633789062</v>
      </c>
      <c r="BI113" s="30">
        <f t="shared" si="24"/>
        <v>4.8708526034243569</v>
      </c>
    </row>
    <row r="114" spans="1:61" ht="57.6" x14ac:dyDescent="0.3">
      <c r="A114" s="4">
        <v>5</v>
      </c>
      <c r="B114" s="8" t="s">
        <v>306</v>
      </c>
      <c r="C114" s="8">
        <v>1995</v>
      </c>
      <c r="D114" s="8">
        <v>1995</v>
      </c>
      <c r="E114" s="8">
        <v>1995</v>
      </c>
      <c r="F114" s="8" t="s">
        <v>9</v>
      </c>
      <c r="G114" s="8" t="s">
        <v>25</v>
      </c>
      <c r="H114" s="8" t="s">
        <v>26</v>
      </c>
      <c r="I114" s="8" t="s">
        <v>27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2</v>
      </c>
      <c r="AF114" s="30">
        <v>117.30000305175781</v>
      </c>
      <c r="AG114" s="4">
        <f t="shared" si="19"/>
        <v>2</v>
      </c>
      <c r="AH114" s="30">
        <f t="shared" si="20"/>
        <v>119.30000305175781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50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30">
        <v>113.51999664306641</v>
      </c>
      <c r="BF114" s="4">
        <f t="shared" si="21"/>
        <v>50</v>
      </c>
      <c r="BG114" s="30">
        <f t="shared" si="22"/>
        <v>163.51999664306641</v>
      </c>
      <c r="BH114" s="30">
        <f t="shared" si="23"/>
        <v>119.30000305175781</v>
      </c>
      <c r="BI114" s="30">
        <f t="shared" si="24"/>
        <v>6.6225790531150146</v>
      </c>
    </row>
    <row r="115" spans="1:61" ht="43.2" x14ac:dyDescent="0.3">
      <c r="A115" s="4">
        <v>6</v>
      </c>
      <c r="B115" s="8" t="s">
        <v>270</v>
      </c>
      <c r="C115" s="8">
        <v>1998</v>
      </c>
      <c r="D115" s="8">
        <v>1998</v>
      </c>
      <c r="E115" s="8">
        <v>1998</v>
      </c>
      <c r="F115" s="8" t="s">
        <v>20</v>
      </c>
      <c r="G115" s="8" t="s">
        <v>10</v>
      </c>
      <c r="H115" s="8" t="s">
        <v>11</v>
      </c>
      <c r="I115" s="8" t="s">
        <v>12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2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30">
        <v>128.25</v>
      </c>
      <c r="AG115" s="4">
        <f t="shared" si="19"/>
        <v>2</v>
      </c>
      <c r="AH115" s="30">
        <f t="shared" si="20"/>
        <v>130.25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  <c r="BD115" s="4">
        <v>0</v>
      </c>
      <c r="BE115" s="30">
        <v>120.47000122070312</v>
      </c>
      <c r="BF115" s="4">
        <f t="shared" si="21"/>
        <v>0</v>
      </c>
      <c r="BG115" s="30">
        <f t="shared" si="22"/>
        <v>120.47000122070312</v>
      </c>
      <c r="BH115" s="30">
        <f t="shared" si="23"/>
        <v>120.47000122070312</v>
      </c>
      <c r="BI115" s="30">
        <f t="shared" si="24"/>
        <v>7.6682472766627523</v>
      </c>
    </row>
    <row r="116" spans="1:61" ht="43.2" x14ac:dyDescent="0.3">
      <c r="A116" s="4">
        <v>7</v>
      </c>
      <c r="B116" s="8" t="s">
        <v>193</v>
      </c>
      <c r="C116" s="8">
        <v>1998</v>
      </c>
      <c r="D116" s="8">
        <v>1998</v>
      </c>
      <c r="E116" s="8">
        <v>1998</v>
      </c>
      <c r="F116" s="8" t="s">
        <v>20</v>
      </c>
      <c r="G116" s="8" t="s">
        <v>100</v>
      </c>
      <c r="H116" s="8" t="s">
        <v>101</v>
      </c>
      <c r="I116" s="8" t="s">
        <v>102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2</v>
      </c>
      <c r="AA116" s="4">
        <v>0</v>
      </c>
      <c r="AB116" s="4">
        <v>2</v>
      </c>
      <c r="AC116" s="4">
        <v>0</v>
      </c>
      <c r="AD116" s="4">
        <v>0</v>
      </c>
      <c r="AE116" s="4">
        <v>2</v>
      </c>
      <c r="AF116" s="30">
        <v>116.83000183105469</v>
      </c>
      <c r="AG116" s="4">
        <f t="shared" si="19"/>
        <v>6</v>
      </c>
      <c r="AH116" s="30">
        <f t="shared" si="20"/>
        <v>122.83000183105469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2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2</v>
      </c>
      <c r="BE116" s="30">
        <v>117.05000305175781</v>
      </c>
      <c r="BF116" s="4">
        <f t="shared" si="21"/>
        <v>4</v>
      </c>
      <c r="BG116" s="30">
        <f t="shared" si="22"/>
        <v>121.05000305175781</v>
      </c>
      <c r="BH116" s="30">
        <f t="shared" si="23"/>
        <v>121.05000305175781</v>
      </c>
      <c r="BI116" s="30">
        <f t="shared" si="24"/>
        <v>8.1866151685374096</v>
      </c>
    </row>
    <row r="117" spans="1:61" ht="72" x14ac:dyDescent="0.3">
      <c r="A117" s="4">
        <v>8</v>
      </c>
      <c r="B117" s="8" t="s">
        <v>239</v>
      </c>
      <c r="C117" s="8">
        <v>1998</v>
      </c>
      <c r="D117" s="8">
        <v>1998</v>
      </c>
      <c r="E117" s="8">
        <v>1998</v>
      </c>
      <c r="F117" s="8" t="s">
        <v>9</v>
      </c>
      <c r="G117" s="8" t="s">
        <v>240</v>
      </c>
      <c r="H117" s="8" t="s">
        <v>241</v>
      </c>
      <c r="I117" s="8" t="s">
        <v>242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30">
        <v>121.75</v>
      </c>
      <c r="AG117" s="4">
        <f t="shared" si="19"/>
        <v>0</v>
      </c>
      <c r="AH117" s="30">
        <f t="shared" si="20"/>
        <v>121.75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2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30">
        <v>119.66000366210937</v>
      </c>
      <c r="BF117" s="4">
        <f t="shared" si="21"/>
        <v>2</v>
      </c>
      <c r="BG117" s="30">
        <f t="shared" si="22"/>
        <v>121.66000366210937</v>
      </c>
      <c r="BH117" s="30">
        <f t="shared" si="23"/>
        <v>121.66000366210937</v>
      </c>
      <c r="BI117" s="30">
        <f t="shared" si="24"/>
        <v>8.7317940171200092</v>
      </c>
    </row>
    <row r="118" spans="1:61" ht="72" x14ac:dyDescent="0.3">
      <c r="A118" s="4">
        <v>9</v>
      </c>
      <c r="B118" s="8" t="s">
        <v>165</v>
      </c>
      <c r="C118" s="8">
        <v>1999</v>
      </c>
      <c r="D118" s="8">
        <v>1999</v>
      </c>
      <c r="E118" s="8">
        <v>1999</v>
      </c>
      <c r="F118" s="8" t="s">
        <v>20</v>
      </c>
      <c r="G118" s="8" t="s">
        <v>166</v>
      </c>
      <c r="H118" s="8" t="s">
        <v>167</v>
      </c>
      <c r="I118" s="8" t="s">
        <v>168</v>
      </c>
      <c r="J118" s="4">
        <v>0</v>
      </c>
      <c r="K118" s="4">
        <v>0</v>
      </c>
      <c r="L118" s="4">
        <v>0</v>
      </c>
      <c r="M118" s="4">
        <v>2</v>
      </c>
      <c r="N118" s="4">
        <v>0</v>
      </c>
      <c r="O118" s="4">
        <v>0</v>
      </c>
      <c r="P118" s="4">
        <v>50</v>
      </c>
      <c r="Q118" s="4">
        <v>2</v>
      </c>
      <c r="R118" s="4">
        <v>0</v>
      </c>
      <c r="S118" s="4">
        <v>0</v>
      </c>
      <c r="T118" s="4">
        <v>0</v>
      </c>
      <c r="U118" s="4">
        <v>2</v>
      </c>
      <c r="V118" s="4">
        <v>2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30">
        <v>117.48999786376953</v>
      </c>
      <c r="AG118" s="4">
        <f t="shared" si="19"/>
        <v>58</v>
      </c>
      <c r="AH118" s="30">
        <f t="shared" si="20"/>
        <v>175.48999786376953</v>
      </c>
      <c r="AI118" s="4">
        <v>0</v>
      </c>
      <c r="AJ118" s="4">
        <v>0</v>
      </c>
      <c r="AK118" s="4">
        <v>0</v>
      </c>
      <c r="AL118" s="4">
        <v>2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0</v>
      </c>
      <c r="BD118" s="4">
        <v>0</v>
      </c>
      <c r="BE118" s="30">
        <v>119.69000244140625</v>
      </c>
      <c r="BF118" s="4">
        <f t="shared" si="21"/>
        <v>2</v>
      </c>
      <c r="BG118" s="30">
        <f t="shared" si="22"/>
        <v>121.69000244140625</v>
      </c>
      <c r="BH118" s="30">
        <f t="shared" si="23"/>
        <v>121.69000244140625</v>
      </c>
      <c r="BI118" s="30">
        <f t="shared" si="24"/>
        <v>8.7586049738279517</v>
      </c>
    </row>
    <row r="119" spans="1:61" ht="57.6" x14ac:dyDescent="0.3">
      <c r="A119" s="4">
        <v>10</v>
      </c>
      <c r="B119" s="8" t="s">
        <v>336</v>
      </c>
      <c r="C119" s="8">
        <v>2000</v>
      </c>
      <c r="D119" s="8">
        <v>2000</v>
      </c>
      <c r="E119" s="8">
        <v>2000</v>
      </c>
      <c r="F119" s="8" t="s">
        <v>20</v>
      </c>
      <c r="G119" s="8" t="s">
        <v>240</v>
      </c>
      <c r="H119" s="8" t="s">
        <v>337</v>
      </c>
      <c r="I119" s="8" t="s">
        <v>242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2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2</v>
      </c>
      <c r="AF119" s="30">
        <v>119.13999938964844</v>
      </c>
      <c r="AG119" s="4">
        <f t="shared" si="19"/>
        <v>4</v>
      </c>
      <c r="AH119" s="30">
        <f t="shared" si="20"/>
        <v>123.13999938964844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2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30">
        <v>121.59999847412109</v>
      </c>
      <c r="BF119" s="4">
        <f t="shared" si="21"/>
        <v>2</v>
      </c>
      <c r="BG119" s="30">
        <f t="shared" si="22"/>
        <v>123.59999847412109</v>
      </c>
      <c r="BH119" s="30">
        <f t="shared" si="23"/>
        <v>123.13999938964844</v>
      </c>
      <c r="BI119" s="30">
        <f t="shared" si="24"/>
        <v>10.05451788485826</v>
      </c>
    </row>
    <row r="120" spans="1:61" ht="57.6" x14ac:dyDescent="0.3">
      <c r="A120" s="4">
        <v>11</v>
      </c>
      <c r="B120" s="8" t="s">
        <v>319</v>
      </c>
      <c r="C120" s="8">
        <v>2001</v>
      </c>
      <c r="D120" s="8">
        <v>2001</v>
      </c>
      <c r="E120" s="8">
        <v>2001</v>
      </c>
      <c r="F120" s="8" t="s">
        <v>20</v>
      </c>
      <c r="G120" s="8" t="s">
        <v>296</v>
      </c>
      <c r="H120" s="8" t="s">
        <v>320</v>
      </c>
      <c r="I120" s="8" t="s">
        <v>256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2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2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30">
        <v>120.87000274658203</v>
      </c>
      <c r="AG120" s="4">
        <f t="shared" si="19"/>
        <v>4</v>
      </c>
      <c r="AH120" s="30">
        <f t="shared" si="20"/>
        <v>124.87000274658203</v>
      </c>
      <c r="AI120" s="4">
        <v>0</v>
      </c>
      <c r="AJ120" s="4">
        <v>0</v>
      </c>
      <c r="AK120" s="4">
        <v>0</v>
      </c>
      <c r="AL120" s="4">
        <v>2</v>
      </c>
      <c r="AM120" s="4">
        <v>0</v>
      </c>
      <c r="AN120" s="4">
        <v>0</v>
      </c>
      <c r="AO120" s="4">
        <v>0</v>
      </c>
      <c r="AP120" s="4">
        <v>2</v>
      </c>
      <c r="AQ120" s="4">
        <v>0</v>
      </c>
      <c r="AR120" s="4">
        <v>0</v>
      </c>
      <c r="AS120" s="4">
        <v>2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4">
        <v>0</v>
      </c>
      <c r="BD120" s="4">
        <v>0</v>
      </c>
      <c r="BE120" s="30">
        <v>121.29000091552734</v>
      </c>
      <c r="BF120" s="4">
        <f t="shared" si="21"/>
        <v>6</v>
      </c>
      <c r="BG120" s="30">
        <f t="shared" si="22"/>
        <v>127.29000091552734</v>
      </c>
      <c r="BH120" s="30">
        <f t="shared" si="23"/>
        <v>124.87000274658203</v>
      </c>
      <c r="BI120" s="30">
        <f t="shared" si="24"/>
        <v>11.600682302027474</v>
      </c>
    </row>
    <row r="121" spans="1:61" ht="57.6" x14ac:dyDescent="0.3">
      <c r="A121" s="4">
        <v>12</v>
      </c>
      <c r="B121" s="8" t="s">
        <v>332</v>
      </c>
      <c r="C121" s="8">
        <v>1997</v>
      </c>
      <c r="D121" s="8">
        <v>1997</v>
      </c>
      <c r="E121" s="8">
        <v>1997</v>
      </c>
      <c r="F121" s="8" t="s">
        <v>20</v>
      </c>
      <c r="G121" s="8" t="s">
        <v>48</v>
      </c>
      <c r="H121" s="8" t="s">
        <v>211</v>
      </c>
      <c r="I121" s="8" t="s">
        <v>172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2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2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30">
        <v>133.24000549316406</v>
      </c>
      <c r="AG121" s="4">
        <f t="shared" si="19"/>
        <v>4</v>
      </c>
      <c r="AH121" s="30">
        <f t="shared" si="20"/>
        <v>137.24000549316406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2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2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4">
        <v>0</v>
      </c>
      <c r="BD121" s="4">
        <v>0</v>
      </c>
      <c r="BE121" s="30">
        <v>123.31999969482422</v>
      </c>
      <c r="BF121" s="4">
        <f t="shared" si="21"/>
        <v>4</v>
      </c>
      <c r="BG121" s="30">
        <f t="shared" si="22"/>
        <v>127.31999969482422</v>
      </c>
      <c r="BH121" s="30">
        <f t="shared" si="23"/>
        <v>127.31999969482422</v>
      </c>
      <c r="BI121" s="30">
        <f t="shared" si="24"/>
        <v>13.790330136156292</v>
      </c>
    </row>
    <row r="122" spans="1:61" ht="43.2" x14ac:dyDescent="0.3">
      <c r="A122" s="4">
        <v>13</v>
      </c>
      <c r="B122" s="8" t="s">
        <v>137</v>
      </c>
      <c r="C122" s="8">
        <v>1996</v>
      </c>
      <c r="D122" s="8">
        <v>1996</v>
      </c>
      <c r="E122" s="8">
        <v>1996</v>
      </c>
      <c r="F122" s="8" t="s">
        <v>9</v>
      </c>
      <c r="G122" s="8" t="s">
        <v>134</v>
      </c>
      <c r="H122" s="8" t="s">
        <v>138</v>
      </c>
      <c r="I122" s="8" t="s">
        <v>136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2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2</v>
      </c>
      <c r="AF122" s="30">
        <v>128.77000427246094</v>
      </c>
      <c r="AG122" s="4">
        <f t="shared" si="19"/>
        <v>4</v>
      </c>
      <c r="AH122" s="30">
        <f t="shared" si="20"/>
        <v>132.77000427246094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2</v>
      </c>
      <c r="BA122" s="4">
        <v>0</v>
      </c>
      <c r="BB122" s="4">
        <v>0</v>
      </c>
      <c r="BC122" s="4">
        <v>0</v>
      </c>
      <c r="BD122" s="4">
        <v>0</v>
      </c>
      <c r="BE122" s="30">
        <v>125.94000244140625</v>
      </c>
      <c r="BF122" s="4">
        <f t="shared" si="21"/>
        <v>2</v>
      </c>
      <c r="BG122" s="30">
        <f t="shared" si="22"/>
        <v>127.94000244140625</v>
      </c>
      <c r="BH122" s="30">
        <f t="shared" si="23"/>
        <v>127.94000244140625</v>
      </c>
      <c r="BI122" s="30">
        <f t="shared" si="24"/>
        <v>14.344448243193654</v>
      </c>
    </row>
    <row r="123" spans="1:61" ht="43.2" x14ac:dyDescent="0.3">
      <c r="A123" s="4">
        <v>14</v>
      </c>
      <c r="B123" s="8" t="s">
        <v>275</v>
      </c>
      <c r="C123" s="8">
        <v>1996</v>
      </c>
      <c r="D123" s="8">
        <v>1996</v>
      </c>
      <c r="E123" s="8">
        <v>1996</v>
      </c>
      <c r="F123" s="8" t="s">
        <v>20</v>
      </c>
      <c r="G123" s="8" t="s">
        <v>100</v>
      </c>
      <c r="H123" s="8" t="s">
        <v>101</v>
      </c>
      <c r="I123" s="8" t="s">
        <v>276</v>
      </c>
      <c r="J123" s="4">
        <v>0</v>
      </c>
      <c r="K123" s="4">
        <v>0</v>
      </c>
      <c r="L123" s="4">
        <v>0</v>
      </c>
      <c r="M123" s="4">
        <v>2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2</v>
      </c>
      <c r="AF123" s="30">
        <v>126.36000061035156</v>
      </c>
      <c r="AG123" s="4">
        <f t="shared" si="19"/>
        <v>4</v>
      </c>
      <c r="AH123" s="30">
        <f t="shared" si="20"/>
        <v>130.36000061035156</v>
      </c>
      <c r="AI123" s="4">
        <v>0</v>
      </c>
      <c r="AJ123" s="4">
        <v>0</v>
      </c>
      <c r="AK123" s="4">
        <v>0</v>
      </c>
      <c r="AL123" s="4">
        <v>2</v>
      </c>
      <c r="AM123" s="4">
        <v>0</v>
      </c>
      <c r="AN123" s="4">
        <v>0</v>
      </c>
      <c r="AO123" s="4">
        <v>2</v>
      </c>
      <c r="AP123" s="4">
        <v>2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30">
        <v>123.37999725341797</v>
      </c>
      <c r="BF123" s="4">
        <f t="shared" si="21"/>
        <v>6</v>
      </c>
      <c r="BG123" s="30">
        <f t="shared" si="22"/>
        <v>129.37999725341797</v>
      </c>
      <c r="BH123" s="30">
        <f t="shared" si="23"/>
        <v>129.37999725341797</v>
      </c>
      <c r="BI123" s="30">
        <f t="shared" si="24"/>
        <v>15.631421895769201</v>
      </c>
    </row>
    <row r="124" spans="1:61" ht="57.6" x14ac:dyDescent="0.3">
      <c r="A124" s="4">
        <v>15</v>
      </c>
      <c r="B124" s="8" t="s">
        <v>262</v>
      </c>
      <c r="C124" s="8">
        <v>1992</v>
      </c>
      <c r="D124" s="8">
        <v>1992</v>
      </c>
      <c r="E124" s="8">
        <v>1992</v>
      </c>
      <c r="F124" s="8" t="s">
        <v>20</v>
      </c>
      <c r="G124" s="8" t="s">
        <v>25</v>
      </c>
      <c r="H124" s="8" t="s">
        <v>263</v>
      </c>
      <c r="I124" s="8" t="s">
        <v>190</v>
      </c>
      <c r="J124" s="4">
        <v>0</v>
      </c>
      <c r="K124" s="4">
        <v>0</v>
      </c>
      <c r="L124" s="4">
        <v>0</v>
      </c>
      <c r="M124" s="4">
        <v>2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2</v>
      </c>
      <c r="AF124" s="30">
        <v>156.52999877929687</v>
      </c>
      <c r="AG124" s="4">
        <f t="shared" si="19"/>
        <v>4</v>
      </c>
      <c r="AH124" s="30">
        <f t="shared" si="20"/>
        <v>160.52999877929687</v>
      </c>
      <c r="AI124" s="4">
        <v>0</v>
      </c>
      <c r="AJ124" s="4">
        <v>0</v>
      </c>
      <c r="AK124" s="4">
        <v>0</v>
      </c>
      <c r="AL124" s="4">
        <v>2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30">
        <v>144.35000610351562</v>
      </c>
      <c r="BF124" s="4">
        <f t="shared" si="21"/>
        <v>2</v>
      </c>
      <c r="BG124" s="30">
        <f t="shared" si="22"/>
        <v>146.35000610351562</v>
      </c>
      <c r="BH124" s="30">
        <f t="shared" si="23"/>
        <v>146.35000610351562</v>
      </c>
      <c r="BI124" s="30">
        <f t="shared" si="24"/>
        <v>30.798111450392295</v>
      </c>
    </row>
    <row r="125" spans="1:61" ht="28.8" x14ac:dyDescent="0.3">
      <c r="A125" s="4">
        <v>16</v>
      </c>
      <c r="B125" s="8" t="s">
        <v>284</v>
      </c>
      <c r="C125" s="8">
        <v>1999</v>
      </c>
      <c r="D125" s="8">
        <v>1999</v>
      </c>
      <c r="E125" s="8">
        <v>1999</v>
      </c>
      <c r="F125" s="8">
        <v>1</v>
      </c>
      <c r="G125" s="8" t="s">
        <v>104</v>
      </c>
      <c r="H125" s="8" t="s">
        <v>105</v>
      </c>
      <c r="I125" s="8" t="s">
        <v>285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2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2</v>
      </c>
      <c r="AB125" s="4">
        <v>0</v>
      </c>
      <c r="AC125" s="4">
        <v>0</v>
      </c>
      <c r="AD125" s="4">
        <v>0</v>
      </c>
      <c r="AE125" s="4">
        <v>0</v>
      </c>
      <c r="AF125" s="30">
        <v>153.50999450683594</v>
      </c>
      <c r="AG125" s="4">
        <f t="shared" si="19"/>
        <v>4</v>
      </c>
      <c r="AH125" s="30">
        <f t="shared" si="20"/>
        <v>157.50999450683594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2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2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30">
        <v>142.52999877929687</v>
      </c>
      <c r="BF125" s="4">
        <f t="shared" si="21"/>
        <v>4</v>
      </c>
      <c r="BG125" s="30">
        <f t="shared" si="22"/>
        <v>146.52999877929687</v>
      </c>
      <c r="BH125" s="30">
        <f t="shared" si="23"/>
        <v>146.52999877929687</v>
      </c>
      <c r="BI125" s="30">
        <f t="shared" si="24"/>
        <v>30.958977190639946</v>
      </c>
    </row>
    <row r="126" spans="1:61" ht="43.2" x14ac:dyDescent="0.3">
      <c r="A126" s="4">
        <v>17</v>
      </c>
      <c r="B126" s="8" t="s">
        <v>287</v>
      </c>
      <c r="C126" s="8">
        <v>1999</v>
      </c>
      <c r="D126" s="8">
        <v>1999</v>
      </c>
      <c r="E126" s="8">
        <v>1999</v>
      </c>
      <c r="F126" s="8" t="s">
        <v>20</v>
      </c>
      <c r="G126" s="8" t="s">
        <v>10</v>
      </c>
      <c r="H126" s="8" t="s">
        <v>65</v>
      </c>
      <c r="I126" s="8" t="s">
        <v>66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2</v>
      </c>
      <c r="AD126" s="4">
        <v>0</v>
      </c>
      <c r="AE126" s="4">
        <v>0</v>
      </c>
      <c r="AF126" s="30">
        <v>148.72999572753906</v>
      </c>
      <c r="AG126" s="4">
        <f t="shared" si="19"/>
        <v>2</v>
      </c>
      <c r="AH126" s="30">
        <f t="shared" si="20"/>
        <v>150.72999572753906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2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30">
        <v>148.46000671386719</v>
      </c>
      <c r="BF126" s="4">
        <f t="shared" si="21"/>
        <v>2</v>
      </c>
      <c r="BG126" s="30">
        <f t="shared" si="22"/>
        <v>150.46000671386719</v>
      </c>
      <c r="BH126" s="30">
        <f t="shared" si="23"/>
        <v>150.46000671386719</v>
      </c>
      <c r="BI126" s="30">
        <f t="shared" si="24"/>
        <v>34.471362529819686</v>
      </c>
    </row>
    <row r="127" spans="1:61" ht="28.8" x14ac:dyDescent="0.3">
      <c r="A127" s="4">
        <v>18</v>
      </c>
      <c r="B127" s="8" t="s">
        <v>274</v>
      </c>
      <c r="C127" s="8">
        <v>2000</v>
      </c>
      <c r="D127" s="8">
        <v>2000</v>
      </c>
      <c r="E127" s="8">
        <v>2000</v>
      </c>
      <c r="F127" s="8" t="s">
        <v>20</v>
      </c>
      <c r="G127" s="8" t="s">
        <v>21</v>
      </c>
      <c r="H127" s="8" t="s">
        <v>22</v>
      </c>
      <c r="I127" s="8" t="s">
        <v>23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2</v>
      </c>
      <c r="U127" s="4">
        <v>0</v>
      </c>
      <c r="V127" s="4">
        <v>0</v>
      </c>
      <c r="W127" s="4">
        <v>0</v>
      </c>
      <c r="X127" s="4">
        <v>2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2</v>
      </c>
      <c r="AF127" s="30">
        <v>147.08999633789062</v>
      </c>
      <c r="AG127" s="4">
        <f t="shared" si="19"/>
        <v>6</v>
      </c>
      <c r="AH127" s="30">
        <f t="shared" si="20"/>
        <v>153.08999633789062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2</v>
      </c>
      <c r="AV127" s="4">
        <v>50</v>
      </c>
      <c r="AW127" s="4">
        <v>2</v>
      </c>
      <c r="AX127" s="4">
        <v>2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30">
        <v>145.13999938964844</v>
      </c>
      <c r="BF127" s="4">
        <f t="shared" si="21"/>
        <v>56</v>
      </c>
      <c r="BG127" s="30">
        <f t="shared" si="22"/>
        <v>201.13999938964844</v>
      </c>
      <c r="BH127" s="30">
        <f t="shared" si="23"/>
        <v>153.08999633789062</v>
      </c>
      <c r="BI127" s="30">
        <f t="shared" si="24"/>
        <v>36.821876104196164</v>
      </c>
    </row>
    <row r="128" spans="1:61" ht="43.2" x14ac:dyDescent="0.3">
      <c r="A128" s="4">
        <v>19</v>
      </c>
      <c r="B128" s="8" t="s">
        <v>152</v>
      </c>
      <c r="C128" s="8">
        <v>1997</v>
      </c>
      <c r="D128" s="8">
        <v>1997</v>
      </c>
      <c r="E128" s="8">
        <v>1997</v>
      </c>
      <c r="F128" s="8">
        <v>1</v>
      </c>
      <c r="G128" s="8" t="s">
        <v>48</v>
      </c>
      <c r="H128" s="8" t="s">
        <v>153</v>
      </c>
      <c r="I128" s="8" t="s">
        <v>154</v>
      </c>
      <c r="J128" s="4">
        <v>0</v>
      </c>
      <c r="K128" s="4">
        <v>0</v>
      </c>
      <c r="L128" s="4">
        <v>0</v>
      </c>
      <c r="M128" s="4">
        <v>0</v>
      </c>
      <c r="N128" s="4">
        <v>2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2</v>
      </c>
      <c r="U128" s="4">
        <v>2</v>
      </c>
      <c r="V128" s="4">
        <v>0</v>
      </c>
      <c r="W128" s="4">
        <v>0</v>
      </c>
      <c r="X128" s="4">
        <v>0</v>
      </c>
      <c r="Y128" s="4">
        <v>2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50</v>
      </c>
      <c r="AF128" s="30">
        <v>187.3800048828125</v>
      </c>
      <c r="AG128" s="4">
        <f t="shared" si="19"/>
        <v>58</v>
      </c>
      <c r="AH128" s="30">
        <f t="shared" si="20"/>
        <v>245.3800048828125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2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  <c r="BD128" s="4">
        <v>0</v>
      </c>
      <c r="BE128" s="30">
        <v>154.25</v>
      </c>
      <c r="BF128" s="4">
        <f t="shared" si="21"/>
        <v>2</v>
      </c>
      <c r="BG128" s="30">
        <f t="shared" si="22"/>
        <v>156.25</v>
      </c>
      <c r="BH128" s="30">
        <f t="shared" si="23"/>
        <v>156.25</v>
      </c>
      <c r="BI128" s="30">
        <f t="shared" si="24"/>
        <v>39.646081734142498</v>
      </c>
    </row>
    <row r="129" spans="1:61" ht="43.2" x14ac:dyDescent="0.3">
      <c r="A129" s="4">
        <v>20</v>
      </c>
      <c r="B129" s="8" t="s">
        <v>249</v>
      </c>
      <c r="C129" s="8">
        <v>2000</v>
      </c>
      <c r="D129" s="8">
        <v>2000</v>
      </c>
      <c r="E129" s="8">
        <v>2000</v>
      </c>
      <c r="F129" s="8" t="s">
        <v>20</v>
      </c>
      <c r="G129" s="8" t="s">
        <v>10</v>
      </c>
      <c r="H129" s="8" t="s">
        <v>65</v>
      </c>
      <c r="I129" s="8" t="s">
        <v>66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2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2</v>
      </c>
      <c r="AD129" s="4">
        <v>0</v>
      </c>
      <c r="AE129" s="4">
        <v>0</v>
      </c>
      <c r="AF129" s="30">
        <v>156.58999633789063</v>
      </c>
      <c r="AG129" s="4">
        <f t="shared" si="19"/>
        <v>4</v>
      </c>
      <c r="AH129" s="30">
        <f t="shared" si="20"/>
        <v>160.58999633789062</v>
      </c>
      <c r="AI129" s="4">
        <v>0</v>
      </c>
      <c r="AJ129" s="4">
        <v>0</v>
      </c>
      <c r="AK129" s="4">
        <v>0</v>
      </c>
      <c r="AL129" s="4">
        <v>0</v>
      </c>
      <c r="AM129" s="4">
        <v>2</v>
      </c>
      <c r="AN129" s="4">
        <v>0</v>
      </c>
      <c r="AO129" s="4">
        <v>0</v>
      </c>
      <c r="AP129" s="4">
        <v>0</v>
      </c>
      <c r="AQ129" s="4">
        <v>2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2</v>
      </c>
      <c r="BE129" s="30">
        <v>203.92999267578125</v>
      </c>
      <c r="BF129" s="4">
        <f t="shared" si="21"/>
        <v>6</v>
      </c>
      <c r="BG129" s="30">
        <f t="shared" si="22"/>
        <v>209.92999267578125</v>
      </c>
      <c r="BH129" s="30">
        <f t="shared" si="23"/>
        <v>160.58999633789062</v>
      </c>
      <c r="BI129" s="30">
        <f t="shared" si="24"/>
        <v>43.524888027434997</v>
      </c>
    </row>
    <row r="130" spans="1:61" x14ac:dyDescent="0.3">
      <c r="A130" s="4">
        <v>21</v>
      </c>
      <c r="B130" s="8" t="s">
        <v>87</v>
      </c>
      <c r="C130" s="8">
        <v>1997</v>
      </c>
      <c r="D130" s="8">
        <v>1997</v>
      </c>
      <c r="E130" s="8">
        <v>1997</v>
      </c>
      <c r="F130" s="8">
        <v>1</v>
      </c>
      <c r="G130" s="8" t="s">
        <v>48</v>
      </c>
      <c r="H130" s="8" t="s">
        <v>68</v>
      </c>
      <c r="I130" s="8" t="s">
        <v>50</v>
      </c>
      <c r="J130" s="4">
        <v>0</v>
      </c>
      <c r="K130" s="4">
        <v>0</v>
      </c>
      <c r="L130" s="4">
        <v>0</v>
      </c>
      <c r="M130" s="4">
        <v>2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2</v>
      </c>
      <c r="AF130" s="30">
        <v>166.33999633789063</v>
      </c>
      <c r="AG130" s="4">
        <f t="shared" si="19"/>
        <v>4</v>
      </c>
      <c r="AH130" s="30">
        <f t="shared" si="20"/>
        <v>170.33999633789062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2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2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30">
        <v>165.5</v>
      </c>
      <c r="BF130" s="4">
        <f t="shared" si="21"/>
        <v>4</v>
      </c>
      <c r="BG130" s="30">
        <f t="shared" si="22"/>
        <v>169.5</v>
      </c>
      <c r="BH130" s="30">
        <f t="shared" si="23"/>
        <v>169.5</v>
      </c>
      <c r="BI130" s="30">
        <f t="shared" si="24"/>
        <v>51.488069465197782</v>
      </c>
    </row>
    <row r="131" spans="1:61" ht="57.6" x14ac:dyDescent="0.3">
      <c r="A131" s="4">
        <v>22</v>
      </c>
      <c r="B131" s="8" t="s">
        <v>314</v>
      </c>
      <c r="C131" s="8">
        <v>1998</v>
      </c>
      <c r="D131" s="8">
        <v>1998</v>
      </c>
      <c r="E131" s="8">
        <v>1998</v>
      </c>
      <c r="F131" s="8">
        <v>1</v>
      </c>
      <c r="G131" s="8" t="s">
        <v>52</v>
      </c>
      <c r="H131" s="8" t="s">
        <v>53</v>
      </c>
      <c r="I131" s="8" t="s">
        <v>437</v>
      </c>
      <c r="J131" s="4">
        <v>0</v>
      </c>
      <c r="K131" s="4">
        <v>0</v>
      </c>
      <c r="L131" s="4">
        <v>0</v>
      </c>
      <c r="M131" s="4">
        <v>0</v>
      </c>
      <c r="N131" s="4">
        <v>2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30">
        <v>185.55999755859375</v>
      </c>
      <c r="AG131" s="4">
        <f t="shared" si="19"/>
        <v>2</v>
      </c>
      <c r="AH131" s="30">
        <f t="shared" si="20"/>
        <v>187.55999755859375</v>
      </c>
      <c r="AI131" s="4">
        <v>0</v>
      </c>
      <c r="AJ131" s="4">
        <v>0</v>
      </c>
      <c r="AK131" s="4">
        <v>0</v>
      </c>
      <c r="AL131" s="4">
        <v>2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2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2</v>
      </c>
      <c r="BB131" s="4">
        <v>0</v>
      </c>
      <c r="BC131" s="4">
        <v>0</v>
      </c>
      <c r="BD131" s="4">
        <v>2</v>
      </c>
      <c r="BE131" s="30">
        <v>161.77999877929687</v>
      </c>
      <c r="BF131" s="4">
        <f t="shared" si="21"/>
        <v>8</v>
      </c>
      <c r="BG131" s="30">
        <f t="shared" si="22"/>
        <v>169.77999877929687</v>
      </c>
      <c r="BH131" s="30">
        <f t="shared" si="23"/>
        <v>169.77999877929687</v>
      </c>
      <c r="BI131" s="30">
        <f t="shared" si="24"/>
        <v>51.738314152680353</v>
      </c>
    </row>
    <row r="132" spans="1:61" ht="28.8" x14ac:dyDescent="0.3">
      <c r="A132" s="4">
        <v>23</v>
      </c>
      <c r="B132" s="8" t="s">
        <v>164</v>
      </c>
      <c r="C132" s="8">
        <v>2001</v>
      </c>
      <c r="D132" s="8">
        <v>2001</v>
      </c>
      <c r="E132" s="8">
        <v>2001</v>
      </c>
      <c r="F132" s="8">
        <v>1</v>
      </c>
      <c r="G132" s="8" t="s">
        <v>119</v>
      </c>
      <c r="H132" s="8" t="s">
        <v>120</v>
      </c>
      <c r="I132" s="8" t="s">
        <v>121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2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2</v>
      </c>
      <c r="Z132" s="4">
        <v>0</v>
      </c>
      <c r="AA132" s="4">
        <v>2</v>
      </c>
      <c r="AB132" s="4">
        <v>0</v>
      </c>
      <c r="AC132" s="4">
        <v>0</v>
      </c>
      <c r="AD132" s="4">
        <v>0</v>
      </c>
      <c r="AE132" s="4">
        <v>0</v>
      </c>
      <c r="AF132" s="30">
        <v>171.75999450683594</v>
      </c>
      <c r="AG132" s="4">
        <f t="shared" si="19"/>
        <v>6</v>
      </c>
      <c r="AH132" s="30">
        <f t="shared" si="20"/>
        <v>177.75999450683594</v>
      </c>
      <c r="AI132" s="4">
        <v>0</v>
      </c>
      <c r="AJ132" s="4">
        <v>0</v>
      </c>
      <c r="AK132" s="4">
        <v>0</v>
      </c>
      <c r="AL132" s="4">
        <v>2</v>
      </c>
      <c r="AM132" s="4">
        <v>0</v>
      </c>
      <c r="AN132" s="4">
        <v>0</v>
      </c>
      <c r="AO132" s="4">
        <v>0</v>
      </c>
      <c r="AP132" s="4">
        <v>0</v>
      </c>
      <c r="AQ132" s="4">
        <v>2</v>
      </c>
      <c r="AR132" s="4">
        <v>0</v>
      </c>
      <c r="AS132" s="4">
        <v>2</v>
      </c>
      <c r="AT132" s="4">
        <v>0</v>
      </c>
      <c r="AU132" s="4">
        <v>2</v>
      </c>
      <c r="AV132" s="4">
        <v>0</v>
      </c>
      <c r="AW132" s="4">
        <v>0</v>
      </c>
      <c r="AX132" s="4">
        <v>50</v>
      </c>
      <c r="AY132" s="4">
        <v>0</v>
      </c>
      <c r="AZ132" s="4">
        <v>0</v>
      </c>
      <c r="BA132" s="4">
        <v>0</v>
      </c>
      <c r="BB132" s="4">
        <v>0</v>
      </c>
      <c r="BC132" s="4">
        <v>2</v>
      </c>
      <c r="BD132" s="4">
        <v>0</v>
      </c>
      <c r="BE132" s="30">
        <v>172.25999450683594</v>
      </c>
      <c r="BF132" s="4">
        <f t="shared" si="21"/>
        <v>60</v>
      </c>
      <c r="BG132" s="30">
        <f t="shared" si="22"/>
        <v>232.25999450683594</v>
      </c>
      <c r="BH132" s="30">
        <f t="shared" si="23"/>
        <v>177.75999450683594</v>
      </c>
      <c r="BI132" s="30">
        <f t="shared" si="24"/>
        <v>58.870315020558927</v>
      </c>
    </row>
    <row r="133" spans="1:61" x14ac:dyDescent="0.3">
      <c r="A133" s="4">
        <v>24</v>
      </c>
      <c r="B133" s="8" t="s">
        <v>226</v>
      </c>
      <c r="C133" s="8">
        <v>1993</v>
      </c>
      <c r="D133" s="8">
        <v>1993</v>
      </c>
      <c r="E133" s="8">
        <v>1993</v>
      </c>
      <c r="F133" s="8" t="s">
        <v>20</v>
      </c>
      <c r="G133" s="8" t="s">
        <v>48</v>
      </c>
      <c r="H133" s="8" t="s">
        <v>49</v>
      </c>
      <c r="I133" s="8" t="s">
        <v>50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2</v>
      </c>
      <c r="W133" s="4">
        <v>2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30">
        <v>177.42999267578125</v>
      </c>
      <c r="AG133" s="4">
        <f t="shared" si="19"/>
        <v>4</v>
      </c>
      <c r="AH133" s="30">
        <f t="shared" si="20"/>
        <v>181.42999267578125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2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2</v>
      </c>
      <c r="AY133" s="4">
        <v>0</v>
      </c>
      <c r="AZ133" s="4">
        <v>0</v>
      </c>
      <c r="BA133" s="4">
        <v>0</v>
      </c>
      <c r="BB133" s="4">
        <v>0</v>
      </c>
      <c r="BC133" s="4">
        <v>0</v>
      </c>
      <c r="BD133" s="4">
        <v>2</v>
      </c>
      <c r="BE133" s="30">
        <v>182.27999877929687</v>
      </c>
      <c r="BF133" s="4">
        <f t="shared" si="21"/>
        <v>6</v>
      </c>
      <c r="BG133" s="30">
        <f t="shared" si="22"/>
        <v>188.27999877929687</v>
      </c>
      <c r="BH133" s="30">
        <f t="shared" si="23"/>
        <v>181.42999267578125</v>
      </c>
      <c r="BI133" s="30">
        <f t="shared" si="24"/>
        <v>62.150320551852943</v>
      </c>
    </row>
    <row r="134" spans="1:61" ht="57.6" x14ac:dyDescent="0.3">
      <c r="A134" s="4">
        <v>25</v>
      </c>
      <c r="B134" s="8" t="s">
        <v>98</v>
      </c>
      <c r="C134" s="8">
        <v>1999</v>
      </c>
      <c r="D134" s="8">
        <v>1999</v>
      </c>
      <c r="E134" s="8">
        <v>1999</v>
      </c>
      <c r="F134" s="8">
        <v>1</v>
      </c>
      <c r="G134" s="8" t="s">
        <v>25</v>
      </c>
      <c r="H134" s="8" t="s">
        <v>38</v>
      </c>
      <c r="I134" s="8" t="s">
        <v>39</v>
      </c>
      <c r="J134" s="4">
        <v>0</v>
      </c>
      <c r="K134" s="4">
        <v>0</v>
      </c>
      <c r="L134" s="4">
        <v>0</v>
      </c>
      <c r="M134" s="4">
        <v>2</v>
      </c>
      <c r="N134" s="4">
        <v>2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50</v>
      </c>
      <c r="X134" s="4">
        <v>2</v>
      </c>
      <c r="Y134" s="4">
        <v>0</v>
      </c>
      <c r="Z134" s="4">
        <v>0</v>
      </c>
      <c r="AA134" s="4">
        <v>0</v>
      </c>
      <c r="AB134" s="4">
        <v>0</v>
      </c>
      <c r="AC134" s="4">
        <v>2</v>
      </c>
      <c r="AD134" s="4">
        <v>0</v>
      </c>
      <c r="AE134" s="4">
        <v>0</v>
      </c>
      <c r="AF134" s="30">
        <v>144.25</v>
      </c>
      <c r="AG134" s="4">
        <f t="shared" si="19"/>
        <v>58</v>
      </c>
      <c r="AH134" s="30">
        <f t="shared" si="20"/>
        <v>202.25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2</v>
      </c>
      <c r="AV134" s="4">
        <v>0</v>
      </c>
      <c r="AW134" s="4">
        <v>0</v>
      </c>
      <c r="AX134" s="4">
        <v>2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  <c r="BD134" s="4">
        <v>0</v>
      </c>
      <c r="BE134" s="30">
        <v>178.16000366210937</v>
      </c>
      <c r="BF134" s="4">
        <f t="shared" si="21"/>
        <v>4</v>
      </c>
      <c r="BG134" s="30">
        <f t="shared" si="22"/>
        <v>182.16000366210937</v>
      </c>
      <c r="BH134" s="30">
        <f t="shared" si="23"/>
        <v>182.16000366210937</v>
      </c>
      <c r="BI134" s="30">
        <f t="shared" si="24"/>
        <v>62.80275686457999</v>
      </c>
    </row>
    <row r="135" spans="1:61" ht="43.2" x14ac:dyDescent="0.3">
      <c r="A135" s="4">
        <v>26</v>
      </c>
      <c r="B135" s="8" t="s">
        <v>204</v>
      </c>
      <c r="C135" s="8">
        <v>1998</v>
      </c>
      <c r="D135" s="8">
        <v>1998</v>
      </c>
      <c r="E135" s="8">
        <v>1998</v>
      </c>
      <c r="F135" s="8">
        <v>1</v>
      </c>
      <c r="G135" s="8" t="s">
        <v>71</v>
      </c>
      <c r="H135" s="8" t="s">
        <v>205</v>
      </c>
      <c r="I135" s="8" t="s">
        <v>73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2</v>
      </c>
      <c r="Q135" s="4">
        <v>0</v>
      </c>
      <c r="R135" s="4">
        <v>0</v>
      </c>
      <c r="S135" s="4">
        <v>2</v>
      </c>
      <c r="T135" s="4">
        <v>0</v>
      </c>
      <c r="U135" s="4">
        <v>0</v>
      </c>
      <c r="V135" s="4">
        <v>0</v>
      </c>
      <c r="W135" s="4">
        <v>50</v>
      </c>
      <c r="X135" s="4">
        <v>2</v>
      </c>
      <c r="Y135" s="4">
        <v>0</v>
      </c>
      <c r="Z135" s="4">
        <v>0</v>
      </c>
      <c r="AA135" s="4">
        <v>0</v>
      </c>
      <c r="AB135" s="4">
        <v>0</v>
      </c>
      <c r="AC135" s="4">
        <v>2</v>
      </c>
      <c r="AD135" s="4">
        <v>0</v>
      </c>
      <c r="AE135" s="4">
        <v>0</v>
      </c>
      <c r="AF135" s="30">
        <v>184.72000122070312</v>
      </c>
      <c r="AG135" s="4">
        <f t="shared" si="19"/>
        <v>58</v>
      </c>
      <c r="AH135" s="30">
        <f t="shared" si="20"/>
        <v>242.72000122070312</v>
      </c>
      <c r="AI135" s="4">
        <v>0</v>
      </c>
      <c r="AJ135" s="4">
        <v>0</v>
      </c>
      <c r="AK135" s="4">
        <v>0</v>
      </c>
      <c r="AL135" s="4">
        <v>0</v>
      </c>
      <c r="AM135" s="4">
        <v>2</v>
      </c>
      <c r="AN135" s="4">
        <v>0</v>
      </c>
      <c r="AO135" s="4">
        <v>0</v>
      </c>
      <c r="AP135" s="4">
        <v>0</v>
      </c>
      <c r="AQ135" s="4">
        <v>2</v>
      </c>
      <c r="AR135" s="4">
        <v>0</v>
      </c>
      <c r="AS135" s="4">
        <v>0</v>
      </c>
      <c r="AT135" s="4">
        <v>2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30">
        <v>177.25</v>
      </c>
      <c r="BF135" s="4">
        <f t="shared" si="21"/>
        <v>6</v>
      </c>
      <c r="BG135" s="30">
        <f t="shared" si="22"/>
        <v>183.25</v>
      </c>
      <c r="BH135" s="30">
        <f t="shared" si="23"/>
        <v>183.25</v>
      </c>
      <c r="BI135" s="30">
        <f t="shared" si="24"/>
        <v>63.776924657802326</v>
      </c>
    </row>
    <row r="136" spans="1:61" ht="28.8" x14ac:dyDescent="0.3">
      <c r="A136" s="4">
        <v>27</v>
      </c>
      <c r="B136" s="8" t="s">
        <v>199</v>
      </c>
      <c r="C136" s="8">
        <v>2001</v>
      </c>
      <c r="D136" s="8">
        <v>2001</v>
      </c>
      <c r="E136" s="8">
        <v>2001</v>
      </c>
      <c r="F136" s="8" t="s">
        <v>20</v>
      </c>
      <c r="G136" s="8" t="s">
        <v>21</v>
      </c>
      <c r="H136" s="8" t="s">
        <v>22</v>
      </c>
      <c r="I136" s="8" t="s">
        <v>200</v>
      </c>
      <c r="J136" s="4">
        <v>0</v>
      </c>
      <c r="K136" s="4">
        <v>0</v>
      </c>
      <c r="L136" s="4">
        <v>2</v>
      </c>
      <c r="M136" s="4">
        <v>0</v>
      </c>
      <c r="N136" s="4">
        <v>2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2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2</v>
      </c>
      <c r="AD136" s="4">
        <v>0</v>
      </c>
      <c r="AE136" s="4">
        <v>2</v>
      </c>
      <c r="AF136" s="30">
        <v>176.46000671386719</v>
      </c>
      <c r="AG136" s="4">
        <f t="shared" si="19"/>
        <v>10</v>
      </c>
      <c r="AH136" s="30">
        <f t="shared" si="20"/>
        <v>186.46000671386719</v>
      </c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30"/>
      <c r="BF136" s="4">
        <f t="shared" si="21"/>
        <v>0</v>
      </c>
      <c r="BG136" s="30" t="s">
        <v>457</v>
      </c>
      <c r="BH136" s="30">
        <f t="shared" si="23"/>
        <v>186.46000671386719</v>
      </c>
      <c r="BI136" s="30">
        <f t="shared" si="24"/>
        <v>66.645819761366127</v>
      </c>
    </row>
    <row r="137" spans="1:61" ht="43.2" x14ac:dyDescent="0.3">
      <c r="A137" s="4">
        <v>28</v>
      </c>
      <c r="B137" s="8" t="s">
        <v>245</v>
      </c>
      <c r="C137" s="8">
        <v>1995</v>
      </c>
      <c r="D137" s="8">
        <v>1995</v>
      </c>
      <c r="E137" s="8">
        <v>1995</v>
      </c>
      <c r="F137" s="8">
        <v>1</v>
      </c>
      <c r="G137" s="8" t="s">
        <v>246</v>
      </c>
      <c r="H137" s="8" t="s">
        <v>247</v>
      </c>
      <c r="I137" s="8" t="s">
        <v>248</v>
      </c>
      <c r="J137" s="4">
        <v>0</v>
      </c>
      <c r="K137" s="4">
        <v>0</v>
      </c>
      <c r="L137" s="4">
        <v>0</v>
      </c>
      <c r="M137" s="4">
        <v>0</v>
      </c>
      <c r="N137" s="4">
        <v>2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2</v>
      </c>
      <c r="U137" s="4">
        <v>0</v>
      </c>
      <c r="V137" s="4">
        <v>0</v>
      </c>
      <c r="W137" s="4">
        <v>0</v>
      </c>
      <c r="X137" s="4">
        <v>0</v>
      </c>
      <c r="Y137" s="4">
        <v>2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50</v>
      </c>
      <c r="AF137" s="30">
        <v>211.33999633789062</v>
      </c>
      <c r="AG137" s="4">
        <f t="shared" si="19"/>
        <v>56</v>
      </c>
      <c r="AH137" s="30">
        <f t="shared" si="20"/>
        <v>267.33999633789062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2</v>
      </c>
      <c r="AV137" s="4">
        <v>0</v>
      </c>
      <c r="AW137" s="4">
        <v>2</v>
      </c>
      <c r="AX137" s="4">
        <v>0</v>
      </c>
      <c r="AY137" s="4">
        <v>0</v>
      </c>
      <c r="AZ137" s="4">
        <v>0</v>
      </c>
      <c r="BA137" s="4">
        <v>0</v>
      </c>
      <c r="BB137" s="4">
        <v>2</v>
      </c>
      <c r="BC137" s="4">
        <v>0</v>
      </c>
      <c r="BD137" s="4">
        <v>0</v>
      </c>
      <c r="BE137" s="30">
        <v>185.36000061035156</v>
      </c>
      <c r="BF137" s="4">
        <f t="shared" si="21"/>
        <v>6</v>
      </c>
      <c r="BG137" s="30">
        <f t="shared" si="22"/>
        <v>191.36000061035156</v>
      </c>
      <c r="BH137" s="30">
        <f t="shared" si="23"/>
        <v>191.36000061035156</v>
      </c>
      <c r="BI137" s="30">
        <f t="shared" si="24"/>
        <v>71.025115429623767</v>
      </c>
    </row>
    <row r="138" spans="1:61" ht="43.2" x14ac:dyDescent="0.3">
      <c r="A138" s="4">
        <v>29</v>
      </c>
      <c r="B138" s="8" t="s">
        <v>231</v>
      </c>
      <c r="C138" s="8">
        <v>1998</v>
      </c>
      <c r="D138" s="8">
        <v>1998</v>
      </c>
      <c r="E138" s="8">
        <v>1998</v>
      </c>
      <c r="F138" s="8">
        <v>1</v>
      </c>
      <c r="G138" s="8" t="s">
        <v>100</v>
      </c>
      <c r="H138" s="8" t="s">
        <v>110</v>
      </c>
      <c r="I138" s="8" t="s">
        <v>232</v>
      </c>
      <c r="J138" s="4">
        <v>2</v>
      </c>
      <c r="K138" s="4">
        <v>0</v>
      </c>
      <c r="L138" s="4">
        <v>2</v>
      </c>
      <c r="M138" s="4">
        <v>2</v>
      </c>
      <c r="N138" s="4">
        <v>0</v>
      </c>
      <c r="O138" s="4">
        <v>2</v>
      </c>
      <c r="P138" s="4">
        <v>0</v>
      </c>
      <c r="Q138" s="4">
        <v>0</v>
      </c>
      <c r="R138" s="4">
        <v>2</v>
      </c>
      <c r="S138" s="4">
        <v>0</v>
      </c>
      <c r="T138" s="4">
        <v>2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2</v>
      </c>
      <c r="AC138" s="4">
        <v>0</v>
      </c>
      <c r="AD138" s="4">
        <v>2</v>
      </c>
      <c r="AE138" s="4">
        <v>0</v>
      </c>
      <c r="AF138" s="30">
        <v>227.19000244140625</v>
      </c>
      <c r="AG138" s="4">
        <f t="shared" si="19"/>
        <v>16</v>
      </c>
      <c r="AH138" s="30">
        <f t="shared" si="20"/>
        <v>243.19000244140625</v>
      </c>
      <c r="AI138" s="4">
        <v>0</v>
      </c>
      <c r="AJ138" s="4">
        <v>0</v>
      </c>
      <c r="AK138" s="4">
        <v>2</v>
      </c>
      <c r="AL138" s="4">
        <v>0</v>
      </c>
      <c r="AM138" s="4">
        <v>2</v>
      </c>
      <c r="AN138" s="4">
        <v>0</v>
      </c>
      <c r="AO138" s="4">
        <v>0</v>
      </c>
      <c r="AP138" s="4">
        <v>2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2</v>
      </c>
      <c r="AW138" s="4">
        <v>0</v>
      </c>
      <c r="AX138" s="4">
        <v>0</v>
      </c>
      <c r="AY138" s="4">
        <v>0</v>
      </c>
      <c r="AZ138" s="4">
        <v>2</v>
      </c>
      <c r="BA138" s="4">
        <v>0</v>
      </c>
      <c r="BB138" s="4">
        <v>0</v>
      </c>
      <c r="BC138" s="4">
        <v>2</v>
      </c>
      <c r="BD138" s="4">
        <v>0</v>
      </c>
      <c r="BE138" s="30">
        <v>187.52000427246094</v>
      </c>
      <c r="BF138" s="4">
        <f t="shared" si="21"/>
        <v>12</v>
      </c>
      <c r="BG138" s="30">
        <f t="shared" si="22"/>
        <v>199.52000427246094</v>
      </c>
      <c r="BH138" s="30">
        <f t="shared" si="23"/>
        <v>199.52000427246094</v>
      </c>
      <c r="BI138" s="30">
        <f t="shared" si="24"/>
        <v>78.317995675062662</v>
      </c>
    </row>
    <row r="139" spans="1:61" ht="57.6" x14ac:dyDescent="0.3">
      <c r="A139" s="4">
        <v>30</v>
      </c>
      <c r="B139" s="8" t="s">
        <v>37</v>
      </c>
      <c r="C139" s="8">
        <v>1999</v>
      </c>
      <c r="D139" s="8">
        <v>1999</v>
      </c>
      <c r="E139" s="8">
        <v>1999</v>
      </c>
      <c r="F139" s="8">
        <v>1</v>
      </c>
      <c r="G139" s="8" t="s">
        <v>25</v>
      </c>
      <c r="H139" s="8" t="s">
        <v>38</v>
      </c>
      <c r="I139" s="8" t="s">
        <v>39</v>
      </c>
      <c r="J139" s="4">
        <v>0</v>
      </c>
      <c r="K139" s="4">
        <v>0</v>
      </c>
      <c r="L139" s="4">
        <v>0</v>
      </c>
      <c r="M139" s="4">
        <v>2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50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2</v>
      </c>
      <c r="AE139" s="4">
        <v>2</v>
      </c>
      <c r="AF139" s="30">
        <v>192.41000366210937</v>
      </c>
      <c r="AG139" s="4">
        <f t="shared" si="19"/>
        <v>56</v>
      </c>
      <c r="AH139" s="30">
        <f t="shared" si="20"/>
        <v>248.41000366210937</v>
      </c>
      <c r="AI139" s="4">
        <v>0</v>
      </c>
      <c r="AJ139" s="4">
        <v>0</v>
      </c>
      <c r="AK139" s="4">
        <v>2</v>
      </c>
      <c r="AL139" s="4">
        <v>2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2</v>
      </c>
      <c r="AT139" s="4">
        <v>0</v>
      </c>
      <c r="AU139" s="4">
        <v>0</v>
      </c>
      <c r="AV139" s="4">
        <v>0</v>
      </c>
      <c r="AW139" s="4">
        <v>0</v>
      </c>
      <c r="AX139" s="4">
        <v>2</v>
      </c>
      <c r="AY139" s="4">
        <v>2</v>
      </c>
      <c r="AZ139" s="4">
        <v>2</v>
      </c>
      <c r="BA139" s="4">
        <v>0</v>
      </c>
      <c r="BB139" s="4">
        <v>2</v>
      </c>
      <c r="BC139" s="4">
        <v>0</v>
      </c>
      <c r="BD139" s="4">
        <v>2</v>
      </c>
      <c r="BE139" s="30">
        <v>197.33000183105469</v>
      </c>
      <c r="BF139" s="4">
        <f t="shared" si="21"/>
        <v>16</v>
      </c>
      <c r="BG139" s="30">
        <f t="shared" si="22"/>
        <v>213.33000183105469</v>
      </c>
      <c r="BH139" s="30">
        <f t="shared" si="23"/>
        <v>213.33000183105469</v>
      </c>
      <c r="BI139" s="30">
        <f t="shared" si="24"/>
        <v>90.660472781083072</v>
      </c>
    </row>
    <row r="140" spans="1:61" x14ac:dyDescent="0.3">
      <c r="A140" s="4">
        <v>31</v>
      </c>
      <c r="B140" s="8" t="s">
        <v>133</v>
      </c>
      <c r="C140" s="8">
        <v>2001</v>
      </c>
      <c r="D140" s="8">
        <v>2001</v>
      </c>
      <c r="E140" s="8">
        <v>2001</v>
      </c>
      <c r="F140" s="8">
        <v>1</v>
      </c>
      <c r="G140" s="8" t="s">
        <v>134</v>
      </c>
      <c r="H140" s="8" t="s">
        <v>435</v>
      </c>
      <c r="I140" s="8" t="s">
        <v>136</v>
      </c>
      <c r="J140" s="4">
        <v>0</v>
      </c>
      <c r="K140" s="4">
        <v>0</v>
      </c>
      <c r="L140" s="4">
        <v>2</v>
      </c>
      <c r="M140" s="4">
        <v>0</v>
      </c>
      <c r="N140" s="4">
        <v>0</v>
      </c>
      <c r="O140" s="4">
        <v>0</v>
      </c>
      <c r="P140" s="4">
        <v>0</v>
      </c>
      <c r="Q140" s="4">
        <v>2</v>
      </c>
      <c r="R140" s="4">
        <v>0</v>
      </c>
      <c r="S140" s="4">
        <v>0</v>
      </c>
      <c r="T140" s="4">
        <v>0</v>
      </c>
      <c r="U140" s="4">
        <v>2</v>
      </c>
      <c r="V140" s="4">
        <v>0</v>
      </c>
      <c r="W140" s="4">
        <v>0</v>
      </c>
      <c r="X140" s="4">
        <v>2</v>
      </c>
      <c r="Y140" s="4">
        <v>0</v>
      </c>
      <c r="Z140" s="4">
        <v>2</v>
      </c>
      <c r="AA140" s="4">
        <v>0</v>
      </c>
      <c r="AB140" s="4">
        <v>0</v>
      </c>
      <c r="AC140" s="4">
        <v>2</v>
      </c>
      <c r="AD140" s="4">
        <v>0</v>
      </c>
      <c r="AE140" s="4">
        <v>0</v>
      </c>
      <c r="AF140" s="30">
        <v>214.71000671386719</v>
      </c>
      <c r="AG140" s="4">
        <f t="shared" si="19"/>
        <v>12</v>
      </c>
      <c r="AH140" s="30">
        <f t="shared" si="20"/>
        <v>226.71000671386719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2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50</v>
      </c>
      <c r="BE140" s="30">
        <v>166.52000427246094</v>
      </c>
      <c r="BF140" s="4">
        <f t="shared" si="21"/>
        <v>52</v>
      </c>
      <c r="BG140" s="30">
        <f t="shared" si="22"/>
        <v>218.52000427246094</v>
      </c>
      <c r="BH140" s="30">
        <f t="shared" si="23"/>
        <v>218.52000427246094</v>
      </c>
      <c r="BI140" s="30">
        <f t="shared" si="24"/>
        <v>95.298959213934381</v>
      </c>
    </row>
    <row r="141" spans="1:61" ht="28.8" x14ac:dyDescent="0.3">
      <c r="A141" s="4">
        <v>32</v>
      </c>
      <c r="B141" s="8" t="s">
        <v>338</v>
      </c>
      <c r="C141" s="8">
        <v>1994</v>
      </c>
      <c r="D141" s="8">
        <v>1994</v>
      </c>
      <c r="E141" s="8">
        <v>1994</v>
      </c>
      <c r="F141" s="8" t="s">
        <v>20</v>
      </c>
      <c r="G141" s="8" t="s">
        <v>16</v>
      </c>
      <c r="H141" s="8" t="s">
        <v>17</v>
      </c>
      <c r="I141" s="8" t="s">
        <v>18</v>
      </c>
      <c r="J141" s="4">
        <v>0</v>
      </c>
      <c r="K141" s="4">
        <v>0</v>
      </c>
      <c r="L141" s="4">
        <v>0</v>
      </c>
      <c r="M141" s="4">
        <v>0</v>
      </c>
      <c r="N141" s="4">
        <v>2</v>
      </c>
      <c r="O141" s="4">
        <v>0</v>
      </c>
      <c r="P141" s="4">
        <v>2</v>
      </c>
      <c r="Q141" s="4">
        <v>0</v>
      </c>
      <c r="R141" s="4">
        <v>0</v>
      </c>
      <c r="S141" s="4">
        <v>0</v>
      </c>
      <c r="T141" s="4">
        <v>2</v>
      </c>
      <c r="U141" s="4">
        <v>2</v>
      </c>
      <c r="V141" s="4">
        <v>0</v>
      </c>
      <c r="W141" s="4">
        <v>0</v>
      </c>
      <c r="X141" s="4">
        <v>0</v>
      </c>
      <c r="Y141" s="4">
        <v>2</v>
      </c>
      <c r="Z141" s="4">
        <v>0</v>
      </c>
      <c r="AA141" s="4">
        <v>0</v>
      </c>
      <c r="AB141" s="4">
        <v>0</v>
      </c>
      <c r="AC141" s="4">
        <v>2</v>
      </c>
      <c r="AD141" s="4">
        <v>2</v>
      </c>
      <c r="AE141" s="4">
        <v>2</v>
      </c>
      <c r="AF141" s="30">
        <v>207.85000610351562</v>
      </c>
      <c r="AG141" s="4">
        <f t="shared" si="19"/>
        <v>16</v>
      </c>
      <c r="AH141" s="30">
        <f t="shared" si="20"/>
        <v>223.85000610351562</v>
      </c>
      <c r="AI141" s="4">
        <v>0</v>
      </c>
      <c r="AJ141" s="4">
        <v>0</v>
      </c>
      <c r="AK141" s="4">
        <v>0</v>
      </c>
      <c r="AL141" s="4">
        <v>0</v>
      </c>
      <c r="AM141" s="4">
        <v>2</v>
      </c>
      <c r="AN141" s="4">
        <v>0</v>
      </c>
      <c r="AO141" s="4">
        <v>2</v>
      </c>
      <c r="AP141" s="4">
        <v>0</v>
      </c>
      <c r="AQ141" s="4">
        <v>2</v>
      </c>
      <c r="AR141" s="4">
        <v>2</v>
      </c>
      <c r="AS141" s="4">
        <v>2</v>
      </c>
      <c r="AT141" s="4">
        <v>0</v>
      </c>
      <c r="AU141" s="4">
        <v>50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2</v>
      </c>
      <c r="BD141" s="4">
        <v>0</v>
      </c>
      <c r="BE141" s="30">
        <v>204.85000610351562</v>
      </c>
      <c r="BF141" s="4">
        <f t="shared" si="21"/>
        <v>62</v>
      </c>
      <c r="BG141" s="30">
        <f t="shared" si="22"/>
        <v>266.85000610351562</v>
      </c>
      <c r="BH141" s="30">
        <f t="shared" si="23"/>
        <v>223.85000610351562</v>
      </c>
      <c r="BI141" s="30">
        <f t="shared" si="24"/>
        <v>100.06256799052697</v>
      </c>
    </row>
    <row r="142" spans="1:61" ht="43.2" x14ac:dyDescent="0.3">
      <c r="A142" s="4">
        <v>33</v>
      </c>
      <c r="B142" s="8" t="s">
        <v>311</v>
      </c>
      <c r="C142" s="8">
        <v>1999</v>
      </c>
      <c r="D142" s="8">
        <v>1999</v>
      </c>
      <c r="E142" s="8">
        <v>1999</v>
      </c>
      <c r="F142" s="8">
        <v>1</v>
      </c>
      <c r="G142" s="8" t="s">
        <v>71</v>
      </c>
      <c r="H142" s="8" t="s">
        <v>72</v>
      </c>
      <c r="I142" s="8" t="s">
        <v>83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2</v>
      </c>
      <c r="S142" s="4">
        <v>2</v>
      </c>
      <c r="T142" s="4">
        <v>0</v>
      </c>
      <c r="U142" s="4">
        <v>2</v>
      </c>
      <c r="V142" s="4">
        <v>0</v>
      </c>
      <c r="W142" s="4">
        <v>50</v>
      </c>
      <c r="X142" s="4">
        <v>0</v>
      </c>
      <c r="Y142" s="4">
        <v>2</v>
      </c>
      <c r="Z142" s="4">
        <v>0</v>
      </c>
      <c r="AA142" s="4">
        <v>2</v>
      </c>
      <c r="AB142" s="4">
        <v>50</v>
      </c>
      <c r="AC142" s="4">
        <v>2</v>
      </c>
      <c r="AD142" s="4">
        <v>0</v>
      </c>
      <c r="AE142" s="4">
        <v>0</v>
      </c>
      <c r="AF142" s="30">
        <v>255.94000244140625</v>
      </c>
      <c r="AG142" s="4">
        <f t="shared" si="19"/>
        <v>112</v>
      </c>
      <c r="AH142" s="30">
        <f t="shared" si="20"/>
        <v>367.94000244140625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30"/>
      <c r="BF142" s="4">
        <f t="shared" si="21"/>
        <v>0</v>
      </c>
      <c r="BG142" s="30" t="s">
        <v>458</v>
      </c>
      <c r="BH142" s="30">
        <f t="shared" si="23"/>
        <v>367.94000244140625</v>
      </c>
      <c r="BI142" s="30">
        <f t="shared" si="24"/>
        <v>228.84082978683651</v>
      </c>
    </row>
    <row r="143" spans="1:61" ht="28.8" x14ac:dyDescent="0.3">
      <c r="A143" s="4"/>
      <c r="B143" s="8" t="s">
        <v>282</v>
      </c>
      <c r="C143" s="8">
        <v>1999</v>
      </c>
      <c r="D143" s="8">
        <v>1999</v>
      </c>
      <c r="E143" s="8">
        <v>1999</v>
      </c>
      <c r="F143" s="8">
        <v>1</v>
      </c>
      <c r="G143" s="8" t="s">
        <v>60</v>
      </c>
      <c r="H143" s="8" t="s">
        <v>144</v>
      </c>
      <c r="I143" s="8" t="s">
        <v>61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30"/>
      <c r="AG143" s="4">
        <f t="shared" si="19"/>
        <v>0</v>
      </c>
      <c r="AH143" s="30" t="s">
        <v>457</v>
      </c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30"/>
      <c r="BF143" s="4">
        <f t="shared" si="21"/>
        <v>0</v>
      </c>
      <c r="BG143" s="30" t="s">
        <v>457</v>
      </c>
      <c r="BH143" s="30"/>
      <c r="BI143" s="30" t="str">
        <f t="shared" si="24"/>
        <v/>
      </c>
    </row>
    <row r="144" spans="1:61" ht="43.2" x14ac:dyDescent="0.3">
      <c r="A144" s="4"/>
      <c r="B144" s="8" t="s">
        <v>300</v>
      </c>
      <c r="C144" s="8">
        <v>1999</v>
      </c>
      <c r="D144" s="8">
        <v>1999</v>
      </c>
      <c r="E144" s="8">
        <v>1999</v>
      </c>
      <c r="F144" s="8">
        <v>1</v>
      </c>
      <c r="G144" s="8" t="s">
        <v>100</v>
      </c>
      <c r="H144" s="8" t="s">
        <v>110</v>
      </c>
      <c r="I144" s="8" t="s">
        <v>232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30"/>
      <c r="AG144" s="4">
        <f t="shared" si="19"/>
        <v>0</v>
      </c>
      <c r="AH144" s="30" t="s">
        <v>457</v>
      </c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30"/>
      <c r="BF144" s="4">
        <f t="shared" si="21"/>
        <v>0</v>
      </c>
      <c r="BG144" s="30" t="s">
        <v>457</v>
      </c>
      <c r="BH144" s="30"/>
      <c r="BI144" s="30" t="str">
        <f t="shared" si="24"/>
        <v/>
      </c>
    </row>
    <row r="145" spans="1:61" ht="28.8" x14ac:dyDescent="0.3">
      <c r="A145" s="4"/>
      <c r="B145" s="8" t="s">
        <v>194</v>
      </c>
      <c r="C145" s="8">
        <v>1998</v>
      </c>
      <c r="D145" s="8">
        <v>1998</v>
      </c>
      <c r="E145" s="8">
        <v>1998</v>
      </c>
      <c r="F145" s="8" t="s">
        <v>20</v>
      </c>
      <c r="G145" s="8" t="s">
        <v>21</v>
      </c>
      <c r="H145" s="8" t="s">
        <v>22</v>
      </c>
      <c r="I145" s="8" t="s">
        <v>195</v>
      </c>
      <c r="J145" s="4">
        <v>0</v>
      </c>
      <c r="K145" s="4">
        <v>0</v>
      </c>
      <c r="L145" s="4">
        <v>0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30"/>
      <c r="AG145" s="4">
        <f t="shared" si="19"/>
        <v>0</v>
      </c>
      <c r="AH145" s="30" t="s">
        <v>458</v>
      </c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30"/>
      <c r="BF145" s="4">
        <f t="shared" si="21"/>
        <v>0</v>
      </c>
      <c r="BG145" s="30" t="s">
        <v>457</v>
      </c>
      <c r="BH145" s="30"/>
      <c r="BI145" s="30" t="str">
        <f t="shared" si="24"/>
        <v/>
      </c>
    </row>
    <row r="147" spans="1:61" ht="18" x14ac:dyDescent="0.3">
      <c r="A147" s="11" t="s">
        <v>503</v>
      </c>
      <c r="B147" s="11"/>
      <c r="C147" s="11"/>
      <c r="D147" s="11"/>
      <c r="E147" s="11"/>
      <c r="F147" s="11"/>
      <c r="G147" s="11"/>
      <c r="H147" s="11"/>
      <c r="I147" s="11"/>
      <c r="J147" s="11"/>
    </row>
    <row r="148" spans="1:61" x14ac:dyDescent="0.3">
      <c r="A148" s="18" t="s">
        <v>447</v>
      </c>
      <c r="B148" s="18" t="s">
        <v>1</v>
      </c>
      <c r="C148" s="18" t="s">
        <v>2</v>
      </c>
      <c r="D148" s="18" t="s">
        <v>344</v>
      </c>
      <c r="E148" s="18" t="s">
        <v>345</v>
      </c>
      <c r="F148" s="18" t="s">
        <v>3</v>
      </c>
      <c r="G148" s="18" t="s">
        <v>4</v>
      </c>
      <c r="H148" s="18" t="s">
        <v>5</v>
      </c>
      <c r="I148" s="18" t="s">
        <v>6</v>
      </c>
      <c r="J148" s="20" t="s">
        <v>449</v>
      </c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2"/>
      <c r="AI148" s="20" t="s">
        <v>453</v>
      </c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2"/>
      <c r="BH148" s="18" t="s">
        <v>454</v>
      </c>
      <c r="BI148" s="18" t="s">
        <v>455</v>
      </c>
    </row>
    <row r="149" spans="1:6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23">
        <v>1</v>
      </c>
      <c r="K149" s="23">
        <v>2</v>
      </c>
      <c r="L149" s="23">
        <v>3</v>
      </c>
      <c r="M149" s="23">
        <v>4</v>
      </c>
      <c r="N149" s="23">
        <v>5</v>
      </c>
      <c r="O149" s="23">
        <v>6</v>
      </c>
      <c r="P149" s="23">
        <v>7</v>
      </c>
      <c r="Q149" s="23">
        <v>8</v>
      </c>
      <c r="R149" s="23">
        <v>9</v>
      </c>
      <c r="S149" s="23">
        <v>10</v>
      </c>
      <c r="T149" s="23">
        <v>11</v>
      </c>
      <c r="U149" s="23">
        <v>12</v>
      </c>
      <c r="V149" s="23">
        <v>13</v>
      </c>
      <c r="W149" s="23">
        <v>14</v>
      </c>
      <c r="X149" s="23">
        <v>15</v>
      </c>
      <c r="Y149" s="23">
        <v>16</v>
      </c>
      <c r="Z149" s="23">
        <v>17</v>
      </c>
      <c r="AA149" s="23">
        <v>18</v>
      </c>
      <c r="AB149" s="23">
        <v>19</v>
      </c>
      <c r="AC149" s="23">
        <v>20</v>
      </c>
      <c r="AD149" s="23">
        <v>21</v>
      </c>
      <c r="AE149" s="23">
        <v>22</v>
      </c>
      <c r="AF149" s="23" t="s">
        <v>450</v>
      </c>
      <c r="AG149" s="23" t="s">
        <v>451</v>
      </c>
      <c r="AH149" s="23" t="s">
        <v>452</v>
      </c>
      <c r="AI149" s="23">
        <v>1</v>
      </c>
      <c r="AJ149" s="23">
        <v>2</v>
      </c>
      <c r="AK149" s="23">
        <v>3</v>
      </c>
      <c r="AL149" s="23">
        <v>4</v>
      </c>
      <c r="AM149" s="23">
        <v>5</v>
      </c>
      <c r="AN149" s="23">
        <v>6</v>
      </c>
      <c r="AO149" s="23">
        <v>7</v>
      </c>
      <c r="AP149" s="23">
        <v>8</v>
      </c>
      <c r="AQ149" s="23">
        <v>9</v>
      </c>
      <c r="AR149" s="23">
        <v>10</v>
      </c>
      <c r="AS149" s="23">
        <v>11</v>
      </c>
      <c r="AT149" s="23">
        <v>12</v>
      </c>
      <c r="AU149" s="23">
        <v>13</v>
      </c>
      <c r="AV149" s="23">
        <v>14</v>
      </c>
      <c r="AW149" s="23">
        <v>15</v>
      </c>
      <c r="AX149" s="23">
        <v>16</v>
      </c>
      <c r="AY149" s="23">
        <v>17</v>
      </c>
      <c r="AZ149" s="23">
        <v>18</v>
      </c>
      <c r="BA149" s="23">
        <v>19</v>
      </c>
      <c r="BB149" s="23">
        <v>20</v>
      </c>
      <c r="BC149" s="23">
        <v>21</v>
      </c>
      <c r="BD149" s="23">
        <v>22</v>
      </c>
      <c r="BE149" s="23" t="s">
        <v>450</v>
      </c>
      <c r="BF149" s="23" t="s">
        <v>451</v>
      </c>
      <c r="BG149" s="23" t="s">
        <v>452</v>
      </c>
      <c r="BH149" s="19"/>
      <c r="BI149" s="19"/>
    </row>
    <row r="150" spans="1:61" ht="43.2" x14ac:dyDescent="0.3">
      <c r="A150" s="27">
        <v>1</v>
      </c>
      <c r="B150" s="28" t="s">
        <v>264</v>
      </c>
      <c r="C150" s="28">
        <v>1994</v>
      </c>
      <c r="D150" s="28">
        <v>1994</v>
      </c>
      <c r="E150" s="28">
        <v>1994</v>
      </c>
      <c r="F150" s="28" t="s">
        <v>9</v>
      </c>
      <c r="G150" s="28" t="s">
        <v>10</v>
      </c>
      <c r="H150" s="28" t="s">
        <v>11</v>
      </c>
      <c r="I150" s="28" t="s">
        <v>12</v>
      </c>
      <c r="J150" s="27">
        <v>0</v>
      </c>
      <c r="K150" s="27">
        <v>0</v>
      </c>
      <c r="L150" s="27">
        <v>0</v>
      </c>
      <c r="M150" s="27">
        <v>2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2</v>
      </c>
      <c r="AC150" s="27">
        <v>0</v>
      </c>
      <c r="AD150" s="27">
        <v>0</v>
      </c>
      <c r="AE150" s="27">
        <v>2</v>
      </c>
      <c r="AF150" s="29">
        <v>98.989997863769531</v>
      </c>
      <c r="AG150" s="27">
        <f t="shared" ref="AG150:AG181" si="25">SUM(J150:AE150)</f>
        <v>6</v>
      </c>
      <c r="AH150" s="29">
        <f t="shared" ref="AH150:AH181" si="26">AF150+AG150</f>
        <v>104.98999786376953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7">
        <v>0</v>
      </c>
      <c r="AO150" s="27">
        <v>0</v>
      </c>
      <c r="AP150" s="27">
        <v>0</v>
      </c>
      <c r="AQ150" s="27">
        <v>0</v>
      </c>
      <c r="AR150" s="27">
        <v>0</v>
      </c>
      <c r="AS150" s="27">
        <v>0</v>
      </c>
      <c r="AT150" s="27">
        <v>0</v>
      </c>
      <c r="AU150" s="27">
        <v>0</v>
      </c>
      <c r="AV150" s="27">
        <v>0</v>
      </c>
      <c r="AW150" s="27">
        <v>2</v>
      </c>
      <c r="AX150" s="27">
        <v>0</v>
      </c>
      <c r="AY150" s="27">
        <v>0</v>
      </c>
      <c r="AZ150" s="27">
        <v>0</v>
      </c>
      <c r="BA150" s="27">
        <v>0</v>
      </c>
      <c r="BB150" s="27">
        <v>0</v>
      </c>
      <c r="BC150" s="27">
        <v>0</v>
      </c>
      <c r="BD150" s="27">
        <v>0</v>
      </c>
      <c r="BE150" s="29">
        <v>96.139999389648438</v>
      </c>
      <c r="BF150" s="27">
        <f t="shared" ref="BF150:BF181" si="27">SUM(AI150:BD150)</f>
        <v>2</v>
      </c>
      <c r="BG150" s="29">
        <f t="shared" ref="BG150:BG181" si="28">BE150+BF150</f>
        <v>98.139999389648438</v>
      </c>
      <c r="BH150" s="29">
        <f t="shared" ref="BH150:BH181" si="29">MIN(BG150,AH150)</f>
        <v>98.139999389648438</v>
      </c>
      <c r="BI150" s="29">
        <f t="shared" ref="BI150:BI181" si="30">IF( AND(ISNUMBER(BH$150),ISNUMBER(BH150)),(BH150-BH$150)/BH$150*100,"")</f>
        <v>0</v>
      </c>
    </row>
    <row r="151" spans="1:61" ht="57.6" x14ac:dyDescent="0.3">
      <c r="A151" s="4">
        <v>2</v>
      </c>
      <c r="B151" s="8" t="s">
        <v>342</v>
      </c>
      <c r="C151" s="8">
        <v>1996</v>
      </c>
      <c r="D151" s="8">
        <v>1996</v>
      </c>
      <c r="E151" s="8">
        <v>1996</v>
      </c>
      <c r="F151" s="8" t="s">
        <v>9</v>
      </c>
      <c r="G151" s="8" t="s">
        <v>104</v>
      </c>
      <c r="H151" s="8" t="s">
        <v>244</v>
      </c>
      <c r="I151" s="8" t="s">
        <v>106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2</v>
      </c>
      <c r="AF151" s="30">
        <v>102.87999725341797</v>
      </c>
      <c r="AG151" s="4">
        <f t="shared" si="25"/>
        <v>2</v>
      </c>
      <c r="AH151" s="30">
        <f t="shared" si="26"/>
        <v>104.87999725341797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30">
        <v>101.12000274658203</v>
      </c>
      <c r="BF151" s="4">
        <f t="shared" si="27"/>
        <v>0</v>
      </c>
      <c r="BG151" s="30">
        <f t="shared" si="28"/>
        <v>101.12000274658203</v>
      </c>
      <c r="BH151" s="30">
        <f t="shared" si="29"/>
        <v>101.12000274658203</v>
      </c>
      <c r="BI151" s="30">
        <f t="shared" si="30"/>
        <v>3.0364819395422953</v>
      </c>
    </row>
    <row r="152" spans="1:61" ht="57.6" x14ac:dyDescent="0.3">
      <c r="A152" s="4">
        <v>3</v>
      </c>
      <c r="B152" s="8" t="s">
        <v>253</v>
      </c>
      <c r="C152" s="8">
        <v>1995</v>
      </c>
      <c r="D152" s="8">
        <v>1995</v>
      </c>
      <c r="E152" s="8">
        <v>1995</v>
      </c>
      <c r="F152" s="8" t="s">
        <v>9</v>
      </c>
      <c r="G152" s="8" t="s">
        <v>254</v>
      </c>
      <c r="H152" s="8" t="s">
        <v>255</v>
      </c>
      <c r="I152" s="8" t="s">
        <v>256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2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30">
        <v>99.139999389648437</v>
      </c>
      <c r="AG152" s="4">
        <f t="shared" si="25"/>
        <v>2</v>
      </c>
      <c r="AH152" s="30">
        <f t="shared" si="26"/>
        <v>101.13999938964844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2</v>
      </c>
      <c r="BE152" s="30">
        <v>102.51000213623047</v>
      </c>
      <c r="BF152" s="4">
        <f t="shared" si="27"/>
        <v>2</v>
      </c>
      <c r="BG152" s="30">
        <f t="shared" si="28"/>
        <v>104.51000213623047</v>
      </c>
      <c r="BH152" s="30">
        <f t="shared" si="29"/>
        <v>101.13999938964844</v>
      </c>
      <c r="BI152" s="30">
        <f t="shared" si="30"/>
        <v>3.0568575694493356</v>
      </c>
    </row>
    <row r="153" spans="1:61" ht="72" x14ac:dyDescent="0.3">
      <c r="A153" s="4">
        <v>4</v>
      </c>
      <c r="B153" s="8" t="s">
        <v>301</v>
      </c>
      <c r="C153" s="8">
        <v>1993</v>
      </c>
      <c r="D153" s="8">
        <v>1993</v>
      </c>
      <c r="E153" s="8">
        <v>1993</v>
      </c>
      <c r="F153" s="8" t="s">
        <v>9</v>
      </c>
      <c r="G153" s="8" t="s">
        <v>52</v>
      </c>
      <c r="H153" s="8" t="s">
        <v>207</v>
      </c>
      <c r="I153" s="8" t="s">
        <v>208</v>
      </c>
      <c r="J153" s="4">
        <v>2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2</v>
      </c>
      <c r="AF153" s="30">
        <v>101.98999786376953</v>
      </c>
      <c r="AG153" s="4">
        <f t="shared" si="25"/>
        <v>4</v>
      </c>
      <c r="AH153" s="30">
        <f t="shared" si="26"/>
        <v>105.98999786376953</v>
      </c>
      <c r="AI153" s="4">
        <v>0</v>
      </c>
      <c r="AJ153" s="4">
        <v>0</v>
      </c>
      <c r="AK153" s="4">
        <v>0</v>
      </c>
      <c r="AL153" s="4">
        <v>0</v>
      </c>
      <c r="AM153" s="4">
        <v>2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30">
        <v>99.80999755859375</v>
      </c>
      <c r="BF153" s="4">
        <f t="shared" si="27"/>
        <v>2</v>
      </c>
      <c r="BG153" s="30">
        <f t="shared" si="28"/>
        <v>101.80999755859375</v>
      </c>
      <c r="BH153" s="30">
        <f t="shared" si="29"/>
        <v>101.80999755859375</v>
      </c>
      <c r="BI153" s="30">
        <f t="shared" si="30"/>
        <v>3.7395538942018933</v>
      </c>
    </row>
    <row r="154" spans="1:61" ht="100.8" x14ac:dyDescent="0.3">
      <c r="A154" s="4">
        <v>5</v>
      </c>
      <c r="B154" s="8" t="s">
        <v>229</v>
      </c>
      <c r="C154" s="8">
        <v>1996</v>
      </c>
      <c r="D154" s="8">
        <v>1996</v>
      </c>
      <c r="E154" s="8">
        <v>1996</v>
      </c>
      <c r="F154" s="8" t="s">
        <v>20</v>
      </c>
      <c r="G154" s="8" t="s">
        <v>100</v>
      </c>
      <c r="H154" s="8" t="s">
        <v>230</v>
      </c>
      <c r="I154" s="8" t="s">
        <v>117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2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2</v>
      </c>
      <c r="AF154" s="30">
        <v>104.37000274658203</v>
      </c>
      <c r="AG154" s="4">
        <f t="shared" si="25"/>
        <v>4</v>
      </c>
      <c r="AH154" s="30">
        <f t="shared" si="26"/>
        <v>108.37000274658203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2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30">
        <v>100.55999755859375</v>
      </c>
      <c r="BF154" s="4">
        <f t="shared" si="27"/>
        <v>2</v>
      </c>
      <c r="BG154" s="30">
        <f t="shared" si="28"/>
        <v>102.55999755859375</v>
      </c>
      <c r="BH154" s="30">
        <f t="shared" si="29"/>
        <v>102.55999755859375</v>
      </c>
      <c r="BI154" s="30">
        <f t="shared" si="30"/>
        <v>4.5037682865642275</v>
      </c>
    </row>
    <row r="155" spans="1:61" ht="57.6" x14ac:dyDescent="0.3">
      <c r="A155" s="4">
        <v>6</v>
      </c>
      <c r="B155" s="8" t="s">
        <v>305</v>
      </c>
      <c r="C155" s="8">
        <v>1995</v>
      </c>
      <c r="D155" s="8">
        <v>1995</v>
      </c>
      <c r="E155" s="8">
        <v>1995</v>
      </c>
      <c r="F155" s="8" t="s">
        <v>9</v>
      </c>
      <c r="G155" s="8" t="s">
        <v>25</v>
      </c>
      <c r="H155" s="8" t="s">
        <v>26</v>
      </c>
      <c r="I155" s="8" t="s">
        <v>27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30">
        <v>106.06999969482422</v>
      </c>
      <c r="AG155" s="4">
        <f t="shared" si="25"/>
        <v>0</v>
      </c>
      <c r="AH155" s="30">
        <f t="shared" si="26"/>
        <v>106.06999969482422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2</v>
      </c>
      <c r="BE155" s="30">
        <v>101.05000305175781</v>
      </c>
      <c r="BF155" s="4">
        <f t="shared" si="27"/>
        <v>2</v>
      </c>
      <c r="BG155" s="30">
        <f t="shared" si="28"/>
        <v>103.05000305175781</v>
      </c>
      <c r="BH155" s="30">
        <f t="shared" si="29"/>
        <v>103.05000305175781</v>
      </c>
      <c r="BI155" s="30">
        <f t="shared" si="30"/>
        <v>5.0030606201810004</v>
      </c>
    </row>
    <row r="156" spans="1:61" ht="28.8" x14ac:dyDescent="0.3">
      <c r="A156" s="4">
        <v>7</v>
      </c>
      <c r="B156" s="8" t="s">
        <v>19</v>
      </c>
      <c r="C156" s="8">
        <v>1997</v>
      </c>
      <c r="D156" s="8">
        <v>1997</v>
      </c>
      <c r="E156" s="8">
        <v>1997</v>
      </c>
      <c r="F156" s="8" t="s">
        <v>20</v>
      </c>
      <c r="G156" s="8" t="s">
        <v>21</v>
      </c>
      <c r="H156" s="8" t="s">
        <v>22</v>
      </c>
      <c r="I156" s="8" t="s">
        <v>23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30">
        <v>103.91999816894531</v>
      </c>
      <c r="AG156" s="4">
        <f t="shared" si="25"/>
        <v>0</v>
      </c>
      <c r="AH156" s="30">
        <f t="shared" si="26"/>
        <v>103.91999816894531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4">
        <v>0</v>
      </c>
      <c r="BD156" s="4">
        <v>0</v>
      </c>
      <c r="BE156" s="30">
        <v>106.79000091552734</v>
      </c>
      <c r="BF156" s="4">
        <f t="shared" si="27"/>
        <v>0</v>
      </c>
      <c r="BG156" s="30">
        <f t="shared" si="28"/>
        <v>106.79000091552734</v>
      </c>
      <c r="BH156" s="30">
        <f t="shared" si="29"/>
        <v>103.91999816894531</v>
      </c>
      <c r="BI156" s="30">
        <f t="shared" si="30"/>
        <v>5.8895443399671903</v>
      </c>
    </row>
    <row r="157" spans="1:61" ht="57.6" x14ac:dyDescent="0.3">
      <c r="A157" s="4">
        <v>8</v>
      </c>
      <c r="B157" s="8" t="s">
        <v>307</v>
      </c>
      <c r="C157" s="8">
        <v>1995</v>
      </c>
      <c r="D157" s="8">
        <v>1995</v>
      </c>
      <c r="E157" s="8">
        <v>1995</v>
      </c>
      <c r="F157" s="8" t="s">
        <v>9</v>
      </c>
      <c r="G157" s="8" t="s">
        <v>56</v>
      </c>
      <c r="H157" s="8" t="s">
        <v>222</v>
      </c>
      <c r="I157" s="8" t="s">
        <v>86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2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30">
        <v>102.54000091552734</v>
      </c>
      <c r="AG157" s="4">
        <f t="shared" si="25"/>
        <v>2</v>
      </c>
      <c r="AH157" s="30">
        <f t="shared" si="26"/>
        <v>104.54000091552734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2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30">
        <v>102.66999816894531</v>
      </c>
      <c r="BF157" s="4">
        <f t="shared" si="27"/>
        <v>2</v>
      </c>
      <c r="BG157" s="30">
        <f t="shared" si="28"/>
        <v>104.66999816894531</v>
      </c>
      <c r="BH157" s="30">
        <f t="shared" si="29"/>
        <v>104.54000091552734</v>
      </c>
      <c r="BI157" s="30">
        <f t="shared" si="30"/>
        <v>6.521297702956744</v>
      </c>
    </row>
    <row r="158" spans="1:61" ht="57.6" x14ac:dyDescent="0.3">
      <c r="A158" s="4">
        <v>9</v>
      </c>
      <c r="B158" s="8" t="s">
        <v>273</v>
      </c>
      <c r="C158" s="8">
        <v>1995</v>
      </c>
      <c r="D158" s="8">
        <v>1995</v>
      </c>
      <c r="E158" s="8">
        <v>1995</v>
      </c>
      <c r="F158" s="8" t="s">
        <v>9</v>
      </c>
      <c r="G158" s="8" t="s">
        <v>79</v>
      </c>
      <c r="H158" s="8" t="s">
        <v>80</v>
      </c>
      <c r="I158" s="8" t="s">
        <v>81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30">
        <v>105.44000244140625</v>
      </c>
      <c r="AG158" s="4">
        <f t="shared" si="25"/>
        <v>0</v>
      </c>
      <c r="AH158" s="30">
        <f t="shared" si="26"/>
        <v>105.44000244140625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0</v>
      </c>
      <c r="BE158" s="30">
        <v>104.76999664306641</v>
      </c>
      <c r="BF158" s="4">
        <f t="shared" si="27"/>
        <v>0</v>
      </c>
      <c r="BG158" s="30">
        <f t="shared" si="28"/>
        <v>104.76999664306641</v>
      </c>
      <c r="BH158" s="30">
        <f t="shared" si="29"/>
        <v>104.76999664306641</v>
      </c>
      <c r="BI158" s="30">
        <f t="shared" si="30"/>
        <v>6.7556524298463412</v>
      </c>
    </row>
    <row r="159" spans="1:61" ht="57.6" x14ac:dyDescent="0.3">
      <c r="A159" s="4">
        <v>10</v>
      </c>
      <c r="B159" s="8" t="s">
        <v>227</v>
      </c>
      <c r="C159" s="8">
        <v>1995</v>
      </c>
      <c r="D159" s="8">
        <v>1995</v>
      </c>
      <c r="E159" s="8">
        <v>1995</v>
      </c>
      <c r="F159" s="8" t="s">
        <v>9</v>
      </c>
      <c r="G159" s="8" t="s">
        <v>56</v>
      </c>
      <c r="H159" s="8" t="s">
        <v>222</v>
      </c>
      <c r="I159" s="8" t="s">
        <v>86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2</v>
      </c>
      <c r="AF159" s="30">
        <v>107.19000244140625</v>
      </c>
      <c r="AG159" s="4">
        <f t="shared" si="25"/>
        <v>2</v>
      </c>
      <c r="AH159" s="30">
        <f t="shared" si="26"/>
        <v>109.19000244140625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2</v>
      </c>
      <c r="AX159" s="4">
        <v>0</v>
      </c>
      <c r="AY159" s="4">
        <v>0</v>
      </c>
      <c r="AZ159" s="4">
        <v>0</v>
      </c>
      <c r="BA159" s="4">
        <v>0</v>
      </c>
      <c r="BB159" s="4">
        <v>0</v>
      </c>
      <c r="BC159" s="4">
        <v>0</v>
      </c>
      <c r="BD159" s="4">
        <v>2</v>
      </c>
      <c r="BE159" s="30">
        <v>101.70999908447266</v>
      </c>
      <c r="BF159" s="4">
        <f t="shared" si="27"/>
        <v>4</v>
      </c>
      <c r="BG159" s="30">
        <f t="shared" si="28"/>
        <v>105.70999908447266</v>
      </c>
      <c r="BH159" s="30">
        <f t="shared" si="29"/>
        <v>105.70999908447266</v>
      </c>
      <c r="BI159" s="30">
        <f t="shared" si="30"/>
        <v>7.7134702892841913</v>
      </c>
    </row>
    <row r="160" spans="1:61" ht="57.6" x14ac:dyDescent="0.3">
      <c r="A160" s="4">
        <v>11</v>
      </c>
      <c r="B160" s="8" t="s">
        <v>243</v>
      </c>
      <c r="C160" s="8">
        <v>1996</v>
      </c>
      <c r="D160" s="8">
        <v>1996</v>
      </c>
      <c r="E160" s="8">
        <v>1996</v>
      </c>
      <c r="F160" s="8" t="s">
        <v>9</v>
      </c>
      <c r="G160" s="8" t="s">
        <v>104</v>
      </c>
      <c r="H160" s="8" t="s">
        <v>244</v>
      </c>
      <c r="I160" s="8" t="s">
        <v>106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2</v>
      </c>
      <c r="AF160" s="30">
        <v>108.61000061035156</v>
      </c>
      <c r="AG160" s="4">
        <f t="shared" si="25"/>
        <v>2</v>
      </c>
      <c r="AH160" s="30">
        <f t="shared" si="26"/>
        <v>110.61000061035156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4">
        <v>0</v>
      </c>
      <c r="BD160" s="4">
        <v>0</v>
      </c>
      <c r="BE160" s="30">
        <v>105.91999816894531</v>
      </c>
      <c r="BF160" s="4">
        <f t="shared" si="27"/>
        <v>0</v>
      </c>
      <c r="BG160" s="30">
        <f t="shared" si="28"/>
        <v>105.91999816894531</v>
      </c>
      <c r="BH160" s="30">
        <f t="shared" si="29"/>
        <v>105.91999816894531</v>
      </c>
      <c r="BI160" s="30">
        <f t="shared" si="30"/>
        <v>7.9274493862667477</v>
      </c>
    </row>
    <row r="161" spans="1:61" ht="72" x14ac:dyDescent="0.3">
      <c r="A161" s="4">
        <v>12</v>
      </c>
      <c r="B161" s="8" t="s">
        <v>203</v>
      </c>
      <c r="C161" s="8">
        <v>1998</v>
      </c>
      <c r="D161" s="8">
        <v>1998</v>
      </c>
      <c r="E161" s="8">
        <v>1998</v>
      </c>
      <c r="F161" s="8" t="s">
        <v>20</v>
      </c>
      <c r="G161" s="8" t="s">
        <v>134</v>
      </c>
      <c r="H161" s="8" t="s">
        <v>197</v>
      </c>
      <c r="I161" s="8" t="s">
        <v>198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2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30">
        <v>105.38999938964844</v>
      </c>
      <c r="AG161" s="4">
        <f t="shared" si="25"/>
        <v>2</v>
      </c>
      <c r="AH161" s="30">
        <f t="shared" si="26"/>
        <v>107.38999938964844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2</v>
      </c>
      <c r="AZ161" s="4">
        <v>0</v>
      </c>
      <c r="BA161" s="4">
        <v>0</v>
      </c>
      <c r="BB161" s="4">
        <v>0</v>
      </c>
      <c r="BC161" s="4">
        <v>0</v>
      </c>
      <c r="BD161" s="4">
        <v>2</v>
      </c>
      <c r="BE161" s="30">
        <v>103.44999694824219</v>
      </c>
      <c r="BF161" s="4">
        <f t="shared" si="27"/>
        <v>4</v>
      </c>
      <c r="BG161" s="30">
        <f t="shared" si="28"/>
        <v>107.44999694824219</v>
      </c>
      <c r="BH161" s="30">
        <f t="shared" si="29"/>
        <v>107.38999938964844</v>
      </c>
      <c r="BI161" s="30">
        <f t="shared" si="30"/>
        <v>9.4253108391354523</v>
      </c>
    </row>
    <row r="162" spans="1:61" ht="72" x14ac:dyDescent="0.3">
      <c r="A162" s="4">
        <v>13</v>
      </c>
      <c r="B162" s="8" t="s">
        <v>128</v>
      </c>
      <c r="C162" s="8">
        <v>1997</v>
      </c>
      <c r="D162" s="8">
        <v>1997</v>
      </c>
      <c r="E162" s="8">
        <v>1997</v>
      </c>
      <c r="F162" s="8" t="s">
        <v>20</v>
      </c>
      <c r="G162" s="8" t="s">
        <v>52</v>
      </c>
      <c r="H162" s="8" t="s">
        <v>129</v>
      </c>
      <c r="I162" s="8" t="s">
        <v>54</v>
      </c>
      <c r="J162" s="4">
        <v>0</v>
      </c>
      <c r="K162" s="4">
        <v>0</v>
      </c>
      <c r="L162" s="4">
        <v>0</v>
      </c>
      <c r="M162" s="4">
        <v>2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2</v>
      </c>
      <c r="AF162" s="30">
        <v>110.12000274658203</v>
      </c>
      <c r="AG162" s="4">
        <f t="shared" si="25"/>
        <v>4</v>
      </c>
      <c r="AH162" s="30">
        <f t="shared" si="26"/>
        <v>114.12000274658203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4">
        <v>0</v>
      </c>
      <c r="BC162" s="4">
        <v>0</v>
      </c>
      <c r="BD162" s="4">
        <v>0</v>
      </c>
      <c r="BE162" s="30">
        <v>107.48999786376953</v>
      </c>
      <c r="BF162" s="4">
        <f t="shared" si="27"/>
        <v>0</v>
      </c>
      <c r="BG162" s="30">
        <f t="shared" si="28"/>
        <v>107.48999786376953</v>
      </c>
      <c r="BH162" s="30">
        <f t="shared" si="29"/>
        <v>107.48999786376953</v>
      </c>
      <c r="BI162" s="30">
        <f t="shared" si="30"/>
        <v>9.5272045366522669</v>
      </c>
    </row>
    <row r="163" spans="1:61" x14ac:dyDescent="0.3">
      <c r="A163" s="4">
        <v>14</v>
      </c>
      <c r="B163" s="8" t="s">
        <v>188</v>
      </c>
      <c r="C163" s="8">
        <v>1996</v>
      </c>
      <c r="D163" s="8">
        <v>1996</v>
      </c>
      <c r="E163" s="8">
        <v>1996</v>
      </c>
      <c r="F163" s="8" t="s">
        <v>20</v>
      </c>
      <c r="G163" s="8" t="s">
        <v>25</v>
      </c>
      <c r="H163" s="8" t="s">
        <v>189</v>
      </c>
      <c r="I163" s="8" t="s">
        <v>190</v>
      </c>
      <c r="J163" s="4">
        <v>0</v>
      </c>
      <c r="K163" s="4">
        <v>0</v>
      </c>
      <c r="L163" s="4">
        <v>0</v>
      </c>
      <c r="M163" s="4">
        <v>2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2</v>
      </c>
      <c r="AC163" s="4">
        <v>0</v>
      </c>
      <c r="AD163" s="4">
        <v>0</v>
      </c>
      <c r="AE163" s="4">
        <v>0</v>
      </c>
      <c r="AF163" s="30">
        <v>109.87999725341797</v>
      </c>
      <c r="AG163" s="4">
        <f t="shared" si="25"/>
        <v>4</v>
      </c>
      <c r="AH163" s="30">
        <f t="shared" si="26"/>
        <v>113.87999725341797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2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0</v>
      </c>
      <c r="BC163" s="4">
        <v>0</v>
      </c>
      <c r="BD163" s="4">
        <v>2</v>
      </c>
      <c r="BE163" s="30">
        <v>103.77999877929687</v>
      </c>
      <c r="BF163" s="4">
        <f t="shared" si="27"/>
        <v>4</v>
      </c>
      <c r="BG163" s="30">
        <f t="shared" si="28"/>
        <v>107.77999877929687</v>
      </c>
      <c r="BH163" s="30">
        <f t="shared" si="29"/>
        <v>107.77999877929687</v>
      </c>
      <c r="BI163" s="30">
        <f t="shared" si="30"/>
        <v>9.8227017012446005</v>
      </c>
    </row>
    <row r="164" spans="1:61" ht="28.8" x14ac:dyDescent="0.3">
      <c r="A164" s="4">
        <v>15</v>
      </c>
      <c r="B164" s="8" t="s">
        <v>62</v>
      </c>
      <c r="C164" s="8">
        <v>1998</v>
      </c>
      <c r="D164" s="8">
        <v>1998</v>
      </c>
      <c r="E164" s="8">
        <v>1998</v>
      </c>
      <c r="F164" s="8" t="s">
        <v>20</v>
      </c>
      <c r="G164" s="8" t="s">
        <v>21</v>
      </c>
      <c r="H164" s="8" t="s">
        <v>22</v>
      </c>
      <c r="I164" s="8" t="s">
        <v>63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30">
        <v>114.12000274658203</v>
      </c>
      <c r="AG164" s="4">
        <f t="shared" si="25"/>
        <v>0</v>
      </c>
      <c r="AH164" s="30">
        <f t="shared" si="26"/>
        <v>114.12000274658203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2</v>
      </c>
      <c r="BA164" s="4">
        <v>0</v>
      </c>
      <c r="BB164" s="4">
        <v>2</v>
      </c>
      <c r="BC164" s="4">
        <v>0</v>
      </c>
      <c r="BD164" s="4">
        <v>0</v>
      </c>
      <c r="BE164" s="30">
        <v>104.40000152587891</v>
      </c>
      <c r="BF164" s="4">
        <f t="shared" si="27"/>
        <v>4</v>
      </c>
      <c r="BG164" s="30">
        <f t="shared" si="28"/>
        <v>108.40000152587891</v>
      </c>
      <c r="BH164" s="30">
        <f t="shared" si="29"/>
        <v>108.40000152587891</v>
      </c>
      <c r="BI164" s="30">
        <f t="shared" si="30"/>
        <v>10.454455064234153</v>
      </c>
    </row>
    <row r="165" spans="1:61" ht="72" x14ac:dyDescent="0.3">
      <c r="A165" s="4">
        <v>16</v>
      </c>
      <c r="B165" s="8" t="s">
        <v>206</v>
      </c>
      <c r="C165" s="8">
        <v>1995</v>
      </c>
      <c r="D165" s="8">
        <v>1995</v>
      </c>
      <c r="E165" s="8">
        <v>1995</v>
      </c>
      <c r="F165" s="8" t="s">
        <v>20</v>
      </c>
      <c r="G165" s="8" t="s">
        <v>52</v>
      </c>
      <c r="H165" s="8" t="s">
        <v>207</v>
      </c>
      <c r="I165" s="8" t="s">
        <v>208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2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30">
        <v>106.88999938964844</v>
      </c>
      <c r="AG165" s="4">
        <f t="shared" si="25"/>
        <v>2</v>
      </c>
      <c r="AH165" s="30">
        <f t="shared" si="26"/>
        <v>108.88999938964844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>
        <v>0</v>
      </c>
      <c r="BD165" s="4">
        <v>0</v>
      </c>
      <c r="BE165" s="30">
        <v>109.61000061035156</v>
      </c>
      <c r="BF165" s="4">
        <f t="shared" si="27"/>
        <v>0</v>
      </c>
      <c r="BG165" s="30">
        <f t="shared" si="28"/>
        <v>109.61000061035156</v>
      </c>
      <c r="BH165" s="30">
        <f t="shared" si="29"/>
        <v>108.88999938964844</v>
      </c>
      <c r="BI165" s="30">
        <f t="shared" si="30"/>
        <v>10.95373962386012</v>
      </c>
    </row>
    <row r="166" spans="1:61" ht="43.2" x14ac:dyDescent="0.3">
      <c r="A166" s="4">
        <v>17</v>
      </c>
      <c r="B166" s="8" t="s">
        <v>8</v>
      </c>
      <c r="C166" s="8">
        <v>1995</v>
      </c>
      <c r="D166" s="8">
        <v>1995</v>
      </c>
      <c r="E166" s="8">
        <v>1995</v>
      </c>
      <c r="F166" s="8" t="s">
        <v>9</v>
      </c>
      <c r="G166" s="8" t="s">
        <v>10</v>
      </c>
      <c r="H166" s="8" t="s">
        <v>11</v>
      </c>
      <c r="I166" s="8" t="s">
        <v>12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2</v>
      </c>
      <c r="U166" s="4">
        <v>0</v>
      </c>
      <c r="V166" s="4">
        <v>0</v>
      </c>
      <c r="W166" s="4">
        <v>2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2</v>
      </c>
      <c r="AF166" s="30">
        <v>108.58000183105469</v>
      </c>
      <c r="AG166" s="4">
        <f t="shared" si="25"/>
        <v>6</v>
      </c>
      <c r="AH166" s="30">
        <f t="shared" si="26"/>
        <v>114.58000183105469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2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4">
        <v>0</v>
      </c>
      <c r="BD166" s="4">
        <v>0</v>
      </c>
      <c r="BE166" s="30">
        <v>107.02999877929687</v>
      </c>
      <c r="BF166" s="4">
        <f t="shared" si="27"/>
        <v>2</v>
      </c>
      <c r="BG166" s="30">
        <f t="shared" si="28"/>
        <v>109.02999877929687</v>
      </c>
      <c r="BH166" s="30">
        <f t="shared" si="29"/>
        <v>109.02999877929687</v>
      </c>
      <c r="BI166" s="30">
        <f t="shared" si="30"/>
        <v>11.096392355181823</v>
      </c>
    </row>
    <row r="167" spans="1:61" ht="28.8" x14ac:dyDescent="0.3">
      <c r="A167" s="4">
        <v>18</v>
      </c>
      <c r="B167" s="8" t="s">
        <v>302</v>
      </c>
      <c r="C167" s="8">
        <v>1998</v>
      </c>
      <c r="D167" s="8">
        <v>1998</v>
      </c>
      <c r="E167" s="8">
        <v>1998</v>
      </c>
      <c r="F167" s="8" t="s">
        <v>20</v>
      </c>
      <c r="G167" s="8" t="s">
        <v>21</v>
      </c>
      <c r="H167" s="8" t="s">
        <v>22</v>
      </c>
      <c r="I167" s="8" t="s">
        <v>63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2</v>
      </c>
      <c r="AB167" s="4">
        <v>0</v>
      </c>
      <c r="AC167" s="4">
        <v>0</v>
      </c>
      <c r="AD167" s="4">
        <v>0</v>
      </c>
      <c r="AE167" s="4">
        <v>0</v>
      </c>
      <c r="AF167" s="30">
        <v>109.51999664306641</v>
      </c>
      <c r="AG167" s="4">
        <f t="shared" si="25"/>
        <v>2</v>
      </c>
      <c r="AH167" s="30">
        <f t="shared" si="26"/>
        <v>111.51999664306641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2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2</v>
      </c>
      <c r="AZ167" s="4">
        <v>0</v>
      </c>
      <c r="BA167" s="4">
        <v>0</v>
      </c>
      <c r="BB167" s="4">
        <v>0</v>
      </c>
      <c r="BC167" s="4">
        <v>0</v>
      </c>
      <c r="BD167" s="4">
        <v>0</v>
      </c>
      <c r="BE167" s="30">
        <v>105.79000091552734</v>
      </c>
      <c r="BF167" s="4">
        <f t="shared" si="27"/>
        <v>4</v>
      </c>
      <c r="BG167" s="30">
        <f t="shared" si="28"/>
        <v>109.79000091552734</v>
      </c>
      <c r="BH167" s="30">
        <f t="shared" si="29"/>
        <v>109.79000091552734</v>
      </c>
      <c r="BI167" s="30">
        <f t="shared" si="30"/>
        <v>11.87079844949308</v>
      </c>
    </row>
    <row r="168" spans="1:61" ht="28.8" x14ac:dyDescent="0.3">
      <c r="A168" s="4" t="s">
        <v>456</v>
      </c>
      <c r="B168" s="8" t="s">
        <v>145</v>
      </c>
      <c r="C168" s="8">
        <v>1998</v>
      </c>
      <c r="D168" s="8">
        <v>1998</v>
      </c>
      <c r="E168" s="8">
        <v>1998</v>
      </c>
      <c r="F168" s="8" t="s">
        <v>20</v>
      </c>
      <c r="G168" s="8" t="s">
        <v>146</v>
      </c>
      <c r="H168" s="8" t="s">
        <v>147</v>
      </c>
      <c r="I168" s="8" t="s">
        <v>148</v>
      </c>
      <c r="J168" s="4">
        <v>0</v>
      </c>
      <c r="K168" s="4">
        <v>0</v>
      </c>
      <c r="L168" s="4">
        <v>0</v>
      </c>
      <c r="M168" s="4">
        <v>0</v>
      </c>
      <c r="N168" s="4">
        <v>2</v>
      </c>
      <c r="O168" s="4">
        <v>0</v>
      </c>
      <c r="P168" s="4">
        <v>0</v>
      </c>
      <c r="Q168" s="4">
        <v>2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2</v>
      </c>
      <c r="AE168" s="4">
        <v>2</v>
      </c>
      <c r="AF168" s="30">
        <v>111.80000305175781</v>
      </c>
      <c r="AG168" s="4">
        <f t="shared" si="25"/>
        <v>8</v>
      </c>
      <c r="AH168" s="30">
        <f t="shared" si="26"/>
        <v>119.80000305175781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0</v>
      </c>
      <c r="BC168" s="4">
        <v>0</v>
      </c>
      <c r="BD168" s="4">
        <v>2</v>
      </c>
      <c r="BE168" s="30">
        <v>108.29000091552734</v>
      </c>
      <c r="BF168" s="4">
        <f t="shared" si="27"/>
        <v>2</v>
      </c>
      <c r="BG168" s="30">
        <f t="shared" si="28"/>
        <v>110.29000091552734</v>
      </c>
      <c r="BH168" s="30">
        <f t="shared" si="29"/>
        <v>110.29000091552734</v>
      </c>
      <c r="BI168" s="30">
        <f t="shared" si="30"/>
        <v>12.380274711067971</v>
      </c>
    </row>
    <row r="169" spans="1:61" ht="72" x14ac:dyDescent="0.3">
      <c r="A169" s="4">
        <v>19</v>
      </c>
      <c r="B169" s="8" t="s">
        <v>209</v>
      </c>
      <c r="C169" s="8">
        <v>1999</v>
      </c>
      <c r="D169" s="8">
        <v>1999</v>
      </c>
      <c r="E169" s="8">
        <v>1999</v>
      </c>
      <c r="F169" s="8">
        <v>1</v>
      </c>
      <c r="G169" s="8" t="s">
        <v>161</v>
      </c>
      <c r="H169" s="8" t="s">
        <v>162</v>
      </c>
      <c r="I169" s="8" t="s">
        <v>163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2</v>
      </c>
      <c r="U169" s="4">
        <v>0</v>
      </c>
      <c r="V169" s="4">
        <v>0</v>
      </c>
      <c r="W169" s="4">
        <v>2</v>
      </c>
      <c r="X169" s="4">
        <v>0</v>
      </c>
      <c r="Y169" s="4">
        <v>0</v>
      </c>
      <c r="Z169" s="4">
        <v>2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30">
        <v>111.87999725341797</v>
      </c>
      <c r="AG169" s="4">
        <f t="shared" si="25"/>
        <v>6</v>
      </c>
      <c r="AH169" s="30">
        <f t="shared" si="26"/>
        <v>117.87999725341797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2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4">
        <v>0</v>
      </c>
      <c r="BD169" s="4">
        <v>0</v>
      </c>
      <c r="BE169" s="30">
        <v>110.41000366210937</v>
      </c>
      <c r="BF169" s="4">
        <f t="shared" si="27"/>
        <v>2</v>
      </c>
      <c r="BG169" s="30">
        <f t="shared" si="28"/>
        <v>112.41000366210937</v>
      </c>
      <c r="BH169" s="30">
        <f t="shared" si="29"/>
        <v>112.41000366210937</v>
      </c>
      <c r="BI169" s="30">
        <f t="shared" si="30"/>
        <v>14.540456858782191</v>
      </c>
    </row>
    <row r="170" spans="1:61" ht="43.2" x14ac:dyDescent="0.3">
      <c r="A170" s="4">
        <v>20</v>
      </c>
      <c r="B170" s="8" t="s">
        <v>95</v>
      </c>
      <c r="C170" s="8">
        <v>1994</v>
      </c>
      <c r="D170" s="8">
        <v>1994</v>
      </c>
      <c r="E170" s="8">
        <v>1994</v>
      </c>
      <c r="F170" s="8" t="s">
        <v>9</v>
      </c>
      <c r="G170" s="8" t="s">
        <v>10</v>
      </c>
      <c r="H170" s="8" t="s">
        <v>11</v>
      </c>
      <c r="I170" s="8" t="s">
        <v>12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2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2</v>
      </c>
      <c r="AF170" s="30">
        <v>110.20999908447266</v>
      </c>
      <c r="AG170" s="4">
        <f t="shared" si="25"/>
        <v>4</v>
      </c>
      <c r="AH170" s="30">
        <f t="shared" si="26"/>
        <v>114.20999908447266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0</v>
      </c>
      <c r="AV170" s="4">
        <v>0</v>
      </c>
      <c r="AW170" s="4">
        <v>0</v>
      </c>
      <c r="AX170" s="4">
        <v>0</v>
      </c>
      <c r="AY170" s="4">
        <v>0</v>
      </c>
      <c r="AZ170" s="4">
        <v>2</v>
      </c>
      <c r="BA170" s="4">
        <v>0</v>
      </c>
      <c r="BB170" s="4">
        <v>0</v>
      </c>
      <c r="BC170" s="4">
        <v>0</v>
      </c>
      <c r="BD170" s="4">
        <v>2</v>
      </c>
      <c r="BE170" s="30">
        <v>108.48000335693359</v>
      </c>
      <c r="BF170" s="4">
        <f t="shared" si="27"/>
        <v>4</v>
      </c>
      <c r="BG170" s="30">
        <f t="shared" si="28"/>
        <v>112.48000335693359</v>
      </c>
      <c r="BH170" s="30">
        <f t="shared" si="29"/>
        <v>112.48000335693359</v>
      </c>
      <c r="BI170" s="30">
        <f t="shared" si="30"/>
        <v>14.611783224443045</v>
      </c>
    </row>
    <row r="171" spans="1:61" ht="57.6" x14ac:dyDescent="0.3">
      <c r="A171" s="4">
        <v>21</v>
      </c>
      <c r="B171" s="8" t="s">
        <v>331</v>
      </c>
      <c r="C171" s="8">
        <v>1999</v>
      </c>
      <c r="D171" s="8">
        <v>1999</v>
      </c>
      <c r="E171" s="8">
        <v>1999</v>
      </c>
      <c r="F171" s="8" t="s">
        <v>20</v>
      </c>
      <c r="G171" s="8" t="s">
        <v>56</v>
      </c>
      <c r="H171" s="8" t="s">
        <v>57</v>
      </c>
      <c r="I171" s="8" t="s">
        <v>58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2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30">
        <v>110.75</v>
      </c>
      <c r="AG171" s="4">
        <f t="shared" si="25"/>
        <v>2</v>
      </c>
      <c r="AH171" s="30">
        <f t="shared" si="26"/>
        <v>112.75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2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4">
        <v>0</v>
      </c>
      <c r="BD171" s="4">
        <v>0</v>
      </c>
      <c r="BE171" s="30">
        <v>112.91999816894531</v>
      </c>
      <c r="BF171" s="4">
        <f t="shared" si="27"/>
        <v>2</v>
      </c>
      <c r="BG171" s="30">
        <f t="shared" si="28"/>
        <v>114.91999816894531</v>
      </c>
      <c r="BH171" s="30">
        <f t="shared" si="29"/>
        <v>112.75</v>
      </c>
      <c r="BI171" s="30">
        <f t="shared" si="30"/>
        <v>14.886896985137529</v>
      </c>
    </row>
    <row r="172" spans="1:61" ht="57.6" x14ac:dyDescent="0.3">
      <c r="A172" s="4">
        <v>22</v>
      </c>
      <c r="B172" s="8" t="s">
        <v>78</v>
      </c>
      <c r="C172" s="8">
        <v>1995</v>
      </c>
      <c r="D172" s="8">
        <v>1995</v>
      </c>
      <c r="E172" s="8">
        <v>1995</v>
      </c>
      <c r="F172" s="8" t="s">
        <v>9</v>
      </c>
      <c r="G172" s="8" t="s">
        <v>79</v>
      </c>
      <c r="H172" s="8" t="s">
        <v>80</v>
      </c>
      <c r="I172" s="8" t="s">
        <v>81</v>
      </c>
      <c r="J172" s="4">
        <v>0</v>
      </c>
      <c r="K172" s="4">
        <v>0</v>
      </c>
      <c r="L172" s="4">
        <v>2</v>
      </c>
      <c r="M172" s="4">
        <v>2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30">
        <v>109.30999755859375</v>
      </c>
      <c r="AG172" s="4">
        <f t="shared" si="25"/>
        <v>4</v>
      </c>
      <c r="AH172" s="30">
        <f t="shared" si="26"/>
        <v>113.30999755859375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0</v>
      </c>
      <c r="AY172" s="4">
        <v>0</v>
      </c>
      <c r="AZ172" s="4">
        <v>0</v>
      </c>
      <c r="BA172" s="4">
        <v>0</v>
      </c>
      <c r="BB172" s="4">
        <v>0</v>
      </c>
      <c r="BC172" s="4">
        <v>0</v>
      </c>
      <c r="BD172" s="4">
        <v>0</v>
      </c>
      <c r="BE172" s="30">
        <v>118</v>
      </c>
      <c r="BF172" s="4">
        <f t="shared" si="27"/>
        <v>0</v>
      </c>
      <c r="BG172" s="30">
        <f t="shared" si="28"/>
        <v>118</v>
      </c>
      <c r="BH172" s="30">
        <f t="shared" si="29"/>
        <v>113.30999755859375</v>
      </c>
      <c r="BI172" s="30">
        <f t="shared" si="30"/>
        <v>15.457507910424345</v>
      </c>
    </row>
    <row r="173" spans="1:61" ht="72" x14ac:dyDescent="0.3">
      <c r="A173" s="4">
        <v>23</v>
      </c>
      <c r="B173" s="8" t="s">
        <v>196</v>
      </c>
      <c r="C173" s="8">
        <v>1998</v>
      </c>
      <c r="D173" s="8">
        <v>1998</v>
      </c>
      <c r="E173" s="8">
        <v>1998</v>
      </c>
      <c r="F173" s="8" t="s">
        <v>20</v>
      </c>
      <c r="G173" s="8" t="s">
        <v>134</v>
      </c>
      <c r="H173" s="8" t="s">
        <v>197</v>
      </c>
      <c r="I173" s="8" t="s">
        <v>198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2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2</v>
      </c>
      <c r="AF173" s="30">
        <v>110.55000305175781</v>
      </c>
      <c r="AG173" s="4">
        <f t="shared" si="25"/>
        <v>4</v>
      </c>
      <c r="AH173" s="30">
        <f t="shared" si="26"/>
        <v>114.55000305175781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>
        <v>0</v>
      </c>
      <c r="BD173" s="4">
        <v>0</v>
      </c>
      <c r="BE173" s="30">
        <v>113.98000335693359</v>
      </c>
      <c r="BF173" s="4">
        <f t="shared" si="27"/>
        <v>0</v>
      </c>
      <c r="BG173" s="30">
        <f t="shared" si="28"/>
        <v>113.98000335693359</v>
      </c>
      <c r="BH173" s="30">
        <f t="shared" si="29"/>
        <v>113.98000335693359</v>
      </c>
      <c r="BI173" s="30">
        <f t="shared" si="30"/>
        <v>16.140212009167712</v>
      </c>
    </row>
    <row r="174" spans="1:61" ht="57.6" x14ac:dyDescent="0.3">
      <c r="A174" s="4">
        <v>24</v>
      </c>
      <c r="B174" s="8" t="s">
        <v>55</v>
      </c>
      <c r="C174" s="8">
        <v>1998</v>
      </c>
      <c r="D174" s="8">
        <v>1998</v>
      </c>
      <c r="E174" s="8">
        <v>1998</v>
      </c>
      <c r="F174" s="8" t="s">
        <v>20</v>
      </c>
      <c r="G174" s="8" t="s">
        <v>56</v>
      </c>
      <c r="H174" s="8" t="s">
        <v>57</v>
      </c>
      <c r="I174" s="8" t="s">
        <v>58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30">
        <v>114.48999786376953</v>
      </c>
      <c r="AG174" s="4">
        <f t="shared" si="25"/>
        <v>0</v>
      </c>
      <c r="AH174" s="30">
        <f t="shared" si="26"/>
        <v>114.48999786376953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2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4">
        <v>0</v>
      </c>
      <c r="BD174" s="4">
        <v>0</v>
      </c>
      <c r="BE174" s="30">
        <v>119.37000274658203</v>
      </c>
      <c r="BF174" s="4">
        <f t="shared" si="27"/>
        <v>2</v>
      </c>
      <c r="BG174" s="30">
        <f t="shared" si="28"/>
        <v>121.37000274658203</v>
      </c>
      <c r="BH174" s="30">
        <f t="shared" si="29"/>
        <v>114.48999786376953</v>
      </c>
      <c r="BI174" s="30">
        <f t="shared" si="30"/>
        <v>16.659872198700718</v>
      </c>
    </row>
    <row r="175" spans="1:61" ht="86.4" x14ac:dyDescent="0.3">
      <c r="A175" s="4">
        <v>25</v>
      </c>
      <c r="B175" s="8" t="s">
        <v>84</v>
      </c>
      <c r="C175" s="8">
        <v>1997</v>
      </c>
      <c r="D175" s="8">
        <v>1997</v>
      </c>
      <c r="E175" s="8">
        <v>1997</v>
      </c>
      <c r="F175" s="8" t="s">
        <v>20</v>
      </c>
      <c r="G175" s="8" t="s">
        <v>56</v>
      </c>
      <c r="H175" s="8" t="s">
        <v>85</v>
      </c>
      <c r="I175" s="8" t="s">
        <v>86</v>
      </c>
      <c r="J175" s="4">
        <v>0</v>
      </c>
      <c r="K175" s="4">
        <v>0</v>
      </c>
      <c r="L175" s="4">
        <v>0</v>
      </c>
      <c r="M175" s="4">
        <v>0</v>
      </c>
      <c r="N175" s="4">
        <v>2</v>
      </c>
      <c r="O175" s="4">
        <v>0</v>
      </c>
      <c r="P175" s="4">
        <v>0</v>
      </c>
      <c r="Q175" s="4">
        <v>2</v>
      </c>
      <c r="R175" s="4">
        <v>0</v>
      </c>
      <c r="S175" s="4">
        <v>0</v>
      </c>
      <c r="T175" s="4">
        <v>0</v>
      </c>
      <c r="U175" s="4">
        <v>0</v>
      </c>
      <c r="V175" s="4">
        <v>2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2</v>
      </c>
      <c r="AF175" s="30">
        <v>127.52999877929688</v>
      </c>
      <c r="AG175" s="4">
        <f t="shared" si="25"/>
        <v>8</v>
      </c>
      <c r="AH175" s="30">
        <f t="shared" si="26"/>
        <v>135.52999877929687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4">
        <v>0</v>
      </c>
      <c r="AZ175" s="4">
        <v>0</v>
      </c>
      <c r="BA175" s="4">
        <v>0</v>
      </c>
      <c r="BB175" s="4">
        <v>0</v>
      </c>
      <c r="BC175" s="4">
        <v>0</v>
      </c>
      <c r="BD175" s="4">
        <v>0</v>
      </c>
      <c r="BE175" s="30">
        <v>114.79000091552734</v>
      </c>
      <c r="BF175" s="4">
        <f t="shared" si="27"/>
        <v>0</v>
      </c>
      <c r="BG175" s="30">
        <f t="shared" si="28"/>
        <v>114.79000091552734</v>
      </c>
      <c r="BH175" s="30">
        <f t="shared" si="29"/>
        <v>114.79000091552734</v>
      </c>
      <c r="BI175" s="30">
        <f t="shared" si="30"/>
        <v>16.965561065241975</v>
      </c>
    </row>
    <row r="176" spans="1:61" ht="72" x14ac:dyDescent="0.3">
      <c r="A176" s="4">
        <v>26</v>
      </c>
      <c r="B176" s="8" t="s">
        <v>294</v>
      </c>
      <c r="C176" s="8">
        <v>1998</v>
      </c>
      <c r="D176" s="8">
        <v>1998</v>
      </c>
      <c r="E176" s="8">
        <v>1998</v>
      </c>
      <c r="F176" s="8" t="s">
        <v>20</v>
      </c>
      <c r="G176" s="8" t="s">
        <v>44</v>
      </c>
      <c r="H176" s="8" t="s">
        <v>93</v>
      </c>
      <c r="I176" s="8" t="s">
        <v>94</v>
      </c>
      <c r="J176" s="4">
        <v>0</v>
      </c>
      <c r="K176" s="4">
        <v>0</v>
      </c>
      <c r="L176" s="4">
        <v>0</v>
      </c>
      <c r="M176" s="4">
        <v>2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2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2</v>
      </c>
      <c r="AF176" s="30">
        <v>109.01999664306641</v>
      </c>
      <c r="AG176" s="4">
        <f t="shared" si="25"/>
        <v>6</v>
      </c>
      <c r="AH176" s="30">
        <f t="shared" si="26"/>
        <v>115.01999664306641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2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50</v>
      </c>
      <c r="BC176" s="4">
        <v>2</v>
      </c>
      <c r="BD176" s="4">
        <v>0</v>
      </c>
      <c r="BE176" s="30">
        <v>117.90000152587891</v>
      </c>
      <c r="BF176" s="4">
        <f t="shared" si="27"/>
        <v>54</v>
      </c>
      <c r="BG176" s="30">
        <f t="shared" si="28"/>
        <v>171.90000152587891</v>
      </c>
      <c r="BH176" s="30">
        <f t="shared" si="29"/>
        <v>115.01999664306641</v>
      </c>
      <c r="BI176" s="30">
        <f t="shared" si="30"/>
        <v>17.19991579213157</v>
      </c>
    </row>
    <row r="177" spans="1:61" ht="28.8" x14ac:dyDescent="0.3">
      <c r="A177" s="4">
        <v>27</v>
      </c>
      <c r="B177" s="8" t="s">
        <v>295</v>
      </c>
      <c r="C177" s="8">
        <v>1998</v>
      </c>
      <c r="D177" s="8">
        <v>1998</v>
      </c>
      <c r="E177" s="8">
        <v>1998</v>
      </c>
      <c r="F177" s="8" t="s">
        <v>20</v>
      </c>
      <c r="G177" s="8" t="s">
        <v>296</v>
      </c>
      <c r="H177" s="8" t="s">
        <v>297</v>
      </c>
      <c r="I177" s="8" t="s">
        <v>298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2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30">
        <v>113.25</v>
      </c>
      <c r="AG177" s="4">
        <f t="shared" si="25"/>
        <v>2</v>
      </c>
      <c r="AH177" s="30">
        <f t="shared" si="26"/>
        <v>115.25</v>
      </c>
      <c r="AI177" s="4">
        <v>0</v>
      </c>
      <c r="AJ177" s="4">
        <v>0</v>
      </c>
      <c r="AK177" s="4">
        <v>0</v>
      </c>
      <c r="AL177" s="4">
        <v>2</v>
      </c>
      <c r="AM177" s="4">
        <v>0</v>
      </c>
      <c r="AN177" s="4">
        <v>0</v>
      </c>
      <c r="AO177" s="4">
        <v>2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">
        <v>0</v>
      </c>
      <c r="BC177" s="4">
        <v>0</v>
      </c>
      <c r="BD177" s="4">
        <v>2</v>
      </c>
      <c r="BE177" s="30">
        <v>114.97000122070312</v>
      </c>
      <c r="BF177" s="4">
        <f t="shared" si="27"/>
        <v>6</v>
      </c>
      <c r="BG177" s="30">
        <f t="shared" si="28"/>
        <v>120.97000122070312</v>
      </c>
      <c r="BH177" s="30">
        <f t="shared" si="29"/>
        <v>115.25</v>
      </c>
      <c r="BI177" s="30">
        <f t="shared" si="30"/>
        <v>17.434278293011975</v>
      </c>
    </row>
    <row r="178" spans="1:61" ht="28.8" x14ac:dyDescent="0.3">
      <c r="A178" s="4" t="s">
        <v>456</v>
      </c>
      <c r="B178" s="8" t="s">
        <v>88</v>
      </c>
      <c r="C178" s="8">
        <v>1992</v>
      </c>
      <c r="D178" s="8">
        <v>1992</v>
      </c>
      <c r="E178" s="8">
        <v>1992</v>
      </c>
      <c r="F178" s="8" t="s">
        <v>9</v>
      </c>
      <c r="G178" s="8" t="s">
        <v>89</v>
      </c>
      <c r="H178" s="8" t="s">
        <v>90</v>
      </c>
      <c r="I178" s="8" t="s">
        <v>91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2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30">
        <v>116.02999877929687</v>
      </c>
      <c r="AG178" s="4">
        <f t="shared" si="25"/>
        <v>2</v>
      </c>
      <c r="AH178" s="30">
        <f t="shared" si="26"/>
        <v>118.02999877929687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>
        <v>0</v>
      </c>
      <c r="BA178" s="4">
        <v>0</v>
      </c>
      <c r="BB178" s="4">
        <v>0</v>
      </c>
      <c r="BC178" s="4">
        <v>0</v>
      </c>
      <c r="BD178" s="4">
        <v>0</v>
      </c>
      <c r="BE178" s="30">
        <v>116.55999755859375</v>
      </c>
      <c r="BF178" s="4">
        <f t="shared" si="27"/>
        <v>0</v>
      </c>
      <c r="BG178" s="30">
        <f t="shared" si="28"/>
        <v>116.55999755859375</v>
      </c>
      <c r="BH178" s="30">
        <f t="shared" si="29"/>
        <v>116.55999755859375</v>
      </c>
      <c r="BI178" s="30">
        <f t="shared" si="30"/>
        <v>18.769103610661126</v>
      </c>
    </row>
    <row r="179" spans="1:61" ht="57.6" x14ac:dyDescent="0.3">
      <c r="A179" s="4">
        <v>28</v>
      </c>
      <c r="B179" s="8" t="s">
        <v>191</v>
      </c>
      <c r="C179" s="8">
        <v>1996</v>
      </c>
      <c r="D179" s="8">
        <v>1996</v>
      </c>
      <c r="E179" s="8">
        <v>1996</v>
      </c>
      <c r="F179" s="8">
        <v>1</v>
      </c>
      <c r="G179" s="8" t="s">
        <v>34</v>
      </c>
      <c r="H179" s="8" t="s">
        <v>192</v>
      </c>
      <c r="I179" s="8" t="s">
        <v>184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2</v>
      </c>
      <c r="AC179" s="4">
        <v>0</v>
      </c>
      <c r="AD179" s="4">
        <v>0</v>
      </c>
      <c r="AE179" s="4">
        <v>0</v>
      </c>
      <c r="AF179" s="30">
        <v>116.70999908447266</v>
      </c>
      <c r="AG179" s="4">
        <f t="shared" si="25"/>
        <v>2</v>
      </c>
      <c r="AH179" s="30">
        <f t="shared" si="26"/>
        <v>118.70999908447266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2</v>
      </c>
      <c r="AV179" s="4">
        <v>0</v>
      </c>
      <c r="AW179" s="4">
        <v>0</v>
      </c>
      <c r="AX179" s="4">
        <v>0</v>
      </c>
      <c r="AY179" s="4">
        <v>0</v>
      </c>
      <c r="AZ179" s="4">
        <v>0</v>
      </c>
      <c r="BA179" s="4">
        <v>0</v>
      </c>
      <c r="BB179" s="4">
        <v>0</v>
      </c>
      <c r="BC179" s="4">
        <v>0</v>
      </c>
      <c r="BD179" s="4">
        <v>2</v>
      </c>
      <c r="BE179" s="30">
        <v>119.68000030517578</v>
      </c>
      <c r="BF179" s="4">
        <f t="shared" si="27"/>
        <v>4</v>
      </c>
      <c r="BG179" s="30">
        <f t="shared" si="28"/>
        <v>123.68000030517578</v>
      </c>
      <c r="BH179" s="30">
        <f t="shared" si="29"/>
        <v>118.70999908447266</v>
      </c>
      <c r="BI179" s="30">
        <f t="shared" si="30"/>
        <v>20.959853090231313</v>
      </c>
    </row>
    <row r="180" spans="1:61" ht="72" x14ac:dyDescent="0.3">
      <c r="A180" s="4">
        <v>29</v>
      </c>
      <c r="B180" s="8" t="s">
        <v>272</v>
      </c>
      <c r="C180" s="8">
        <v>1999</v>
      </c>
      <c r="D180" s="8">
        <v>1999</v>
      </c>
      <c r="E180" s="8">
        <v>1999</v>
      </c>
      <c r="F180" s="8">
        <v>1</v>
      </c>
      <c r="G180" s="8" t="s">
        <v>52</v>
      </c>
      <c r="H180" s="8" t="s">
        <v>129</v>
      </c>
      <c r="I180" s="8" t="s">
        <v>54</v>
      </c>
      <c r="J180" s="4">
        <v>0</v>
      </c>
      <c r="K180" s="4">
        <v>0</v>
      </c>
      <c r="L180" s="4">
        <v>0</v>
      </c>
      <c r="M180" s="4">
        <v>2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2</v>
      </c>
      <c r="Y180" s="4">
        <v>2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30">
        <v>135.41000366210937</v>
      </c>
      <c r="AG180" s="4">
        <f t="shared" si="25"/>
        <v>6</v>
      </c>
      <c r="AH180" s="30">
        <f t="shared" si="26"/>
        <v>141.41000366210937</v>
      </c>
      <c r="AI180" s="4">
        <v>0</v>
      </c>
      <c r="AJ180" s="4">
        <v>0</v>
      </c>
      <c r="AK180" s="4">
        <v>2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0</v>
      </c>
      <c r="AV180" s="4">
        <v>0</v>
      </c>
      <c r="AW180" s="4">
        <v>2</v>
      </c>
      <c r="AX180" s="4">
        <v>0</v>
      </c>
      <c r="AY180" s="4">
        <v>0</v>
      </c>
      <c r="AZ180" s="4">
        <v>0</v>
      </c>
      <c r="BA180" s="4">
        <v>0</v>
      </c>
      <c r="BB180" s="4">
        <v>0</v>
      </c>
      <c r="BC180" s="4">
        <v>0</v>
      </c>
      <c r="BD180" s="4">
        <v>0</v>
      </c>
      <c r="BE180" s="30">
        <v>114.83000183105469</v>
      </c>
      <c r="BF180" s="4">
        <f t="shared" si="27"/>
        <v>4</v>
      </c>
      <c r="BG180" s="30">
        <f t="shared" si="28"/>
        <v>118.83000183105469</v>
      </c>
      <c r="BH180" s="30">
        <f t="shared" si="29"/>
        <v>118.83000183105469</v>
      </c>
      <c r="BI180" s="30">
        <f t="shared" si="30"/>
        <v>21.082130191645977</v>
      </c>
    </row>
    <row r="181" spans="1:61" x14ac:dyDescent="0.3">
      <c r="A181" s="4">
        <v>30</v>
      </c>
      <c r="B181" s="8" t="s">
        <v>47</v>
      </c>
      <c r="C181" s="8">
        <v>1995</v>
      </c>
      <c r="D181" s="8">
        <v>1995</v>
      </c>
      <c r="E181" s="8">
        <v>1995</v>
      </c>
      <c r="F181" s="8" t="s">
        <v>9</v>
      </c>
      <c r="G181" s="8" t="s">
        <v>48</v>
      </c>
      <c r="H181" s="8" t="s">
        <v>49</v>
      </c>
      <c r="I181" s="8" t="s">
        <v>50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2</v>
      </c>
      <c r="AB181" s="4">
        <v>0</v>
      </c>
      <c r="AC181" s="4">
        <v>0</v>
      </c>
      <c r="AD181" s="4">
        <v>0</v>
      </c>
      <c r="AE181" s="4">
        <v>2</v>
      </c>
      <c r="AF181" s="30">
        <v>117.83999633789062</v>
      </c>
      <c r="AG181" s="4">
        <f t="shared" si="25"/>
        <v>4</v>
      </c>
      <c r="AH181" s="30">
        <f t="shared" si="26"/>
        <v>121.83999633789062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4">
        <v>0</v>
      </c>
      <c r="AX181" s="4">
        <v>0</v>
      </c>
      <c r="AY181" s="4">
        <v>0</v>
      </c>
      <c r="AZ181" s="4">
        <v>0</v>
      </c>
      <c r="BA181" s="4">
        <v>0</v>
      </c>
      <c r="BB181" s="4">
        <v>0</v>
      </c>
      <c r="BC181" s="4">
        <v>0</v>
      </c>
      <c r="BD181" s="4">
        <v>2</v>
      </c>
      <c r="BE181" s="30">
        <v>117.45999908447266</v>
      </c>
      <c r="BF181" s="4">
        <f t="shared" si="27"/>
        <v>2</v>
      </c>
      <c r="BG181" s="30">
        <f t="shared" si="28"/>
        <v>119.45999908447266</v>
      </c>
      <c r="BH181" s="30">
        <f t="shared" si="29"/>
        <v>119.45999908447266</v>
      </c>
      <c r="BI181" s="30">
        <f t="shared" si="30"/>
        <v>21.724067482593647</v>
      </c>
    </row>
    <row r="182" spans="1:61" ht="57.6" x14ac:dyDescent="0.3">
      <c r="A182" s="4">
        <v>31</v>
      </c>
      <c r="B182" s="8" t="s">
        <v>260</v>
      </c>
      <c r="C182" s="8">
        <v>1993</v>
      </c>
      <c r="D182" s="8">
        <v>1993</v>
      </c>
      <c r="E182" s="8">
        <v>1993</v>
      </c>
      <c r="F182" s="8" t="s">
        <v>9</v>
      </c>
      <c r="G182" s="8" t="s">
        <v>25</v>
      </c>
      <c r="H182" s="8" t="s">
        <v>38</v>
      </c>
      <c r="I182" s="8" t="s">
        <v>261</v>
      </c>
      <c r="J182" s="4">
        <v>0</v>
      </c>
      <c r="K182" s="4">
        <v>0</v>
      </c>
      <c r="L182" s="4">
        <v>0</v>
      </c>
      <c r="M182" s="4">
        <v>0</v>
      </c>
      <c r="N182" s="4">
        <v>2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2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30">
        <v>123.18000030517578</v>
      </c>
      <c r="AG182" s="4">
        <f t="shared" ref="AG182:AG215" si="31">SUM(J182:AE182)</f>
        <v>4</v>
      </c>
      <c r="AH182" s="30">
        <f t="shared" ref="AH182:AH213" si="32">AF182+AG182</f>
        <v>127.18000030517578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2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2</v>
      </c>
      <c r="BE182" s="30">
        <v>118.16999816894531</v>
      </c>
      <c r="BF182" s="4">
        <f t="shared" ref="BF182:BF215" si="33">SUM(AI182:BD182)</f>
        <v>4</v>
      </c>
      <c r="BG182" s="30">
        <f t="shared" ref="BG182:BG213" si="34">BE182+BF182</f>
        <v>122.16999816894531</v>
      </c>
      <c r="BH182" s="30">
        <f t="shared" ref="BH182:BH213" si="35">MIN(BG182,AH182)</f>
        <v>122.16999816894531</v>
      </c>
      <c r="BI182" s="30">
        <f t="shared" ref="BI182:BI213" si="36">IF( AND(ISNUMBER(BH$150),ISNUMBER(BH182)),(BH182-BH$150)/BH$150*100,"")</f>
        <v>24.485427887450648</v>
      </c>
    </row>
    <row r="183" spans="1:61" ht="72" x14ac:dyDescent="0.3">
      <c r="A183" s="4">
        <v>32</v>
      </c>
      <c r="B183" s="8" t="s">
        <v>238</v>
      </c>
      <c r="C183" s="8">
        <v>1999</v>
      </c>
      <c r="D183" s="8">
        <v>1999</v>
      </c>
      <c r="E183" s="8">
        <v>1999</v>
      </c>
      <c r="F183" s="8">
        <v>1</v>
      </c>
      <c r="G183" s="8" t="s">
        <v>52</v>
      </c>
      <c r="H183" s="8" t="s">
        <v>53</v>
      </c>
      <c r="I183" s="8" t="s">
        <v>54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2</v>
      </c>
      <c r="Y183" s="4">
        <v>0</v>
      </c>
      <c r="Z183" s="4">
        <v>0</v>
      </c>
      <c r="AA183" s="4">
        <v>0</v>
      </c>
      <c r="AB183" s="4">
        <v>0</v>
      </c>
      <c r="AC183" s="4">
        <v>2</v>
      </c>
      <c r="AD183" s="4">
        <v>0</v>
      </c>
      <c r="AE183" s="4">
        <v>2</v>
      </c>
      <c r="AF183" s="30">
        <v>133.11000061035156</v>
      </c>
      <c r="AG183" s="4">
        <f t="shared" si="31"/>
        <v>6</v>
      </c>
      <c r="AH183" s="30">
        <f t="shared" si="32"/>
        <v>139.11000061035156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2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4">
        <v>0</v>
      </c>
      <c r="BB183" s="4">
        <v>0</v>
      </c>
      <c r="BC183" s="4">
        <v>0</v>
      </c>
      <c r="BD183" s="4">
        <v>0</v>
      </c>
      <c r="BE183" s="30">
        <v>121.08000183105469</v>
      </c>
      <c r="BF183" s="4">
        <f t="shared" si="33"/>
        <v>2</v>
      </c>
      <c r="BG183" s="30">
        <f t="shared" si="34"/>
        <v>123.08000183105469</v>
      </c>
      <c r="BH183" s="30">
        <f t="shared" si="35"/>
        <v>123.08000183105469</v>
      </c>
      <c r="BI183" s="30">
        <f t="shared" si="36"/>
        <v>25.412678415032534</v>
      </c>
    </row>
    <row r="184" spans="1:61" ht="43.2" x14ac:dyDescent="0.3">
      <c r="A184" s="4">
        <v>33</v>
      </c>
      <c r="B184" s="8" t="s">
        <v>321</v>
      </c>
      <c r="C184" s="8">
        <v>1998</v>
      </c>
      <c r="D184" s="8">
        <v>1998</v>
      </c>
      <c r="E184" s="8">
        <v>1998</v>
      </c>
      <c r="F184" s="8">
        <v>1</v>
      </c>
      <c r="G184" s="8" t="s">
        <v>100</v>
      </c>
      <c r="H184" s="8" t="s">
        <v>108</v>
      </c>
      <c r="I184" s="8" t="s">
        <v>102</v>
      </c>
      <c r="J184" s="4">
        <v>0</v>
      </c>
      <c r="K184" s="4">
        <v>0</v>
      </c>
      <c r="L184" s="4">
        <v>0</v>
      </c>
      <c r="M184" s="4">
        <v>2</v>
      </c>
      <c r="N184" s="4">
        <v>0</v>
      </c>
      <c r="O184" s="4">
        <v>0</v>
      </c>
      <c r="P184" s="4">
        <v>2</v>
      </c>
      <c r="Q184" s="4">
        <v>2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2</v>
      </c>
      <c r="AE184" s="4">
        <v>0</v>
      </c>
      <c r="AF184" s="30">
        <v>119.76000213623047</v>
      </c>
      <c r="AG184" s="4">
        <f t="shared" si="31"/>
        <v>8</v>
      </c>
      <c r="AH184" s="30">
        <f t="shared" si="32"/>
        <v>127.76000213623047</v>
      </c>
      <c r="AI184" s="4">
        <v>0</v>
      </c>
      <c r="AJ184" s="4">
        <v>0</v>
      </c>
      <c r="AK184" s="4">
        <v>2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4">
        <v>0</v>
      </c>
      <c r="AZ184" s="4">
        <v>0</v>
      </c>
      <c r="BA184" s="4">
        <v>0</v>
      </c>
      <c r="BB184" s="4">
        <v>0</v>
      </c>
      <c r="BC184" s="4">
        <v>0</v>
      </c>
      <c r="BD184" s="4">
        <v>2</v>
      </c>
      <c r="BE184" s="30">
        <v>120.63999938964844</v>
      </c>
      <c r="BF184" s="4">
        <f t="shared" si="33"/>
        <v>4</v>
      </c>
      <c r="BG184" s="30">
        <f t="shared" si="34"/>
        <v>124.63999938964844</v>
      </c>
      <c r="BH184" s="30">
        <f t="shared" si="35"/>
        <v>124.63999938964844</v>
      </c>
      <c r="BI184" s="30">
        <f t="shared" si="36"/>
        <v>27.002241863469127</v>
      </c>
    </row>
    <row r="185" spans="1:61" x14ac:dyDescent="0.3">
      <c r="A185" s="4">
        <v>34</v>
      </c>
      <c r="B185" s="8" t="s">
        <v>269</v>
      </c>
      <c r="C185" s="8">
        <v>1994</v>
      </c>
      <c r="D185" s="8">
        <v>1994</v>
      </c>
      <c r="E185" s="8">
        <v>1994</v>
      </c>
      <c r="F185" s="8" t="s">
        <v>20</v>
      </c>
      <c r="G185" s="8" t="s">
        <v>48</v>
      </c>
      <c r="H185" s="8" t="s">
        <v>49</v>
      </c>
      <c r="I185" s="8" t="s">
        <v>268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2</v>
      </c>
      <c r="U185" s="4">
        <v>0</v>
      </c>
      <c r="V185" s="4">
        <v>2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30">
        <v>134.1199951171875</v>
      </c>
      <c r="AG185" s="4">
        <f t="shared" si="31"/>
        <v>4</v>
      </c>
      <c r="AH185" s="30">
        <f t="shared" si="32"/>
        <v>138.1199951171875</v>
      </c>
      <c r="AI185" s="4">
        <v>2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4">
        <v>0</v>
      </c>
      <c r="AY185" s="4">
        <v>0</v>
      </c>
      <c r="AZ185" s="4">
        <v>0</v>
      </c>
      <c r="BA185" s="4">
        <v>0</v>
      </c>
      <c r="BB185" s="4">
        <v>0</v>
      </c>
      <c r="BC185" s="4">
        <v>0</v>
      </c>
      <c r="BD185" s="4">
        <v>0</v>
      </c>
      <c r="BE185" s="30">
        <v>125.02999877929687</v>
      </c>
      <c r="BF185" s="4">
        <f t="shared" si="33"/>
        <v>2</v>
      </c>
      <c r="BG185" s="30">
        <f t="shared" si="34"/>
        <v>127.02999877929687</v>
      </c>
      <c r="BH185" s="30">
        <f t="shared" si="35"/>
        <v>127.02999877929687</v>
      </c>
      <c r="BI185" s="30">
        <f t="shared" si="36"/>
        <v>29.437537771877835</v>
      </c>
    </row>
    <row r="186" spans="1:61" ht="28.8" x14ac:dyDescent="0.3">
      <c r="A186" s="4">
        <v>35</v>
      </c>
      <c r="B186" s="8" t="s">
        <v>223</v>
      </c>
      <c r="C186" s="8">
        <v>2000</v>
      </c>
      <c r="D186" s="8">
        <v>2000</v>
      </c>
      <c r="E186" s="8">
        <v>2000</v>
      </c>
      <c r="F186" s="8">
        <v>1</v>
      </c>
      <c r="G186" s="8" t="s">
        <v>21</v>
      </c>
      <c r="H186" s="8" t="s">
        <v>22</v>
      </c>
      <c r="I186" s="8" t="s">
        <v>23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2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30">
        <v>130.92999267578125</v>
      </c>
      <c r="AG186" s="4">
        <f t="shared" si="31"/>
        <v>2</v>
      </c>
      <c r="AH186" s="30">
        <f t="shared" si="32"/>
        <v>132.92999267578125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2</v>
      </c>
      <c r="BA186" s="4">
        <v>0</v>
      </c>
      <c r="BB186" s="4">
        <v>0</v>
      </c>
      <c r="BC186" s="4">
        <v>0</v>
      </c>
      <c r="BD186" s="4">
        <v>2</v>
      </c>
      <c r="BE186" s="30">
        <v>123.19000244140625</v>
      </c>
      <c r="BF186" s="4">
        <f t="shared" si="33"/>
        <v>4</v>
      </c>
      <c r="BG186" s="30">
        <f t="shared" si="34"/>
        <v>127.19000244140625</v>
      </c>
      <c r="BH186" s="30">
        <f t="shared" si="35"/>
        <v>127.19000244140625</v>
      </c>
      <c r="BI186" s="30">
        <f t="shared" si="36"/>
        <v>29.600573907097388</v>
      </c>
    </row>
    <row r="187" spans="1:61" ht="43.2" x14ac:dyDescent="0.3">
      <c r="A187" s="4">
        <v>36</v>
      </c>
      <c r="B187" s="8" t="s">
        <v>233</v>
      </c>
      <c r="C187" s="8">
        <v>1998</v>
      </c>
      <c r="D187" s="8">
        <v>1998</v>
      </c>
      <c r="E187" s="8">
        <v>1998</v>
      </c>
      <c r="F187" s="8">
        <v>1</v>
      </c>
      <c r="G187" s="8" t="s">
        <v>100</v>
      </c>
      <c r="H187" s="8" t="s">
        <v>110</v>
      </c>
      <c r="I187" s="8" t="s">
        <v>234</v>
      </c>
      <c r="J187" s="4">
        <v>0</v>
      </c>
      <c r="K187" s="4">
        <v>0</v>
      </c>
      <c r="L187" s="4">
        <v>2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2</v>
      </c>
      <c r="AB187" s="4">
        <v>0</v>
      </c>
      <c r="AC187" s="4">
        <v>0</v>
      </c>
      <c r="AD187" s="4">
        <v>0</v>
      </c>
      <c r="AE187" s="4">
        <v>0</v>
      </c>
      <c r="AF187" s="30">
        <v>135.08000183105469</v>
      </c>
      <c r="AG187" s="4">
        <f t="shared" si="31"/>
        <v>4</v>
      </c>
      <c r="AH187" s="30">
        <f t="shared" si="32"/>
        <v>139.08000183105469</v>
      </c>
      <c r="AI187" s="4">
        <v>0</v>
      </c>
      <c r="AJ187" s="4">
        <v>0</v>
      </c>
      <c r="AK187" s="4">
        <v>0</v>
      </c>
      <c r="AL187" s="4">
        <v>2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4">
        <v>0</v>
      </c>
      <c r="AZ187" s="4">
        <v>0</v>
      </c>
      <c r="BA187" s="4">
        <v>0</v>
      </c>
      <c r="BB187" s="4">
        <v>2</v>
      </c>
      <c r="BC187" s="4">
        <v>0</v>
      </c>
      <c r="BD187" s="4">
        <v>2</v>
      </c>
      <c r="BE187" s="30">
        <v>123.79000091552734</v>
      </c>
      <c r="BF187" s="4">
        <f t="shared" si="33"/>
        <v>6</v>
      </c>
      <c r="BG187" s="30">
        <f t="shared" si="34"/>
        <v>129.79000091552734</v>
      </c>
      <c r="BH187" s="30">
        <f t="shared" si="35"/>
        <v>129.79000091552734</v>
      </c>
      <c r="BI187" s="30">
        <f t="shared" si="36"/>
        <v>32.249848912488652</v>
      </c>
    </row>
    <row r="188" spans="1:61" ht="43.2" x14ac:dyDescent="0.3">
      <c r="A188" s="4">
        <v>37</v>
      </c>
      <c r="B188" s="8" t="s">
        <v>109</v>
      </c>
      <c r="C188" s="8">
        <v>1999</v>
      </c>
      <c r="D188" s="8">
        <v>1999</v>
      </c>
      <c r="E188" s="8">
        <v>1999</v>
      </c>
      <c r="F188" s="8">
        <v>1</v>
      </c>
      <c r="G188" s="8" t="s">
        <v>100</v>
      </c>
      <c r="H188" s="8" t="s">
        <v>110</v>
      </c>
      <c r="I188" s="8" t="s">
        <v>111</v>
      </c>
      <c r="J188" s="4">
        <v>0</v>
      </c>
      <c r="K188" s="4">
        <v>0</v>
      </c>
      <c r="L188" s="4">
        <v>2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2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2</v>
      </c>
      <c r="AF188" s="30">
        <v>125.91999816894531</v>
      </c>
      <c r="AG188" s="4">
        <f t="shared" si="31"/>
        <v>6</v>
      </c>
      <c r="AH188" s="30">
        <f t="shared" si="32"/>
        <v>131.91999816894531</v>
      </c>
      <c r="AI188" s="4">
        <v>0</v>
      </c>
      <c r="AJ188" s="4">
        <v>0</v>
      </c>
      <c r="AK188" s="4">
        <v>0</v>
      </c>
      <c r="AL188" s="4">
        <v>0</v>
      </c>
      <c r="AM188" s="4">
        <v>2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2</v>
      </c>
      <c r="AU188" s="4">
        <v>0</v>
      </c>
      <c r="AV188" s="4">
        <v>0</v>
      </c>
      <c r="AW188" s="4">
        <v>0</v>
      </c>
      <c r="AX188" s="4">
        <v>0</v>
      </c>
      <c r="AY188" s="4">
        <v>0</v>
      </c>
      <c r="AZ188" s="4">
        <v>0</v>
      </c>
      <c r="BA188" s="4">
        <v>0</v>
      </c>
      <c r="BB188" s="4">
        <v>2</v>
      </c>
      <c r="BC188" s="4">
        <v>0</v>
      </c>
      <c r="BD188" s="4">
        <v>0</v>
      </c>
      <c r="BE188" s="30">
        <v>133.30000305175781</v>
      </c>
      <c r="BF188" s="4">
        <f t="shared" si="33"/>
        <v>6</v>
      </c>
      <c r="BG188" s="30">
        <f t="shared" si="34"/>
        <v>139.30000305175781</v>
      </c>
      <c r="BH188" s="30">
        <f t="shared" si="35"/>
        <v>131.91999816894531</v>
      </c>
      <c r="BI188" s="30">
        <f t="shared" si="36"/>
        <v>34.420214988160993</v>
      </c>
    </row>
    <row r="189" spans="1:61" ht="72" x14ac:dyDescent="0.3">
      <c r="A189" s="4">
        <v>38</v>
      </c>
      <c r="B189" s="8" t="s">
        <v>217</v>
      </c>
      <c r="C189" s="8">
        <v>1998</v>
      </c>
      <c r="D189" s="8">
        <v>1998</v>
      </c>
      <c r="E189" s="8">
        <v>1998</v>
      </c>
      <c r="F189" s="8">
        <v>1</v>
      </c>
      <c r="G189" s="8" t="s">
        <v>52</v>
      </c>
      <c r="H189" s="8" t="s">
        <v>53</v>
      </c>
      <c r="I189" s="8" t="s">
        <v>54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2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30">
        <v>142.58000183105469</v>
      </c>
      <c r="AG189" s="4">
        <f t="shared" si="31"/>
        <v>2</v>
      </c>
      <c r="AH189" s="30">
        <f t="shared" si="32"/>
        <v>144.58000183105469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2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2</v>
      </c>
      <c r="BA189" s="4">
        <v>0</v>
      </c>
      <c r="BB189" s="4">
        <v>0</v>
      </c>
      <c r="BC189" s="4">
        <v>0</v>
      </c>
      <c r="BD189" s="4">
        <v>2</v>
      </c>
      <c r="BE189" s="30">
        <v>126.77999877929687</v>
      </c>
      <c r="BF189" s="4">
        <f t="shared" si="33"/>
        <v>6</v>
      </c>
      <c r="BG189" s="30">
        <f t="shared" si="34"/>
        <v>132.77999877929687</v>
      </c>
      <c r="BH189" s="30">
        <f t="shared" si="35"/>
        <v>132.77999877929687</v>
      </c>
      <c r="BI189" s="30">
        <f t="shared" si="36"/>
        <v>35.29651477998906</v>
      </c>
    </row>
    <row r="190" spans="1:61" ht="43.2" x14ac:dyDescent="0.3">
      <c r="A190" s="4">
        <v>39</v>
      </c>
      <c r="B190" s="8" t="s">
        <v>103</v>
      </c>
      <c r="C190" s="8">
        <v>1999</v>
      </c>
      <c r="D190" s="8">
        <v>1999</v>
      </c>
      <c r="E190" s="8">
        <v>1999</v>
      </c>
      <c r="F190" s="8">
        <v>1</v>
      </c>
      <c r="G190" s="8" t="s">
        <v>104</v>
      </c>
      <c r="H190" s="8" t="s">
        <v>105</v>
      </c>
      <c r="I190" s="8" t="s">
        <v>106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2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2</v>
      </c>
      <c r="AB190" s="4">
        <v>0</v>
      </c>
      <c r="AC190" s="4">
        <v>0</v>
      </c>
      <c r="AD190" s="4">
        <v>0</v>
      </c>
      <c r="AE190" s="4">
        <v>0</v>
      </c>
      <c r="AF190" s="30">
        <v>147.66999816894531</v>
      </c>
      <c r="AG190" s="4">
        <f t="shared" si="31"/>
        <v>4</v>
      </c>
      <c r="AH190" s="30">
        <f t="shared" si="32"/>
        <v>151.66999816894531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4">
        <v>0</v>
      </c>
      <c r="AZ190" s="4">
        <v>0</v>
      </c>
      <c r="BA190" s="4">
        <v>0</v>
      </c>
      <c r="BB190" s="4">
        <v>0</v>
      </c>
      <c r="BC190" s="4">
        <v>0</v>
      </c>
      <c r="BD190" s="4">
        <v>0</v>
      </c>
      <c r="BE190" s="30">
        <v>132.83999633789062</v>
      </c>
      <c r="BF190" s="4">
        <f t="shared" si="33"/>
        <v>0</v>
      </c>
      <c r="BG190" s="30">
        <f t="shared" si="34"/>
        <v>132.83999633789062</v>
      </c>
      <c r="BH190" s="30">
        <f t="shared" si="35"/>
        <v>132.83999633789062</v>
      </c>
      <c r="BI190" s="30">
        <f t="shared" si="36"/>
        <v>35.357649443700993</v>
      </c>
    </row>
    <row r="191" spans="1:61" ht="28.8" x14ac:dyDescent="0.3">
      <c r="A191" s="4">
        <v>40</v>
      </c>
      <c r="B191" s="8" t="s">
        <v>265</v>
      </c>
      <c r="C191" s="8">
        <v>1997</v>
      </c>
      <c r="D191" s="8">
        <v>1997</v>
      </c>
      <c r="E191" s="8">
        <v>1997</v>
      </c>
      <c r="F191" s="8">
        <v>1</v>
      </c>
      <c r="G191" s="8" t="s">
        <v>16</v>
      </c>
      <c r="H191" s="8" t="s">
        <v>17</v>
      </c>
      <c r="I191" s="8" t="s">
        <v>18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2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30">
        <v>137.55999755859375</v>
      </c>
      <c r="AG191" s="4">
        <f t="shared" si="31"/>
        <v>2</v>
      </c>
      <c r="AH191" s="30">
        <f t="shared" si="32"/>
        <v>139.55999755859375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2</v>
      </c>
      <c r="AT191" s="4">
        <v>2</v>
      </c>
      <c r="AU191" s="4">
        <v>0</v>
      </c>
      <c r="AV191" s="4">
        <v>0</v>
      </c>
      <c r="AW191" s="4">
        <v>0</v>
      </c>
      <c r="AX191" s="4">
        <v>0</v>
      </c>
      <c r="AY191" s="4">
        <v>0</v>
      </c>
      <c r="AZ191" s="4">
        <v>0</v>
      </c>
      <c r="BA191" s="4">
        <v>0</v>
      </c>
      <c r="BB191" s="4">
        <v>0</v>
      </c>
      <c r="BC191" s="4">
        <v>0</v>
      </c>
      <c r="BD191" s="4">
        <v>0</v>
      </c>
      <c r="BE191" s="30">
        <v>129.28999328613281</v>
      </c>
      <c r="BF191" s="4">
        <f t="shared" si="33"/>
        <v>4</v>
      </c>
      <c r="BG191" s="30">
        <f t="shared" si="34"/>
        <v>133.28999328613281</v>
      </c>
      <c r="BH191" s="30">
        <f t="shared" si="35"/>
        <v>133.28999328613281</v>
      </c>
      <c r="BI191" s="30">
        <f t="shared" si="36"/>
        <v>35.816174969522066</v>
      </c>
    </row>
    <row r="192" spans="1:61" ht="28.8" x14ac:dyDescent="0.3">
      <c r="A192" s="4">
        <v>41</v>
      </c>
      <c r="B192" s="8" t="s">
        <v>169</v>
      </c>
      <c r="C192" s="8">
        <v>2000</v>
      </c>
      <c r="D192" s="8">
        <v>2000</v>
      </c>
      <c r="E192" s="8">
        <v>2000</v>
      </c>
      <c r="F192" s="8">
        <v>1</v>
      </c>
      <c r="G192" s="8" t="s">
        <v>48</v>
      </c>
      <c r="H192" s="8" t="s">
        <v>68</v>
      </c>
      <c r="I192" s="8" t="s">
        <v>69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2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2</v>
      </c>
      <c r="AF192" s="30">
        <v>132.72999572753906</v>
      </c>
      <c r="AG192" s="4">
        <f t="shared" si="31"/>
        <v>4</v>
      </c>
      <c r="AH192" s="30">
        <f t="shared" si="32"/>
        <v>136.72999572753906</v>
      </c>
      <c r="AI192" s="4">
        <v>0</v>
      </c>
      <c r="AJ192" s="4">
        <v>0</v>
      </c>
      <c r="AK192" s="4">
        <v>0</v>
      </c>
      <c r="AL192" s="4">
        <v>2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2</v>
      </c>
      <c r="AT192" s="4">
        <v>2</v>
      </c>
      <c r="AU192" s="4">
        <v>0</v>
      </c>
      <c r="AV192" s="4">
        <v>0</v>
      </c>
      <c r="AW192" s="4">
        <v>0</v>
      </c>
      <c r="AX192" s="4">
        <v>0</v>
      </c>
      <c r="AY192" s="4">
        <v>0</v>
      </c>
      <c r="AZ192" s="4">
        <v>0</v>
      </c>
      <c r="BA192" s="4">
        <v>0</v>
      </c>
      <c r="BB192" s="4">
        <v>2</v>
      </c>
      <c r="BC192" s="4">
        <v>0</v>
      </c>
      <c r="BD192" s="4">
        <v>0</v>
      </c>
      <c r="BE192" s="30">
        <v>139.47999572753906</v>
      </c>
      <c r="BF192" s="4">
        <f t="shared" si="33"/>
        <v>8</v>
      </c>
      <c r="BG192" s="30">
        <f t="shared" si="34"/>
        <v>147.47999572753906</v>
      </c>
      <c r="BH192" s="30">
        <f t="shared" si="35"/>
        <v>136.72999572753906</v>
      </c>
      <c r="BI192" s="30">
        <f t="shared" si="36"/>
        <v>39.321374136834365</v>
      </c>
    </row>
    <row r="193" spans="1:61" ht="43.2" x14ac:dyDescent="0.3">
      <c r="A193" s="4">
        <v>42</v>
      </c>
      <c r="B193" s="8" t="s">
        <v>326</v>
      </c>
      <c r="C193" s="8">
        <v>1999</v>
      </c>
      <c r="D193" s="8">
        <v>1999</v>
      </c>
      <c r="E193" s="8">
        <v>1999</v>
      </c>
      <c r="F193" s="8">
        <v>1</v>
      </c>
      <c r="G193" s="8" t="s">
        <v>34</v>
      </c>
      <c r="H193" s="8" t="s">
        <v>35</v>
      </c>
      <c r="I193" s="8" t="s">
        <v>439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50</v>
      </c>
      <c r="AD193" s="4">
        <v>0</v>
      </c>
      <c r="AE193" s="4">
        <v>0</v>
      </c>
      <c r="AF193" s="30">
        <v>135.50999450683594</v>
      </c>
      <c r="AG193" s="4">
        <f t="shared" si="31"/>
        <v>50</v>
      </c>
      <c r="AH193" s="30">
        <f t="shared" si="32"/>
        <v>185.50999450683594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2</v>
      </c>
      <c r="AV193" s="4">
        <v>0</v>
      </c>
      <c r="AW193" s="4">
        <v>0</v>
      </c>
      <c r="AX193" s="4">
        <v>0</v>
      </c>
      <c r="AY193" s="4">
        <v>0</v>
      </c>
      <c r="AZ193" s="4">
        <v>0</v>
      </c>
      <c r="BA193" s="4">
        <v>0</v>
      </c>
      <c r="BB193" s="4">
        <v>0</v>
      </c>
      <c r="BC193" s="4">
        <v>0</v>
      </c>
      <c r="BD193" s="4">
        <v>0</v>
      </c>
      <c r="BE193" s="30">
        <v>135.3800048828125</v>
      </c>
      <c r="BF193" s="4">
        <f t="shared" si="33"/>
        <v>2</v>
      </c>
      <c r="BG193" s="30">
        <f t="shared" si="34"/>
        <v>137.3800048828125</v>
      </c>
      <c r="BH193" s="30">
        <f t="shared" si="35"/>
        <v>137.3800048828125</v>
      </c>
      <c r="BI193" s="30">
        <f t="shared" si="36"/>
        <v>39.983702605670693</v>
      </c>
    </row>
    <row r="194" spans="1:61" ht="28.8" x14ac:dyDescent="0.3">
      <c r="A194" s="4">
        <v>43</v>
      </c>
      <c r="B194" s="8" t="s">
        <v>318</v>
      </c>
      <c r="C194" s="8">
        <v>2000</v>
      </c>
      <c r="D194" s="8">
        <v>2000</v>
      </c>
      <c r="E194" s="8">
        <v>2000</v>
      </c>
      <c r="F194" s="8">
        <v>1</v>
      </c>
      <c r="G194" s="8" t="s">
        <v>104</v>
      </c>
      <c r="H194" s="8" t="s">
        <v>105</v>
      </c>
      <c r="I194" s="8" t="s">
        <v>285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2</v>
      </c>
      <c r="V194" s="4">
        <v>2</v>
      </c>
      <c r="W194" s="4">
        <v>0</v>
      </c>
      <c r="X194" s="4">
        <v>2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30">
        <v>139.3800048828125</v>
      </c>
      <c r="AG194" s="4">
        <f t="shared" si="31"/>
        <v>6</v>
      </c>
      <c r="AH194" s="30">
        <f t="shared" si="32"/>
        <v>145.3800048828125</v>
      </c>
      <c r="AI194" s="4">
        <v>0</v>
      </c>
      <c r="AJ194" s="4">
        <v>0</v>
      </c>
      <c r="AK194" s="4">
        <v>0</v>
      </c>
      <c r="AL194" s="4">
        <v>2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0</v>
      </c>
      <c r="AX194" s="4">
        <v>0</v>
      </c>
      <c r="AY194" s="4">
        <v>0</v>
      </c>
      <c r="AZ194" s="4">
        <v>0</v>
      </c>
      <c r="BA194" s="4">
        <v>0</v>
      </c>
      <c r="BB194" s="4">
        <v>0</v>
      </c>
      <c r="BC194" s="4">
        <v>0</v>
      </c>
      <c r="BD194" s="4">
        <v>2</v>
      </c>
      <c r="BE194" s="30">
        <v>134.16000366210937</v>
      </c>
      <c r="BF194" s="4">
        <f t="shared" si="33"/>
        <v>4</v>
      </c>
      <c r="BG194" s="30">
        <f t="shared" si="34"/>
        <v>138.16000366210937</v>
      </c>
      <c r="BH194" s="30">
        <f t="shared" si="35"/>
        <v>138.16000366210937</v>
      </c>
      <c r="BI194" s="30">
        <f t="shared" si="36"/>
        <v>40.77848432988899</v>
      </c>
    </row>
    <row r="195" spans="1:61" ht="72" x14ac:dyDescent="0.3">
      <c r="A195" s="4">
        <v>44</v>
      </c>
      <c r="B195" s="8" t="s">
        <v>92</v>
      </c>
      <c r="C195" s="8">
        <v>1998</v>
      </c>
      <c r="D195" s="8">
        <v>1998</v>
      </c>
      <c r="E195" s="8">
        <v>1998</v>
      </c>
      <c r="F195" s="8" t="s">
        <v>20</v>
      </c>
      <c r="G195" s="8" t="s">
        <v>44</v>
      </c>
      <c r="H195" s="8" t="s">
        <v>93</v>
      </c>
      <c r="I195" s="8" t="s">
        <v>94</v>
      </c>
      <c r="J195" s="4">
        <v>2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2</v>
      </c>
      <c r="Q195" s="4">
        <v>2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2</v>
      </c>
      <c r="AB195" s="4">
        <v>0</v>
      </c>
      <c r="AC195" s="4">
        <v>0</v>
      </c>
      <c r="AD195" s="4">
        <v>0</v>
      </c>
      <c r="AE195" s="4">
        <v>0</v>
      </c>
      <c r="AF195" s="30">
        <v>131.35000610351562</v>
      </c>
      <c r="AG195" s="4">
        <f t="shared" si="31"/>
        <v>8</v>
      </c>
      <c r="AH195" s="30">
        <f t="shared" si="32"/>
        <v>139.35000610351562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2</v>
      </c>
      <c r="AO195" s="4">
        <v>2</v>
      </c>
      <c r="AP195" s="4">
        <v>0</v>
      </c>
      <c r="AQ195" s="4">
        <v>2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4">
        <v>2</v>
      </c>
      <c r="AX195" s="4">
        <v>0</v>
      </c>
      <c r="AY195" s="4">
        <v>0</v>
      </c>
      <c r="AZ195" s="4">
        <v>0</v>
      </c>
      <c r="BA195" s="4">
        <v>0</v>
      </c>
      <c r="BB195" s="4">
        <v>0</v>
      </c>
      <c r="BC195" s="4">
        <v>0</v>
      </c>
      <c r="BD195" s="4">
        <v>0</v>
      </c>
      <c r="BE195" s="30">
        <v>135.6300048828125</v>
      </c>
      <c r="BF195" s="4">
        <f t="shared" si="33"/>
        <v>8</v>
      </c>
      <c r="BG195" s="30">
        <f t="shared" si="34"/>
        <v>143.6300048828125</v>
      </c>
      <c r="BH195" s="30">
        <f t="shared" si="35"/>
        <v>139.35000610351562</v>
      </c>
      <c r="BI195" s="30">
        <f t="shared" si="36"/>
        <v>41.99104032011428</v>
      </c>
    </row>
    <row r="196" spans="1:61" ht="43.2" x14ac:dyDescent="0.3">
      <c r="A196" s="4">
        <v>45</v>
      </c>
      <c r="B196" s="8" t="s">
        <v>312</v>
      </c>
      <c r="C196" s="8">
        <v>2001</v>
      </c>
      <c r="D196" s="8">
        <v>2001</v>
      </c>
      <c r="E196" s="8">
        <v>2001</v>
      </c>
      <c r="F196" s="8">
        <v>1</v>
      </c>
      <c r="G196" s="8" t="s">
        <v>34</v>
      </c>
      <c r="H196" s="8" t="s">
        <v>35</v>
      </c>
      <c r="I196" s="8" t="s">
        <v>439</v>
      </c>
      <c r="J196" s="4">
        <v>0</v>
      </c>
      <c r="K196" s="4">
        <v>0</v>
      </c>
      <c r="L196" s="4">
        <v>0</v>
      </c>
      <c r="M196" s="4">
        <v>2</v>
      </c>
      <c r="N196" s="4">
        <v>0</v>
      </c>
      <c r="O196" s="4">
        <v>0</v>
      </c>
      <c r="P196" s="4">
        <v>2</v>
      </c>
      <c r="Q196" s="4">
        <v>0</v>
      </c>
      <c r="R196" s="4">
        <v>0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30"/>
      <c r="AG196" s="4">
        <f t="shared" si="31"/>
        <v>4</v>
      </c>
      <c r="AH196" s="30" t="s">
        <v>458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2</v>
      </c>
      <c r="AR196" s="4">
        <v>0</v>
      </c>
      <c r="AS196" s="4">
        <v>0</v>
      </c>
      <c r="AT196" s="4">
        <v>0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>
        <v>0</v>
      </c>
      <c r="BA196" s="4">
        <v>0</v>
      </c>
      <c r="BB196" s="4">
        <v>0</v>
      </c>
      <c r="BC196" s="4">
        <v>0</v>
      </c>
      <c r="BD196" s="4">
        <v>0</v>
      </c>
      <c r="BE196" s="30">
        <v>138.14999389648437</v>
      </c>
      <c r="BF196" s="4">
        <f t="shared" si="33"/>
        <v>2</v>
      </c>
      <c r="BG196" s="30">
        <f t="shared" si="34"/>
        <v>140.14999389648437</v>
      </c>
      <c r="BH196" s="30">
        <f t="shared" si="35"/>
        <v>140.14999389648437</v>
      </c>
      <c r="BI196" s="30">
        <f t="shared" si="36"/>
        <v>42.806189900248818</v>
      </c>
    </row>
    <row r="197" spans="1:61" ht="28.8" x14ac:dyDescent="0.3">
      <c r="A197" s="4">
        <v>46</v>
      </c>
      <c r="B197" s="8" t="s">
        <v>155</v>
      </c>
      <c r="C197" s="8">
        <v>1996</v>
      </c>
      <c r="D197" s="8">
        <v>1996</v>
      </c>
      <c r="E197" s="8">
        <v>1996</v>
      </c>
      <c r="F197" s="8" t="s">
        <v>20</v>
      </c>
      <c r="G197" s="8" t="s">
        <v>48</v>
      </c>
      <c r="H197" s="8" t="s">
        <v>49</v>
      </c>
      <c r="I197" s="8" t="s">
        <v>69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2</v>
      </c>
      <c r="W197" s="4">
        <v>0</v>
      </c>
      <c r="X197" s="4">
        <v>2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30">
        <v>174.36000061035156</v>
      </c>
      <c r="AG197" s="4">
        <f t="shared" si="31"/>
        <v>4</v>
      </c>
      <c r="AH197" s="30">
        <f t="shared" si="32"/>
        <v>178.36000061035156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2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2</v>
      </c>
      <c r="AX197" s="4">
        <v>0</v>
      </c>
      <c r="AY197" s="4">
        <v>0</v>
      </c>
      <c r="AZ197" s="4">
        <v>0</v>
      </c>
      <c r="BA197" s="4">
        <v>0</v>
      </c>
      <c r="BB197" s="4">
        <v>0</v>
      </c>
      <c r="BC197" s="4">
        <v>0</v>
      </c>
      <c r="BD197" s="4">
        <v>0</v>
      </c>
      <c r="BE197" s="30">
        <v>137.08999633789062</v>
      </c>
      <c r="BF197" s="4">
        <f t="shared" si="33"/>
        <v>4</v>
      </c>
      <c r="BG197" s="30">
        <f t="shared" si="34"/>
        <v>141.08999633789063</v>
      </c>
      <c r="BH197" s="30">
        <f t="shared" si="35"/>
        <v>141.08999633789063</v>
      </c>
      <c r="BI197" s="30">
        <f t="shared" si="36"/>
        <v>43.764007759686663</v>
      </c>
    </row>
    <row r="198" spans="1:61" ht="28.8" x14ac:dyDescent="0.3">
      <c r="A198" s="4">
        <v>47</v>
      </c>
      <c r="B198" s="8" t="s">
        <v>504</v>
      </c>
      <c r="C198" s="8">
        <v>2000</v>
      </c>
      <c r="D198" s="8">
        <v>2000</v>
      </c>
      <c r="E198" s="8">
        <v>2000</v>
      </c>
      <c r="F198" s="8">
        <v>1</v>
      </c>
      <c r="G198" s="8" t="s">
        <v>140</v>
      </c>
      <c r="H198" s="8" t="s">
        <v>141</v>
      </c>
      <c r="I198" s="8" t="s">
        <v>142</v>
      </c>
      <c r="J198" s="4">
        <v>2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2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2</v>
      </c>
      <c r="AB198" s="4">
        <v>0</v>
      </c>
      <c r="AC198" s="4">
        <v>0</v>
      </c>
      <c r="AD198" s="4">
        <v>0</v>
      </c>
      <c r="AE198" s="4">
        <v>0</v>
      </c>
      <c r="AF198" s="30">
        <v>141.97000122070312</v>
      </c>
      <c r="AG198" s="4">
        <f t="shared" si="31"/>
        <v>6</v>
      </c>
      <c r="AH198" s="30">
        <f t="shared" si="32"/>
        <v>147.97000122070313</v>
      </c>
      <c r="AI198" s="4">
        <v>0</v>
      </c>
      <c r="AJ198" s="4">
        <v>0</v>
      </c>
      <c r="AK198" s="4">
        <v>2</v>
      </c>
      <c r="AL198" s="4">
        <v>0</v>
      </c>
      <c r="AM198" s="4">
        <v>0</v>
      </c>
      <c r="AN198" s="4">
        <v>2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4">
        <v>0</v>
      </c>
      <c r="AY198" s="4">
        <v>0</v>
      </c>
      <c r="AZ198" s="4">
        <v>0</v>
      </c>
      <c r="BA198" s="4">
        <v>2</v>
      </c>
      <c r="BB198" s="4">
        <v>0</v>
      </c>
      <c r="BC198" s="4">
        <v>0</v>
      </c>
      <c r="BD198" s="4">
        <v>0</v>
      </c>
      <c r="BE198" s="30">
        <v>137.24000549316406</v>
      </c>
      <c r="BF198" s="4">
        <f t="shared" si="33"/>
        <v>6</v>
      </c>
      <c r="BG198" s="30">
        <f t="shared" si="34"/>
        <v>143.24000549316406</v>
      </c>
      <c r="BH198" s="30">
        <f t="shared" si="35"/>
        <v>143.24000549316406</v>
      </c>
      <c r="BI198" s="30">
        <f t="shared" si="36"/>
        <v>45.954765013247659</v>
      </c>
    </row>
    <row r="199" spans="1:61" ht="43.2" x14ac:dyDescent="0.3">
      <c r="A199" s="4">
        <v>48</v>
      </c>
      <c r="B199" s="8" t="s">
        <v>70</v>
      </c>
      <c r="C199" s="8">
        <v>1998</v>
      </c>
      <c r="D199" s="8">
        <v>1998</v>
      </c>
      <c r="E199" s="8">
        <v>1998</v>
      </c>
      <c r="F199" s="8">
        <v>1</v>
      </c>
      <c r="G199" s="8" t="s">
        <v>71</v>
      </c>
      <c r="H199" s="8" t="s">
        <v>72</v>
      </c>
      <c r="I199" s="8" t="s">
        <v>73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2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2</v>
      </c>
      <c r="AF199" s="30">
        <v>141.07000732421875</v>
      </c>
      <c r="AG199" s="4">
        <f t="shared" si="31"/>
        <v>4</v>
      </c>
      <c r="AH199" s="30">
        <f t="shared" si="32"/>
        <v>145.07000732421875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2</v>
      </c>
      <c r="AQ199" s="4">
        <v>0</v>
      </c>
      <c r="AR199" s="4">
        <v>0</v>
      </c>
      <c r="AS199" s="4">
        <v>0</v>
      </c>
      <c r="AT199" s="4">
        <v>50</v>
      </c>
      <c r="AU199" s="4">
        <v>0</v>
      </c>
      <c r="AV199" s="4">
        <v>0</v>
      </c>
      <c r="AW199" s="4">
        <v>0</v>
      </c>
      <c r="AX199" s="4">
        <v>0</v>
      </c>
      <c r="AY199" s="4">
        <v>0</v>
      </c>
      <c r="AZ199" s="4">
        <v>0</v>
      </c>
      <c r="BA199" s="4">
        <v>0</v>
      </c>
      <c r="BB199" s="4">
        <v>0</v>
      </c>
      <c r="BC199" s="4">
        <v>0</v>
      </c>
      <c r="BD199" s="4">
        <v>0</v>
      </c>
      <c r="BE199" s="30">
        <v>148.16000366210937</v>
      </c>
      <c r="BF199" s="4">
        <f t="shared" si="33"/>
        <v>52</v>
      </c>
      <c r="BG199" s="30">
        <f t="shared" si="34"/>
        <v>200.16000366210937</v>
      </c>
      <c r="BH199" s="30">
        <f t="shared" si="35"/>
        <v>145.07000732421875</v>
      </c>
      <c r="BI199" s="30">
        <f t="shared" si="36"/>
        <v>47.819449996369542</v>
      </c>
    </row>
    <row r="200" spans="1:61" ht="28.8" x14ac:dyDescent="0.3">
      <c r="A200" s="4" t="s">
        <v>456</v>
      </c>
      <c r="B200" s="8" t="s">
        <v>149</v>
      </c>
      <c r="C200" s="8">
        <v>1996</v>
      </c>
      <c r="D200" s="8">
        <v>1996</v>
      </c>
      <c r="E200" s="8">
        <v>1996</v>
      </c>
      <c r="F200" s="8" t="s">
        <v>9</v>
      </c>
      <c r="G200" s="8" t="s">
        <v>146</v>
      </c>
      <c r="H200" s="8" t="s">
        <v>150</v>
      </c>
      <c r="I200" s="8" t="s">
        <v>151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2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30">
        <v>145.44999694824219</v>
      </c>
      <c r="AG200" s="4">
        <f t="shared" si="31"/>
        <v>2</v>
      </c>
      <c r="AH200" s="30">
        <f t="shared" si="32"/>
        <v>147.44999694824219</v>
      </c>
      <c r="AI200" s="4">
        <v>0</v>
      </c>
      <c r="AJ200" s="4">
        <v>0</v>
      </c>
      <c r="AK200" s="4">
        <v>0</v>
      </c>
      <c r="AL200" s="4">
        <v>0</v>
      </c>
      <c r="AM200" s="4">
        <v>2</v>
      </c>
      <c r="AN200" s="4">
        <v>0</v>
      </c>
      <c r="AO200" s="4">
        <v>0</v>
      </c>
      <c r="AP200" s="4">
        <v>0</v>
      </c>
      <c r="AQ200" s="4">
        <v>2</v>
      </c>
      <c r="AR200" s="4">
        <v>0</v>
      </c>
      <c r="AS200" s="4">
        <v>0</v>
      </c>
      <c r="AT200" s="4">
        <v>0</v>
      </c>
      <c r="AU200" s="4">
        <v>2</v>
      </c>
      <c r="AV200" s="4">
        <v>0</v>
      </c>
      <c r="AW200" s="4">
        <v>0</v>
      </c>
      <c r="AX200" s="4">
        <v>2</v>
      </c>
      <c r="AY200" s="4">
        <v>0</v>
      </c>
      <c r="AZ200" s="4">
        <v>2</v>
      </c>
      <c r="BA200" s="4">
        <v>0</v>
      </c>
      <c r="BB200" s="4">
        <v>0</v>
      </c>
      <c r="BC200" s="4">
        <v>0</v>
      </c>
      <c r="BD200" s="4">
        <v>0</v>
      </c>
      <c r="BE200" s="30">
        <v>144.72000122070312</v>
      </c>
      <c r="BF200" s="4">
        <f t="shared" si="33"/>
        <v>10</v>
      </c>
      <c r="BG200" s="30">
        <f t="shared" si="34"/>
        <v>154.72000122070312</v>
      </c>
      <c r="BH200" s="30">
        <f t="shared" si="35"/>
        <v>147.44999694824219</v>
      </c>
      <c r="BI200" s="30">
        <f t="shared" si="36"/>
        <v>50.244546428838518</v>
      </c>
    </row>
    <row r="201" spans="1:61" ht="57.6" x14ac:dyDescent="0.3">
      <c r="A201" s="4">
        <v>49</v>
      </c>
      <c r="B201" s="8" t="s">
        <v>218</v>
      </c>
      <c r="C201" s="8">
        <v>2000</v>
      </c>
      <c r="D201" s="8">
        <v>2000</v>
      </c>
      <c r="E201" s="8">
        <v>2000</v>
      </c>
      <c r="F201" s="8" t="s">
        <v>20</v>
      </c>
      <c r="G201" s="8" t="s">
        <v>56</v>
      </c>
      <c r="H201" s="8" t="s">
        <v>57</v>
      </c>
      <c r="I201" s="8" t="s">
        <v>58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50</v>
      </c>
      <c r="AD201" s="4">
        <v>0</v>
      </c>
      <c r="AE201" s="4">
        <v>2</v>
      </c>
      <c r="AF201" s="30">
        <v>114.09999847412109</v>
      </c>
      <c r="AG201" s="4">
        <f t="shared" si="31"/>
        <v>52</v>
      </c>
      <c r="AH201" s="30">
        <f t="shared" si="32"/>
        <v>166.09999847412109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2</v>
      </c>
      <c r="AQ201" s="4">
        <v>2</v>
      </c>
      <c r="AR201" s="4">
        <v>0</v>
      </c>
      <c r="AS201" s="4">
        <v>0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4">
        <v>0</v>
      </c>
      <c r="AZ201" s="4">
        <v>0</v>
      </c>
      <c r="BA201" s="4">
        <v>0</v>
      </c>
      <c r="BB201" s="4">
        <v>0</v>
      </c>
      <c r="BC201" s="4">
        <v>0</v>
      </c>
      <c r="BD201" s="4">
        <v>0</v>
      </c>
      <c r="BE201" s="30">
        <v>144.25999450683594</v>
      </c>
      <c r="BF201" s="4">
        <f t="shared" si="33"/>
        <v>4</v>
      </c>
      <c r="BG201" s="30">
        <f t="shared" si="34"/>
        <v>148.25999450683594</v>
      </c>
      <c r="BH201" s="30">
        <f t="shared" si="35"/>
        <v>148.25999450683594</v>
      </c>
      <c r="BI201" s="30">
        <f t="shared" si="36"/>
        <v>51.069895484912784</v>
      </c>
    </row>
    <row r="202" spans="1:61" ht="57.6" x14ac:dyDescent="0.3">
      <c r="A202" s="4">
        <v>50</v>
      </c>
      <c r="B202" s="8" t="s">
        <v>251</v>
      </c>
      <c r="C202" s="8">
        <v>2000</v>
      </c>
      <c r="D202" s="8">
        <v>2000</v>
      </c>
      <c r="E202" s="8">
        <v>2000</v>
      </c>
      <c r="F202" s="8">
        <v>1</v>
      </c>
      <c r="G202" s="8" t="s">
        <v>25</v>
      </c>
      <c r="H202" s="8" t="s">
        <v>38</v>
      </c>
      <c r="I202" s="8" t="s">
        <v>252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50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2</v>
      </c>
      <c r="AA202" s="4">
        <v>50</v>
      </c>
      <c r="AB202" s="4">
        <v>0</v>
      </c>
      <c r="AC202" s="4">
        <v>0</v>
      </c>
      <c r="AD202" s="4">
        <v>0</v>
      </c>
      <c r="AE202" s="4">
        <v>0</v>
      </c>
      <c r="AF202" s="30">
        <v>180.44000244140625</v>
      </c>
      <c r="AG202" s="4">
        <f t="shared" si="31"/>
        <v>102</v>
      </c>
      <c r="AH202" s="30">
        <f t="shared" si="32"/>
        <v>282.44000244140625</v>
      </c>
      <c r="AI202" s="4">
        <v>0</v>
      </c>
      <c r="AJ202" s="4">
        <v>0</v>
      </c>
      <c r="AK202" s="4">
        <v>2</v>
      </c>
      <c r="AL202" s="4">
        <v>0</v>
      </c>
      <c r="AM202" s="4">
        <v>2</v>
      </c>
      <c r="AN202" s="4">
        <v>0</v>
      </c>
      <c r="AO202" s="4">
        <v>0</v>
      </c>
      <c r="AP202" s="4">
        <v>0</v>
      </c>
      <c r="AQ202" s="4">
        <v>2</v>
      </c>
      <c r="AR202" s="4">
        <v>2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4">
        <v>0</v>
      </c>
      <c r="AZ202" s="4">
        <v>0</v>
      </c>
      <c r="BA202" s="4">
        <v>0</v>
      </c>
      <c r="BB202" s="4">
        <v>0</v>
      </c>
      <c r="BC202" s="4">
        <v>0</v>
      </c>
      <c r="BD202" s="4">
        <v>0</v>
      </c>
      <c r="BE202" s="30">
        <v>141.69999694824219</v>
      </c>
      <c r="BF202" s="4">
        <f t="shared" si="33"/>
        <v>8</v>
      </c>
      <c r="BG202" s="30">
        <f t="shared" si="34"/>
        <v>149.69999694824219</v>
      </c>
      <c r="BH202" s="30">
        <f t="shared" si="35"/>
        <v>149.69999694824219</v>
      </c>
      <c r="BI202" s="30">
        <f t="shared" si="36"/>
        <v>52.537189605925526</v>
      </c>
    </row>
    <row r="203" spans="1:61" ht="43.2" x14ac:dyDescent="0.3">
      <c r="A203" s="4">
        <v>51</v>
      </c>
      <c r="B203" s="8" t="s">
        <v>64</v>
      </c>
      <c r="C203" s="8">
        <v>1998</v>
      </c>
      <c r="D203" s="8">
        <v>1998</v>
      </c>
      <c r="E203" s="8">
        <v>1998</v>
      </c>
      <c r="F203" s="8" t="s">
        <v>20</v>
      </c>
      <c r="G203" s="8" t="s">
        <v>10</v>
      </c>
      <c r="H203" s="8" t="s">
        <v>65</v>
      </c>
      <c r="I203" s="8" t="s">
        <v>66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30">
        <v>153.07000732421875</v>
      </c>
      <c r="AG203" s="4">
        <f t="shared" si="31"/>
        <v>0</v>
      </c>
      <c r="AH203" s="30">
        <f t="shared" si="32"/>
        <v>153.07000732421875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2</v>
      </c>
      <c r="AU203" s="4">
        <v>2</v>
      </c>
      <c r="AV203" s="4">
        <v>0</v>
      </c>
      <c r="AW203" s="4">
        <v>0</v>
      </c>
      <c r="AX203" s="4">
        <v>0</v>
      </c>
      <c r="AY203" s="4">
        <v>2</v>
      </c>
      <c r="AZ203" s="4">
        <v>0</v>
      </c>
      <c r="BA203" s="4">
        <v>0</v>
      </c>
      <c r="BB203" s="4">
        <v>0</v>
      </c>
      <c r="BC203" s="4">
        <v>0</v>
      </c>
      <c r="BD203" s="4">
        <v>2</v>
      </c>
      <c r="BE203" s="30">
        <v>142.08000183105469</v>
      </c>
      <c r="BF203" s="4">
        <f t="shared" si="33"/>
        <v>8</v>
      </c>
      <c r="BG203" s="30">
        <f t="shared" si="34"/>
        <v>150.08000183105469</v>
      </c>
      <c r="BH203" s="30">
        <f t="shared" si="35"/>
        <v>150.08000183105469</v>
      </c>
      <c r="BI203" s="30">
        <f t="shared" si="36"/>
        <v>52.924396540076557</v>
      </c>
    </row>
    <row r="204" spans="1:61" ht="28.8" x14ac:dyDescent="0.3">
      <c r="A204" s="4">
        <v>52</v>
      </c>
      <c r="B204" s="8" t="s">
        <v>67</v>
      </c>
      <c r="C204" s="8">
        <v>1999</v>
      </c>
      <c r="D204" s="8">
        <v>1999</v>
      </c>
      <c r="E204" s="8">
        <v>1999</v>
      </c>
      <c r="F204" s="8">
        <v>1</v>
      </c>
      <c r="G204" s="8" t="s">
        <v>48</v>
      </c>
      <c r="H204" s="8" t="s">
        <v>68</v>
      </c>
      <c r="I204" s="8" t="s">
        <v>69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2</v>
      </c>
      <c r="Q204" s="4">
        <v>0</v>
      </c>
      <c r="R204" s="4">
        <v>0</v>
      </c>
      <c r="S204" s="4">
        <v>0</v>
      </c>
      <c r="T204" s="4">
        <v>2</v>
      </c>
      <c r="U204" s="4">
        <v>2</v>
      </c>
      <c r="V204" s="4">
        <v>0</v>
      </c>
      <c r="W204" s="4">
        <v>0</v>
      </c>
      <c r="X204" s="4">
        <v>0</v>
      </c>
      <c r="Y204" s="4">
        <v>2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30">
        <v>148.77999877929687</v>
      </c>
      <c r="AG204" s="4">
        <f t="shared" si="31"/>
        <v>8</v>
      </c>
      <c r="AH204" s="30">
        <f t="shared" si="32"/>
        <v>156.77999877929687</v>
      </c>
      <c r="AI204" s="4">
        <v>0</v>
      </c>
      <c r="AJ204" s="4">
        <v>0</v>
      </c>
      <c r="AK204" s="4">
        <v>0</v>
      </c>
      <c r="AL204" s="4">
        <v>2</v>
      </c>
      <c r="AM204" s="4">
        <v>0</v>
      </c>
      <c r="AN204" s="4">
        <v>0</v>
      </c>
      <c r="AO204" s="4">
        <v>0</v>
      </c>
      <c r="AP204" s="4">
        <v>2</v>
      </c>
      <c r="AQ204" s="4">
        <v>0</v>
      </c>
      <c r="AR204" s="4">
        <v>0</v>
      </c>
      <c r="AS204" s="4">
        <v>2</v>
      </c>
      <c r="AT204" s="4">
        <v>0</v>
      </c>
      <c r="AU204" s="4">
        <v>0</v>
      </c>
      <c r="AV204" s="4">
        <v>0</v>
      </c>
      <c r="AW204" s="4">
        <v>0</v>
      </c>
      <c r="AX204" s="4">
        <v>2</v>
      </c>
      <c r="AY204" s="4">
        <v>0</v>
      </c>
      <c r="AZ204" s="4">
        <v>0</v>
      </c>
      <c r="BA204" s="4">
        <v>0</v>
      </c>
      <c r="BB204" s="4">
        <v>0</v>
      </c>
      <c r="BC204" s="4">
        <v>0</v>
      </c>
      <c r="BD204" s="4">
        <v>2</v>
      </c>
      <c r="BE204" s="30">
        <v>143.89999389648437</v>
      </c>
      <c r="BF204" s="4">
        <f t="shared" si="33"/>
        <v>10</v>
      </c>
      <c r="BG204" s="30">
        <f t="shared" si="34"/>
        <v>153.89999389648437</v>
      </c>
      <c r="BH204" s="30">
        <f t="shared" si="35"/>
        <v>153.89999389648437</v>
      </c>
      <c r="BI204" s="30">
        <f t="shared" si="36"/>
        <v>56.816787093558276</v>
      </c>
    </row>
    <row r="205" spans="1:61" ht="28.8" x14ac:dyDescent="0.3">
      <c r="A205" s="4">
        <v>53</v>
      </c>
      <c r="B205" s="8" t="s">
        <v>159</v>
      </c>
      <c r="C205" s="8">
        <v>1998</v>
      </c>
      <c r="D205" s="8">
        <v>1998</v>
      </c>
      <c r="E205" s="8">
        <v>1998</v>
      </c>
      <c r="F205" s="8">
        <v>1</v>
      </c>
      <c r="G205" s="8" t="s">
        <v>16</v>
      </c>
      <c r="H205" s="8" t="s">
        <v>120</v>
      </c>
      <c r="I205" s="8" t="s">
        <v>121</v>
      </c>
      <c r="J205" s="4">
        <v>0</v>
      </c>
      <c r="K205" s="4">
        <v>0</v>
      </c>
      <c r="L205" s="4">
        <v>2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50</v>
      </c>
      <c r="X205" s="4">
        <v>2</v>
      </c>
      <c r="Y205" s="4">
        <v>2</v>
      </c>
      <c r="Z205" s="4">
        <v>0</v>
      </c>
      <c r="AA205" s="4">
        <v>2</v>
      </c>
      <c r="AB205" s="4">
        <v>0</v>
      </c>
      <c r="AC205" s="4">
        <v>0</v>
      </c>
      <c r="AD205" s="4">
        <v>2</v>
      </c>
      <c r="AE205" s="4">
        <v>0</v>
      </c>
      <c r="AF205" s="30">
        <v>171.53999328613281</v>
      </c>
      <c r="AG205" s="4">
        <f t="shared" si="31"/>
        <v>60</v>
      </c>
      <c r="AH205" s="30">
        <f t="shared" si="32"/>
        <v>231.53999328613281</v>
      </c>
      <c r="AI205" s="4">
        <v>0</v>
      </c>
      <c r="AJ205" s="4">
        <v>0</v>
      </c>
      <c r="AK205" s="4">
        <v>0</v>
      </c>
      <c r="AL205" s="4">
        <v>2</v>
      </c>
      <c r="AM205" s="4">
        <v>2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0</v>
      </c>
      <c r="AZ205" s="4">
        <v>0</v>
      </c>
      <c r="BA205" s="4">
        <v>0</v>
      </c>
      <c r="BB205" s="4">
        <v>2</v>
      </c>
      <c r="BC205" s="4">
        <v>0</v>
      </c>
      <c r="BD205" s="4">
        <v>0</v>
      </c>
      <c r="BE205" s="30">
        <v>154.5</v>
      </c>
      <c r="BF205" s="4">
        <f t="shared" si="33"/>
        <v>6</v>
      </c>
      <c r="BG205" s="30">
        <f t="shared" si="34"/>
        <v>160.5</v>
      </c>
      <c r="BH205" s="30">
        <f t="shared" si="35"/>
        <v>160.5</v>
      </c>
      <c r="BI205" s="30">
        <f t="shared" si="36"/>
        <v>63.541879965539451</v>
      </c>
    </row>
    <row r="206" spans="1:61" ht="28.8" x14ac:dyDescent="0.3">
      <c r="A206" s="4">
        <v>54</v>
      </c>
      <c r="B206" s="8" t="s">
        <v>186</v>
      </c>
      <c r="C206" s="8">
        <v>2000</v>
      </c>
      <c r="D206" s="8">
        <v>2000</v>
      </c>
      <c r="E206" s="8">
        <v>2000</v>
      </c>
      <c r="F206" s="8">
        <v>1</v>
      </c>
      <c r="G206" s="8" t="s">
        <v>48</v>
      </c>
      <c r="H206" s="8" t="s">
        <v>68</v>
      </c>
      <c r="I206" s="8" t="s">
        <v>69</v>
      </c>
      <c r="J206" s="4">
        <v>0</v>
      </c>
      <c r="K206" s="4">
        <v>0</v>
      </c>
      <c r="L206" s="4">
        <v>0</v>
      </c>
      <c r="M206" s="4">
        <v>0</v>
      </c>
      <c r="N206" s="4">
        <v>2</v>
      </c>
      <c r="O206" s="4">
        <v>0</v>
      </c>
      <c r="P206" s="4">
        <v>2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2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2</v>
      </c>
      <c r="AD206" s="4">
        <v>0</v>
      </c>
      <c r="AE206" s="4">
        <v>0</v>
      </c>
      <c r="AF206" s="30">
        <v>154.67999267578125</v>
      </c>
      <c r="AG206" s="4">
        <f t="shared" si="31"/>
        <v>8</v>
      </c>
      <c r="AH206" s="30">
        <f t="shared" si="32"/>
        <v>162.67999267578125</v>
      </c>
      <c r="AI206" s="4">
        <v>0</v>
      </c>
      <c r="AJ206" s="4">
        <v>0</v>
      </c>
      <c r="AK206" s="4">
        <v>0</v>
      </c>
      <c r="AL206" s="4">
        <v>0</v>
      </c>
      <c r="AM206" s="4">
        <v>2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2</v>
      </c>
      <c r="AU206" s="4">
        <v>0</v>
      </c>
      <c r="AV206" s="4">
        <v>50</v>
      </c>
      <c r="AW206" s="4">
        <v>50</v>
      </c>
      <c r="AX206" s="4">
        <v>0</v>
      </c>
      <c r="AY206" s="4">
        <v>0</v>
      </c>
      <c r="AZ206" s="4">
        <v>0</v>
      </c>
      <c r="BA206" s="4">
        <v>0</v>
      </c>
      <c r="BB206" s="4">
        <v>0</v>
      </c>
      <c r="BC206" s="4">
        <v>0</v>
      </c>
      <c r="BD206" s="4">
        <v>50</v>
      </c>
      <c r="BE206" s="30">
        <v>141.41999816894531</v>
      </c>
      <c r="BF206" s="4">
        <f t="shared" si="33"/>
        <v>154</v>
      </c>
      <c r="BG206" s="30">
        <f t="shared" si="34"/>
        <v>295.41999816894531</v>
      </c>
      <c r="BH206" s="30">
        <f t="shared" si="35"/>
        <v>162.67999267578125</v>
      </c>
      <c r="BI206" s="30">
        <f t="shared" si="36"/>
        <v>65.763189002974798</v>
      </c>
    </row>
    <row r="207" spans="1:61" ht="43.2" x14ac:dyDescent="0.3">
      <c r="A207" s="4">
        <v>55</v>
      </c>
      <c r="B207" s="8" t="s">
        <v>288</v>
      </c>
      <c r="C207" s="8">
        <v>1999</v>
      </c>
      <c r="D207" s="8">
        <v>1999</v>
      </c>
      <c r="E207" s="8">
        <v>1999</v>
      </c>
      <c r="F207" s="8">
        <v>1</v>
      </c>
      <c r="G207" s="8" t="s">
        <v>44</v>
      </c>
      <c r="H207" s="8" t="s">
        <v>289</v>
      </c>
      <c r="I207" s="8" t="s">
        <v>132</v>
      </c>
      <c r="J207" s="4">
        <v>0</v>
      </c>
      <c r="K207" s="4">
        <v>0</v>
      </c>
      <c r="L207" s="4">
        <v>0</v>
      </c>
      <c r="M207" s="4">
        <v>2</v>
      </c>
      <c r="N207" s="4">
        <v>0</v>
      </c>
      <c r="O207" s="4">
        <v>0</v>
      </c>
      <c r="P207" s="4">
        <v>2</v>
      </c>
      <c r="Q207" s="4">
        <v>0</v>
      </c>
      <c r="R207" s="4">
        <v>0</v>
      </c>
      <c r="S207" s="4">
        <v>0</v>
      </c>
      <c r="T207" s="4">
        <v>0</v>
      </c>
      <c r="U207" s="4">
        <v>2</v>
      </c>
      <c r="V207" s="4">
        <v>0</v>
      </c>
      <c r="W207" s="4">
        <v>0</v>
      </c>
      <c r="X207" s="4">
        <v>0</v>
      </c>
      <c r="Y207" s="4">
        <v>2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2</v>
      </c>
      <c r="AF207" s="30">
        <v>195.74000549316406</v>
      </c>
      <c r="AG207" s="4">
        <f t="shared" si="31"/>
        <v>10</v>
      </c>
      <c r="AH207" s="30">
        <f t="shared" si="32"/>
        <v>205.74000549316406</v>
      </c>
      <c r="AI207" s="4">
        <v>0</v>
      </c>
      <c r="AJ207" s="4">
        <v>0</v>
      </c>
      <c r="AK207" s="4">
        <v>0</v>
      </c>
      <c r="AL207" s="4">
        <v>2</v>
      </c>
      <c r="AM207" s="4">
        <v>2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4">
        <v>0</v>
      </c>
      <c r="AX207" s="4">
        <v>0</v>
      </c>
      <c r="AY207" s="4">
        <v>0</v>
      </c>
      <c r="AZ207" s="4">
        <v>0</v>
      </c>
      <c r="BA207" s="4">
        <v>0</v>
      </c>
      <c r="BB207" s="4">
        <v>2</v>
      </c>
      <c r="BC207" s="4">
        <v>0</v>
      </c>
      <c r="BD207" s="4">
        <v>0</v>
      </c>
      <c r="BE207" s="30">
        <v>165.24000549316406</v>
      </c>
      <c r="BF207" s="4">
        <f t="shared" si="33"/>
        <v>6</v>
      </c>
      <c r="BG207" s="30">
        <f t="shared" si="34"/>
        <v>171.24000549316406</v>
      </c>
      <c r="BH207" s="30">
        <f t="shared" si="35"/>
        <v>171.24000549316406</v>
      </c>
      <c r="BI207" s="30">
        <f t="shared" si="36"/>
        <v>74.485435661441457</v>
      </c>
    </row>
    <row r="208" spans="1:61" ht="43.2" x14ac:dyDescent="0.3">
      <c r="A208" s="4">
        <v>56</v>
      </c>
      <c r="B208" s="8" t="s">
        <v>283</v>
      </c>
      <c r="C208" s="8">
        <v>2000</v>
      </c>
      <c r="D208" s="8">
        <v>2000</v>
      </c>
      <c r="E208" s="8">
        <v>2000</v>
      </c>
      <c r="F208" s="8">
        <v>1</v>
      </c>
      <c r="G208" s="8" t="s">
        <v>71</v>
      </c>
      <c r="H208" s="8" t="s">
        <v>72</v>
      </c>
      <c r="I208" s="8" t="s">
        <v>73</v>
      </c>
      <c r="J208" s="4">
        <v>0</v>
      </c>
      <c r="K208" s="4">
        <v>0</v>
      </c>
      <c r="L208" s="4">
        <v>0</v>
      </c>
      <c r="M208" s="4">
        <v>0</v>
      </c>
      <c r="N208" s="4">
        <v>2</v>
      </c>
      <c r="O208" s="4">
        <v>0</v>
      </c>
      <c r="P208" s="4">
        <v>0</v>
      </c>
      <c r="Q208" s="4">
        <v>0</v>
      </c>
      <c r="R208" s="4">
        <v>2</v>
      </c>
      <c r="S208" s="4">
        <v>0</v>
      </c>
      <c r="T208" s="4">
        <v>0</v>
      </c>
      <c r="U208" s="4">
        <v>2</v>
      </c>
      <c r="V208" s="4">
        <v>0</v>
      </c>
      <c r="W208" s="4">
        <v>0</v>
      </c>
      <c r="X208" s="4">
        <v>0</v>
      </c>
      <c r="Y208" s="4">
        <v>0</v>
      </c>
      <c r="Z208" s="4">
        <v>2</v>
      </c>
      <c r="AA208" s="4">
        <v>2</v>
      </c>
      <c r="AB208" s="4">
        <v>0</v>
      </c>
      <c r="AC208" s="4">
        <v>0</v>
      </c>
      <c r="AD208" s="4">
        <v>0</v>
      </c>
      <c r="AE208" s="4">
        <v>2</v>
      </c>
      <c r="AF208" s="30">
        <v>190.1199951171875</v>
      </c>
      <c r="AG208" s="4">
        <f t="shared" si="31"/>
        <v>12</v>
      </c>
      <c r="AH208" s="30">
        <f t="shared" si="32"/>
        <v>202.1199951171875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2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4">
        <v>0</v>
      </c>
      <c r="AZ208" s="4">
        <v>0</v>
      </c>
      <c r="BA208" s="4">
        <v>0</v>
      </c>
      <c r="BB208" s="4">
        <v>0</v>
      </c>
      <c r="BC208" s="4">
        <v>0</v>
      </c>
      <c r="BD208" s="4">
        <v>0</v>
      </c>
      <c r="BE208" s="30">
        <v>176.94000244140625</v>
      </c>
      <c r="BF208" s="4">
        <f t="shared" si="33"/>
        <v>2</v>
      </c>
      <c r="BG208" s="30">
        <f t="shared" si="34"/>
        <v>178.94000244140625</v>
      </c>
      <c r="BH208" s="30">
        <f t="shared" si="35"/>
        <v>178.94000244140625</v>
      </c>
      <c r="BI208" s="30">
        <f t="shared" si="36"/>
        <v>82.331366980098437</v>
      </c>
    </row>
    <row r="209" spans="1:61" ht="43.2" x14ac:dyDescent="0.3">
      <c r="A209" s="4">
        <v>57</v>
      </c>
      <c r="B209" s="8" t="s">
        <v>330</v>
      </c>
      <c r="C209" s="8">
        <v>2001</v>
      </c>
      <c r="D209" s="8">
        <v>2001</v>
      </c>
      <c r="E209" s="8">
        <v>2001</v>
      </c>
      <c r="F209" s="8" t="s">
        <v>20</v>
      </c>
      <c r="G209" s="8" t="s">
        <v>10</v>
      </c>
      <c r="H209" s="8" t="s">
        <v>65</v>
      </c>
      <c r="I209" s="8" t="s">
        <v>66</v>
      </c>
      <c r="J209" s="4">
        <v>0</v>
      </c>
      <c r="K209" s="4">
        <v>0</v>
      </c>
      <c r="L209" s="4">
        <v>0</v>
      </c>
      <c r="M209" s="4">
        <v>0</v>
      </c>
      <c r="N209" s="4">
        <v>2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2</v>
      </c>
      <c r="V209" s="4">
        <v>2</v>
      </c>
      <c r="W209" s="4">
        <v>0</v>
      </c>
      <c r="X209" s="4">
        <v>0</v>
      </c>
      <c r="Y209" s="4">
        <v>0</v>
      </c>
      <c r="Z209" s="4">
        <v>0</v>
      </c>
      <c r="AA209" s="4">
        <v>2</v>
      </c>
      <c r="AB209" s="4">
        <v>0</v>
      </c>
      <c r="AC209" s="4">
        <v>0</v>
      </c>
      <c r="AD209" s="4">
        <v>0</v>
      </c>
      <c r="AE209" s="4">
        <v>0</v>
      </c>
      <c r="AF209" s="30">
        <v>176.3699951171875</v>
      </c>
      <c r="AG209" s="4">
        <f t="shared" si="31"/>
        <v>8</v>
      </c>
      <c r="AH209" s="30">
        <f t="shared" si="32"/>
        <v>184.3699951171875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2</v>
      </c>
      <c r="AR209" s="4">
        <v>2</v>
      </c>
      <c r="AS209" s="4">
        <v>2</v>
      </c>
      <c r="AT209" s="4">
        <v>2</v>
      </c>
      <c r="AU209" s="4">
        <v>2</v>
      </c>
      <c r="AV209" s="4">
        <v>50</v>
      </c>
      <c r="AW209" s="4">
        <v>0</v>
      </c>
      <c r="AX209" s="4">
        <v>50</v>
      </c>
      <c r="AY209" s="4">
        <v>2</v>
      </c>
      <c r="AZ209" s="4">
        <v>2</v>
      </c>
      <c r="BA209" s="4">
        <v>50</v>
      </c>
      <c r="BB209" s="4">
        <v>50</v>
      </c>
      <c r="BC209" s="4">
        <v>50</v>
      </c>
      <c r="BD209" s="4">
        <v>2</v>
      </c>
      <c r="BE209" s="30">
        <v>152.92999267578125</v>
      </c>
      <c r="BF209" s="4">
        <f t="shared" si="33"/>
        <v>266</v>
      </c>
      <c r="BG209" s="30">
        <f t="shared" si="34"/>
        <v>418.92999267578125</v>
      </c>
      <c r="BH209" s="30">
        <f t="shared" si="35"/>
        <v>184.3699951171875</v>
      </c>
      <c r="BI209" s="30">
        <f t="shared" si="36"/>
        <v>87.864271717770549</v>
      </c>
    </row>
    <row r="210" spans="1:61" ht="43.2" x14ac:dyDescent="0.3">
      <c r="A210" s="4">
        <v>58</v>
      </c>
      <c r="B210" s="8" t="s">
        <v>257</v>
      </c>
      <c r="C210" s="8">
        <v>1997</v>
      </c>
      <c r="D210" s="8">
        <v>1997</v>
      </c>
      <c r="E210" s="8">
        <v>1997</v>
      </c>
      <c r="F210" s="8" t="s">
        <v>20</v>
      </c>
      <c r="G210" s="8" t="s">
        <v>44</v>
      </c>
      <c r="H210" s="8" t="s">
        <v>258</v>
      </c>
      <c r="I210" s="8" t="s">
        <v>259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2</v>
      </c>
      <c r="AD210" s="4">
        <v>0</v>
      </c>
      <c r="AE210" s="4">
        <v>50</v>
      </c>
      <c r="AF210" s="30">
        <v>143.16999816894531</v>
      </c>
      <c r="AG210" s="4">
        <f t="shared" si="31"/>
        <v>52</v>
      </c>
      <c r="AH210" s="30">
        <f t="shared" si="32"/>
        <v>195.16999816894531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2</v>
      </c>
      <c r="AP210" s="4">
        <v>50</v>
      </c>
      <c r="AQ210" s="4">
        <v>0</v>
      </c>
      <c r="AR210" s="4">
        <v>0</v>
      </c>
      <c r="AS210" s="4">
        <v>0</v>
      </c>
      <c r="AT210" s="4">
        <v>2</v>
      </c>
      <c r="AU210" s="4">
        <v>0</v>
      </c>
      <c r="AV210" s="4">
        <v>2</v>
      </c>
      <c r="AW210" s="4">
        <v>0</v>
      </c>
      <c r="AX210" s="4">
        <v>0</v>
      </c>
      <c r="AY210" s="4">
        <v>0</v>
      </c>
      <c r="AZ210" s="4">
        <v>0</v>
      </c>
      <c r="BA210" s="4">
        <v>0</v>
      </c>
      <c r="BB210" s="4">
        <v>0</v>
      </c>
      <c r="BC210" s="4">
        <v>0</v>
      </c>
      <c r="BD210" s="4">
        <v>0</v>
      </c>
      <c r="BE210" s="30">
        <v>153.61000061035156</v>
      </c>
      <c r="BF210" s="4">
        <f t="shared" si="33"/>
        <v>56</v>
      </c>
      <c r="BG210" s="30">
        <f t="shared" si="34"/>
        <v>209.61000061035156</v>
      </c>
      <c r="BH210" s="30">
        <f t="shared" si="35"/>
        <v>195.16999816894531</v>
      </c>
      <c r="BI210" s="30">
        <f t="shared" si="36"/>
        <v>98.868962077384481</v>
      </c>
    </row>
    <row r="211" spans="1:61" ht="28.8" x14ac:dyDescent="0.3">
      <c r="A211" s="4">
        <v>59</v>
      </c>
      <c r="B211" s="8" t="s">
        <v>313</v>
      </c>
      <c r="C211" s="8">
        <v>2000</v>
      </c>
      <c r="D211" s="8">
        <v>2000</v>
      </c>
      <c r="E211" s="8">
        <v>2000</v>
      </c>
      <c r="F211" s="8">
        <v>1</v>
      </c>
      <c r="G211" s="8" t="s">
        <v>21</v>
      </c>
      <c r="H211" s="8" t="s">
        <v>22</v>
      </c>
      <c r="I211" s="8" t="s">
        <v>63</v>
      </c>
      <c r="J211" s="4">
        <v>0</v>
      </c>
      <c r="K211" s="4">
        <v>0</v>
      </c>
      <c r="L211" s="4">
        <v>0</v>
      </c>
      <c r="M211" s="4">
        <v>2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50</v>
      </c>
      <c r="U211" s="4">
        <v>0</v>
      </c>
      <c r="V211" s="4">
        <v>0</v>
      </c>
      <c r="W211" s="4">
        <v>0</v>
      </c>
      <c r="X211" s="4">
        <v>2</v>
      </c>
      <c r="Y211" s="4">
        <v>0</v>
      </c>
      <c r="Z211" s="4">
        <v>0</v>
      </c>
      <c r="AA211" s="4">
        <v>0</v>
      </c>
      <c r="AB211" s="4">
        <v>0</v>
      </c>
      <c r="AC211" s="4">
        <v>2</v>
      </c>
      <c r="AD211" s="4">
        <v>2</v>
      </c>
      <c r="AE211" s="4">
        <v>0</v>
      </c>
      <c r="AF211" s="30">
        <v>171.05000305175781</v>
      </c>
      <c r="AG211" s="4">
        <f t="shared" si="31"/>
        <v>58</v>
      </c>
      <c r="AH211" s="30">
        <f t="shared" si="32"/>
        <v>229.05000305175781</v>
      </c>
      <c r="AI211" s="4">
        <v>0</v>
      </c>
      <c r="AJ211" s="4">
        <v>0</v>
      </c>
      <c r="AK211" s="4">
        <v>0</v>
      </c>
      <c r="AL211" s="4">
        <v>2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0</v>
      </c>
      <c r="AU211" s="4">
        <v>0</v>
      </c>
      <c r="AV211" s="4">
        <v>50</v>
      </c>
      <c r="AW211" s="4">
        <v>2</v>
      </c>
      <c r="AX211" s="4">
        <v>0</v>
      </c>
      <c r="AY211" s="4">
        <v>0</v>
      </c>
      <c r="AZ211" s="4">
        <v>0</v>
      </c>
      <c r="BA211" s="4">
        <v>0</v>
      </c>
      <c r="BB211" s="4">
        <v>0</v>
      </c>
      <c r="BC211" s="4">
        <v>0</v>
      </c>
      <c r="BD211" s="4">
        <v>0</v>
      </c>
      <c r="BE211" s="30">
        <v>142.25999450683594</v>
      </c>
      <c r="BF211" s="4">
        <f t="shared" si="33"/>
        <v>54</v>
      </c>
      <c r="BG211" s="30">
        <f t="shared" si="34"/>
        <v>196.25999450683594</v>
      </c>
      <c r="BH211" s="30">
        <f t="shared" si="35"/>
        <v>196.25999450683594</v>
      </c>
      <c r="BI211" s="30">
        <f t="shared" si="36"/>
        <v>99.979616596102147</v>
      </c>
    </row>
    <row r="212" spans="1:61" ht="28.8" x14ac:dyDescent="0.3">
      <c r="A212" s="4">
        <v>60</v>
      </c>
      <c r="B212" s="8" t="s">
        <v>181</v>
      </c>
      <c r="C212" s="8">
        <v>2001</v>
      </c>
      <c r="D212" s="8">
        <v>2001</v>
      </c>
      <c r="E212" s="8">
        <v>2001</v>
      </c>
      <c r="F212" s="8">
        <v>1</v>
      </c>
      <c r="G212" s="8" t="s">
        <v>16</v>
      </c>
      <c r="H212" s="8" t="s">
        <v>120</v>
      </c>
      <c r="I212" s="8" t="s">
        <v>121</v>
      </c>
      <c r="J212" s="4">
        <v>2</v>
      </c>
      <c r="K212" s="4">
        <v>0</v>
      </c>
      <c r="L212" s="4">
        <v>0</v>
      </c>
      <c r="M212" s="4">
        <v>0</v>
      </c>
      <c r="N212" s="4">
        <v>2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2</v>
      </c>
      <c r="Z212" s="4">
        <v>2</v>
      </c>
      <c r="AA212" s="4">
        <v>0</v>
      </c>
      <c r="AB212" s="4">
        <v>2</v>
      </c>
      <c r="AC212" s="4">
        <v>0</v>
      </c>
      <c r="AD212" s="4">
        <v>0</v>
      </c>
      <c r="AE212" s="4">
        <v>50</v>
      </c>
      <c r="AF212" s="30">
        <v>217.63999938964844</v>
      </c>
      <c r="AG212" s="4">
        <f t="shared" si="31"/>
        <v>60</v>
      </c>
      <c r="AH212" s="30">
        <f t="shared" si="32"/>
        <v>277.63999938964844</v>
      </c>
      <c r="AI212" s="4">
        <v>0</v>
      </c>
      <c r="AJ212" s="4">
        <v>0</v>
      </c>
      <c r="AK212" s="4">
        <v>0</v>
      </c>
      <c r="AL212" s="4">
        <v>2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>
        <v>0</v>
      </c>
      <c r="AT212" s="4">
        <v>0</v>
      </c>
      <c r="AU212" s="4">
        <v>0</v>
      </c>
      <c r="AV212" s="4">
        <v>0</v>
      </c>
      <c r="AW212" s="4">
        <v>0</v>
      </c>
      <c r="AX212" s="4">
        <v>0</v>
      </c>
      <c r="AY212" s="4">
        <v>0</v>
      </c>
      <c r="AZ212" s="4">
        <v>0</v>
      </c>
      <c r="BA212" s="4">
        <v>0</v>
      </c>
      <c r="BB212" s="4">
        <v>0</v>
      </c>
      <c r="BC212" s="4">
        <v>0</v>
      </c>
      <c r="BD212" s="4">
        <v>0</v>
      </c>
      <c r="BE212" s="30">
        <v>216.25999450683594</v>
      </c>
      <c r="BF212" s="4">
        <f t="shared" si="33"/>
        <v>2</v>
      </c>
      <c r="BG212" s="30">
        <f t="shared" si="34"/>
        <v>218.25999450683594</v>
      </c>
      <c r="BH212" s="30">
        <f t="shared" si="35"/>
        <v>218.25999450683594</v>
      </c>
      <c r="BI212" s="30">
        <f t="shared" si="36"/>
        <v>122.39657210539727</v>
      </c>
    </row>
    <row r="213" spans="1:61" ht="28.8" x14ac:dyDescent="0.3">
      <c r="A213" s="4">
        <v>61</v>
      </c>
      <c r="B213" s="8" t="s">
        <v>214</v>
      </c>
      <c r="C213" s="8">
        <v>2000</v>
      </c>
      <c r="D213" s="8">
        <v>2000</v>
      </c>
      <c r="E213" s="8">
        <v>2000</v>
      </c>
      <c r="F213" s="8">
        <v>1</v>
      </c>
      <c r="G213" s="8" t="s">
        <v>44</v>
      </c>
      <c r="H213" s="8" t="s">
        <v>45</v>
      </c>
      <c r="I213" s="8" t="s">
        <v>215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50</v>
      </c>
      <c r="W213" s="4">
        <v>50</v>
      </c>
      <c r="X213" s="4">
        <v>0</v>
      </c>
      <c r="Y213" s="4">
        <v>50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2</v>
      </c>
      <c r="AF213" s="30">
        <v>175.32000732421875</v>
      </c>
      <c r="AG213" s="4">
        <f t="shared" si="31"/>
        <v>152</v>
      </c>
      <c r="AH213" s="30">
        <f t="shared" si="32"/>
        <v>327.32000732421875</v>
      </c>
      <c r="AI213" s="4">
        <v>0</v>
      </c>
      <c r="AJ213" s="4">
        <v>0</v>
      </c>
      <c r="AK213" s="4">
        <v>0</v>
      </c>
      <c r="AL213" s="4">
        <v>0</v>
      </c>
      <c r="AM213" s="4">
        <v>2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0</v>
      </c>
      <c r="AT213" s="4">
        <v>0</v>
      </c>
      <c r="AU213" s="4">
        <v>0</v>
      </c>
      <c r="AV213" s="4">
        <v>0</v>
      </c>
      <c r="AW213" s="4">
        <v>0</v>
      </c>
      <c r="AX213" s="4">
        <v>0</v>
      </c>
      <c r="AY213" s="4">
        <v>2</v>
      </c>
      <c r="AZ213" s="4">
        <v>0</v>
      </c>
      <c r="BA213" s="4">
        <v>2</v>
      </c>
      <c r="BB213" s="4">
        <v>0</v>
      </c>
      <c r="BC213" s="4">
        <v>0</v>
      </c>
      <c r="BD213" s="4">
        <v>0</v>
      </c>
      <c r="BE213" s="30">
        <v>228.07000732421875</v>
      </c>
      <c r="BF213" s="4">
        <f t="shared" si="33"/>
        <v>6</v>
      </c>
      <c r="BG213" s="30">
        <f t="shared" si="34"/>
        <v>234.07000732421875</v>
      </c>
      <c r="BH213" s="30">
        <f t="shared" si="35"/>
        <v>234.07000732421875</v>
      </c>
      <c r="BI213" s="30">
        <f t="shared" si="36"/>
        <v>138.50622455669983</v>
      </c>
    </row>
    <row r="214" spans="1:61" x14ac:dyDescent="0.3">
      <c r="A214" s="4"/>
      <c r="B214" s="8" t="s">
        <v>317</v>
      </c>
      <c r="C214" s="8">
        <v>1992</v>
      </c>
      <c r="D214" s="8">
        <v>1992</v>
      </c>
      <c r="E214" s="8">
        <v>1992</v>
      </c>
      <c r="F214" s="8" t="s">
        <v>20</v>
      </c>
      <c r="G214" s="8" t="s">
        <v>10</v>
      </c>
      <c r="H214" s="8" t="s">
        <v>65</v>
      </c>
      <c r="I214" s="8" t="s">
        <v>77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30"/>
      <c r="AG214" s="4">
        <f t="shared" si="31"/>
        <v>0</v>
      </c>
      <c r="AH214" s="30" t="s">
        <v>457</v>
      </c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30"/>
      <c r="BF214" s="4">
        <f t="shared" si="33"/>
        <v>0</v>
      </c>
      <c r="BG214" s="30" t="s">
        <v>457</v>
      </c>
      <c r="BH214" s="30"/>
      <c r="BI214" s="30" t="str">
        <f t="shared" ref="BI214:BI245" si="37">IF( AND(ISNUMBER(BH$150),ISNUMBER(BH214)),(BH214-BH$150)/BH$150*100,"")</f>
        <v/>
      </c>
    </row>
    <row r="215" spans="1:61" ht="28.8" x14ac:dyDescent="0.3">
      <c r="A215" s="4"/>
      <c r="B215" s="8" t="s">
        <v>216</v>
      </c>
      <c r="C215" s="8">
        <v>2000</v>
      </c>
      <c r="D215" s="8">
        <v>2000</v>
      </c>
      <c r="E215" s="8">
        <v>2000</v>
      </c>
      <c r="F215" s="8">
        <v>1</v>
      </c>
      <c r="G215" s="8" t="s">
        <v>48</v>
      </c>
      <c r="H215" s="8" t="s">
        <v>68</v>
      </c>
      <c r="I215" s="8" t="s">
        <v>69</v>
      </c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30"/>
      <c r="AG215" s="4">
        <f t="shared" si="31"/>
        <v>0</v>
      </c>
      <c r="AH215" s="30" t="s">
        <v>457</v>
      </c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30"/>
      <c r="BF215" s="4">
        <f t="shared" si="33"/>
        <v>0</v>
      </c>
      <c r="BG215" s="30" t="s">
        <v>457</v>
      </c>
      <c r="BH215" s="30"/>
      <c r="BI215" s="30" t="str">
        <f t="shared" si="37"/>
        <v/>
      </c>
    </row>
    <row r="217" spans="1:61" ht="18" x14ac:dyDescent="0.3">
      <c r="A217" s="11" t="s">
        <v>505</v>
      </c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1:61" x14ac:dyDescent="0.3">
      <c r="A218" s="18" t="s">
        <v>447</v>
      </c>
      <c r="B218" s="18" t="s">
        <v>1</v>
      </c>
      <c r="C218" s="18" t="s">
        <v>2</v>
      </c>
      <c r="D218" s="18" t="s">
        <v>344</v>
      </c>
      <c r="E218" s="18" t="s">
        <v>345</v>
      </c>
      <c r="F218" s="18" t="s">
        <v>3</v>
      </c>
      <c r="G218" s="18" t="s">
        <v>4</v>
      </c>
      <c r="H218" s="18" t="s">
        <v>5</v>
      </c>
      <c r="I218" s="18" t="s">
        <v>6</v>
      </c>
      <c r="J218" s="20" t="s">
        <v>449</v>
      </c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2"/>
      <c r="AI218" s="20" t="s">
        <v>453</v>
      </c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2"/>
      <c r="BH218" s="18" t="s">
        <v>454</v>
      </c>
      <c r="BI218" s="18" t="s">
        <v>455</v>
      </c>
    </row>
    <row r="219" spans="1:6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23">
        <v>1</v>
      </c>
      <c r="K219" s="23">
        <v>2</v>
      </c>
      <c r="L219" s="23">
        <v>3</v>
      </c>
      <c r="M219" s="23">
        <v>4</v>
      </c>
      <c r="N219" s="23">
        <v>5</v>
      </c>
      <c r="O219" s="23">
        <v>6</v>
      </c>
      <c r="P219" s="23">
        <v>7</v>
      </c>
      <c r="Q219" s="23">
        <v>8</v>
      </c>
      <c r="R219" s="23">
        <v>9</v>
      </c>
      <c r="S219" s="23">
        <v>10</v>
      </c>
      <c r="T219" s="23">
        <v>11</v>
      </c>
      <c r="U219" s="23">
        <v>12</v>
      </c>
      <c r="V219" s="23">
        <v>13</v>
      </c>
      <c r="W219" s="23">
        <v>14</v>
      </c>
      <c r="X219" s="23">
        <v>15</v>
      </c>
      <c r="Y219" s="23">
        <v>16</v>
      </c>
      <c r="Z219" s="23">
        <v>17</v>
      </c>
      <c r="AA219" s="23">
        <v>18</v>
      </c>
      <c r="AB219" s="23">
        <v>19</v>
      </c>
      <c r="AC219" s="23">
        <v>20</v>
      </c>
      <c r="AD219" s="23">
        <v>21</v>
      </c>
      <c r="AE219" s="23">
        <v>22</v>
      </c>
      <c r="AF219" s="23" t="s">
        <v>450</v>
      </c>
      <c r="AG219" s="23" t="s">
        <v>451</v>
      </c>
      <c r="AH219" s="23" t="s">
        <v>452</v>
      </c>
      <c r="AI219" s="23">
        <v>1</v>
      </c>
      <c r="AJ219" s="23">
        <v>2</v>
      </c>
      <c r="AK219" s="23">
        <v>3</v>
      </c>
      <c r="AL219" s="23">
        <v>4</v>
      </c>
      <c r="AM219" s="23">
        <v>5</v>
      </c>
      <c r="AN219" s="23">
        <v>6</v>
      </c>
      <c r="AO219" s="23">
        <v>7</v>
      </c>
      <c r="AP219" s="23">
        <v>8</v>
      </c>
      <c r="AQ219" s="23">
        <v>9</v>
      </c>
      <c r="AR219" s="23">
        <v>10</v>
      </c>
      <c r="AS219" s="23">
        <v>11</v>
      </c>
      <c r="AT219" s="23">
        <v>12</v>
      </c>
      <c r="AU219" s="23">
        <v>13</v>
      </c>
      <c r="AV219" s="23">
        <v>14</v>
      </c>
      <c r="AW219" s="23">
        <v>15</v>
      </c>
      <c r="AX219" s="23">
        <v>16</v>
      </c>
      <c r="AY219" s="23">
        <v>17</v>
      </c>
      <c r="AZ219" s="23">
        <v>18</v>
      </c>
      <c r="BA219" s="23">
        <v>19</v>
      </c>
      <c r="BB219" s="23">
        <v>20</v>
      </c>
      <c r="BC219" s="23">
        <v>21</v>
      </c>
      <c r="BD219" s="23">
        <v>22</v>
      </c>
      <c r="BE219" s="23" t="s">
        <v>450</v>
      </c>
      <c r="BF219" s="23" t="s">
        <v>451</v>
      </c>
      <c r="BG219" s="23" t="s">
        <v>452</v>
      </c>
      <c r="BH219" s="19"/>
      <c r="BI219" s="19"/>
    </row>
    <row r="220" spans="1:61" ht="28.8" x14ac:dyDescent="0.3">
      <c r="A220" s="27">
        <v>1</v>
      </c>
      <c r="B220" s="28" t="s">
        <v>291</v>
      </c>
      <c r="C220" s="28">
        <v>1993</v>
      </c>
      <c r="D220" s="28">
        <v>1993</v>
      </c>
      <c r="E220" s="28">
        <v>1993</v>
      </c>
      <c r="F220" s="28" t="s">
        <v>9</v>
      </c>
      <c r="G220" s="28" t="s">
        <v>21</v>
      </c>
      <c r="H220" s="28" t="s">
        <v>292</v>
      </c>
      <c r="I220" s="28" t="s">
        <v>293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2</v>
      </c>
      <c r="AF220" s="29">
        <v>119.91999816894531</v>
      </c>
      <c r="AG220" s="27">
        <f t="shared" ref="AG220:AG243" si="38">SUM(J220:AE220)</f>
        <v>2</v>
      </c>
      <c r="AH220" s="29">
        <f t="shared" ref="AH220:AH243" si="39">AF220+AG220</f>
        <v>121.91999816894531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2</v>
      </c>
      <c r="AP220" s="27">
        <v>0</v>
      </c>
      <c r="AQ220" s="27">
        <v>0</v>
      </c>
      <c r="AR220" s="27">
        <v>0</v>
      </c>
      <c r="AS220" s="27">
        <v>0</v>
      </c>
      <c r="AT220" s="27">
        <v>0</v>
      </c>
      <c r="AU220" s="27">
        <v>0</v>
      </c>
      <c r="AV220" s="27">
        <v>0</v>
      </c>
      <c r="AW220" s="27">
        <v>0</v>
      </c>
      <c r="AX220" s="27">
        <v>0</v>
      </c>
      <c r="AY220" s="27">
        <v>0</v>
      </c>
      <c r="AZ220" s="27">
        <v>0</v>
      </c>
      <c r="BA220" s="27">
        <v>0</v>
      </c>
      <c r="BB220" s="27">
        <v>0</v>
      </c>
      <c r="BC220" s="27">
        <v>0</v>
      </c>
      <c r="BD220" s="27">
        <v>0</v>
      </c>
      <c r="BE220" s="29">
        <v>124.62000274658203</v>
      </c>
      <c r="BF220" s="27">
        <f t="shared" ref="BF220:BF243" si="40">SUM(AI220:BD220)</f>
        <v>2</v>
      </c>
      <c r="BG220" s="29">
        <f t="shared" ref="BG220:BG243" si="41">BE220+BF220</f>
        <v>126.62000274658203</v>
      </c>
      <c r="BH220" s="29">
        <f t="shared" ref="BH220:BH243" si="42">MIN(BG220,AH220)</f>
        <v>121.91999816894531</v>
      </c>
      <c r="BI220" s="29">
        <f t="shared" ref="BI220:BI243" si="43">IF( AND(ISNUMBER(BH$220),ISNUMBER(BH220)),(BH220-BH$220)/BH$220*100,"")</f>
        <v>0</v>
      </c>
    </row>
    <row r="221" spans="1:61" ht="43.2" x14ac:dyDescent="0.3">
      <c r="A221" s="4">
        <v>2</v>
      </c>
      <c r="B221" s="8" t="s">
        <v>28</v>
      </c>
      <c r="C221" s="8">
        <v>1997</v>
      </c>
      <c r="D221" s="8">
        <v>1997</v>
      </c>
      <c r="E221" s="8">
        <v>1997</v>
      </c>
      <c r="F221" s="8" t="s">
        <v>9</v>
      </c>
      <c r="G221" s="8" t="s">
        <v>29</v>
      </c>
      <c r="H221" s="8" t="s">
        <v>30</v>
      </c>
      <c r="I221" s="8" t="s">
        <v>31</v>
      </c>
      <c r="J221" s="4">
        <v>0</v>
      </c>
      <c r="K221" s="4">
        <v>0</v>
      </c>
      <c r="L221" s="4">
        <v>0</v>
      </c>
      <c r="M221" s="4">
        <v>2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30">
        <v>123.29000091552734</v>
      </c>
      <c r="AG221" s="4">
        <f t="shared" si="38"/>
        <v>2</v>
      </c>
      <c r="AH221" s="30">
        <f t="shared" si="39"/>
        <v>125.29000091552734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">
        <v>0</v>
      </c>
      <c r="AR221" s="4">
        <v>0</v>
      </c>
      <c r="AS221" s="4">
        <v>0</v>
      </c>
      <c r="AT221" s="4">
        <v>0</v>
      </c>
      <c r="AU221" s="4">
        <v>2</v>
      </c>
      <c r="AV221" s="4">
        <v>0</v>
      </c>
      <c r="AW221" s="4">
        <v>0</v>
      </c>
      <c r="AX221" s="4">
        <v>0</v>
      </c>
      <c r="AY221" s="4">
        <v>0</v>
      </c>
      <c r="AZ221" s="4">
        <v>0</v>
      </c>
      <c r="BA221" s="4">
        <v>0</v>
      </c>
      <c r="BB221" s="4">
        <v>0</v>
      </c>
      <c r="BC221" s="4">
        <v>0</v>
      </c>
      <c r="BD221" s="4">
        <v>0</v>
      </c>
      <c r="BE221" s="30">
        <v>120.23000335693359</v>
      </c>
      <c r="BF221" s="4">
        <f t="shared" si="40"/>
        <v>2</v>
      </c>
      <c r="BG221" s="30">
        <f t="shared" si="41"/>
        <v>122.23000335693359</v>
      </c>
      <c r="BH221" s="30">
        <f t="shared" si="42"/>
        <v>122.23000335693359</v>
      </c>
      <c r="BI221" s="30">
        <f t="shared" si="43"/>
        <v>0.2542693509219916</v>
      </c>
    </row>
    <row r="222" spans="1:61" ht="43.2" x14ac:dyDescent="0.3">
      <c r="A222" s="4">
        <v>3</v>
      </c>
      <c r="B222" s="8" t="s">
        <v>137</v>
      </c>
      <c r="C222" s="8">
        <v>1996</v>
      </c>
      <c r="D222" s="8">
        <v>1996</v>
      </c>
      <c r="E222" s="8">
        <v>1996</v>
      </c>
      <c r="F222" s="8" t="s">
        <v>9</v>
      </c>
      <c r="G222" s="8" t="s">
        <v>134</v>
      </c>
      <c r="H222" s="8" t="s">
        <v>138</v>
      </c>
      <c r="I222" s="8" t="s">
        <v>136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30">
        <v>126.08999633789062</v>
      </c>
      <c r="AG222" s="4">
        <f t="shared" si="38"/>
        <v>0</v>
      </c>
      <c r="AH222" s="30">
        <f t="shared" si="39"/>
        <v>126.08999633789062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0</v>
      </c>
      <c r="AR222" s="4">
        <v>0</v>
      </c>
      <c r="AS222" s="4">
        <v>0</v>
      </c>
      <c r="AT222" s="4">
        <v>0</v>
      </c>
      <c r="AU222" s="4">
        <v>0</v>
      </c>
      <c r="AV222" s="4">
        <v>0</v>
      </c>
      <c r="AW222" s="4">
        <v>2</v>
      </c>
      <c r="AX222" s="4">
        <v>0</v>
      </c>
      <c r="AY222" s="4">
        <v>0</v>
      </c>
      <c r="AZ222" s="4">
        <v>2</v>
      </c>
      <c r="BA222" s="4">
        <v>0</v>
      </c>
      <c r="BB222" s="4">
        <v>0</v>
      </c>
      <c r="BC222" s="4">
        <v>0</v>
      </c>
      <c r="BD222" s="4">
        <v>0</v>
      </c>
      <c r="BE222" s="30">
        <v>136.25</v>
      </c>
      <c r="BF222" s="4">
        <f t="shared" si="40"/>
        <v>4</v>
      </c>
      <c r="BG222" s="30">
        <f t="shared" si="41"/>
        <v>140.25</v>
      </c>
      <c r="BH222" s="30">
        <f t="shared" si="42"/>
        <v>126.08999633789062</v>
      </c>
      <c r="BI222" s="30">
        <f t="shared" si="43"/>
        <v>3.4202741400692278</v>
      </c>
    </row>
    <row r="223" spans="1:61" ht="72" x14ac:dyDescent="0.3">
      <c r="A223" s="4">
        <v>4</v>
      </c>
      <c r="B223" s="8" t="s">
        <v>239</v>
      </c>
      <c r="C223" s="8">
        <v>1998</v>
      </c>
      <c r="D223" s="8">
        <v>1998</v>
      </c>
      <c r="E223" s="8">
        <v>1998</v>
      </c>
      <c r="F223" s="8" t="s">
        <v>9</v>
      </c>
      <c r="G223" s="8" t="s">
        <v>240</v>
      </c>
      <c r="H223" s="8" t="s">
        <v>241</v>
      </c>
      <c r="I223" s="8" t="s">
        <v>242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2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30">
        <v>130.8699951171875</v>
      </c>
      <c r="AG223" s="4">
        <f t="shared" si="38"/>
        <v>2</v>
      </c>
      <c r="AH223" s="30">
        <f t="shared" si="39"/>
        <v>132.8699951171875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AT223" s="4">
        <v>0</v>
      </c>
      <c r="AU223" s="4">
        <v>0</v>
      </c>
      <c r="AV223" s="4">
        <v>0</v>
      </c>
      <c r="AW223" s="4">
        <v>0</v>
      </c>
      <c r="AX223" s="4">
        <v>2</v>
      </c>
      <c r="AY223" s="4">
        <v>0</v>
      </c>
      <c r="AZ223" s="4">
        <v>0</v>
      </c>
      <c r="BA223" s="4">
        <v>0</v>
      </c>
      <c r="BB223" s="4">
        <v>0</v>
      </c>
      <c r="BC223" s="4">
        <v>0</v>
      </c>
      <c r="BD223" s="4">
        <v>0</v>
      </c>
      <c r="BE223" s="30">
        <v>124.94000244140625</v>
      </c>
      <c r="BF223" s="4">
        <f t="shared" si="40"/>
        <v>2</v>
      </c>
      <c r="BG223" s="30">
        <f t="shared" si="41"/>
        <v>126.94000244140625</v>
      </c>
      <c r="BH223" s="30">
        <f t="shared" si="42"/>
        <v>126.94000244140625</v>
      </c>
      <c r="BI223" s="30">
        <f t="shared" si="43"/>
        <v>4.1174576343945528</v>
      </c>
    </row>
    <row r="224" spans="1:61" ht="57.6" x14ac:dyDescent="0.3">
      <c r="A224" s="4">
        <v>5</v>
      </c>
      <c r="B224" s="8" t="s">
        <v>336</v>
      </c>
      <c r="C224" s="8">
        <v>2000</v>
      </c>
      <c r="D224" s="8">
        <v>2000</v>
      </c>
      <c r="E224" s="8">
        <v>2000</v>
      </c>
      <c r="F224" s="8" t="s">
        <v>20</v>
      </c>
      <c r="G224" s="8" t="s">
        <v>240</v>
      </c>
      <c r="H224" s="8" t="s">
        <v>337</v>
      </c>
      <c r="I224" s="8" t="s">
        <v>242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30">
        <v>137.1199951171875</v>
      </c>
      <c r="AG224" s="4">
        <f t="shared" si="38"/>
        <v>0</v>
      </c>
      <c r="AH224" s="30">
        <f t="shared" si="39"/>
        <v>137.1199951171875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0</v>
      </c>
      <c r="AR224" s="4">
        <v>0</v>
      </c>
      <c r="AS224" s="4">
        <v>0</v>
      </c>
      <c r="AT224" s="4">
        <v>0</v>
      </c>
      <c r="AU224" s="4">
        <v>0</v>
      </c>
      <c r="AV224" s="4">
        <v>0</v>
      </c>
      <c r="AW224" s="4">
        <v>0</v>
      </c>
      <c r="AX224" s="4">
        <v>0</v>
      </c>
      <c r="AY224" s="4">
        <v>0</v>
      </c>
      <c r="AZ224" s="4">
        <v>0</v>
      </c>
      <c r="BA224" s="4">
        <v>0</v>
      </c>
      <c r="BB224" s="4">
        <v>0</v>
      </c>
      <c r="BC224" s="4">
        <v>0</v>
      </c>
      <c r="BD224" s="4">
        <v>0</v>
      </c>
      <c r="BE224" s="30">
        <v>128.08000183105469</v>
      </c>
      <c r="BF224" s="4">
        <f t="shared" si="40"/>
        <v>0</v>
      </c>
      <c r="BG224" s="30">
        <f t="shared" si="41"/>
        <v>128.08000183105469</v>
      </c>
      <c r="BH224" s="30">
        <f t="shared" si="42"/>
        <v>128.08000183105469</v>
      </c>
      <c r="BI224" s="30">
        <f t="shared" si="43"/>
        <v>5.052496517899729</v>
      </c>
    </row>
    <row r="225" spans="1:61" ht="72" x14ac:dyDescent="0.3">
      <c r="A225" s="4">
        <v>6</v>
      </c>
      <c r="B225" s="8" t="s">
        <v>323</v>
      </c>
      <c r="C225" s="8">
        <v>1994</v>
      </c>
      <c r="D225" s="8">
        <v>1994</v>
      </c>
      <c r="E225" s="8">
        <v>1994</v>
      </c>
      <c r="F225" s="8" t="s">
        <v>9</v>
      </c>
      <c r="G225" s="8" t="s">
        <v>25</v>
      </c>
      <c r="H225" s="8" t="s">
        <v>324</v>
      </c>
      <c r="I225" s="8" t="s">
        <v>325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30">
        <v>129.41999816894531</v>
      </c>
      <c r="AG225" s="4">
        <f t="shared" si="38"/>
        <v>0</v>
      </c>
      <c r="AH225" s="30">
        <f t="shared" si="39"/>
        <v>129.41999816894531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2</v>
      </c>
      <c r="AP225" s="4">
        <v>0</v>
      </c>
      <c r="AQ225" s="4">
        <v>0</v>
      </c>
      <c r="AR225" s="4">
        <v>0</v>
      </c>
      <c r="AS225" s="4">
        <v>0</v>
      </c>
      <c r="AT225" s="4">
        <v>2</v>
      </c>
      <c r="AU225" s="4">
        <v>2</v>
      </c>
      <c r="AV225" s="4">
        <v>0</v>
      </c>
      <c r="AW225" s="4">
        <v>0</v>
      </c>
      <c r="AX225" s="4">
        <v>0</v>
      </c>
      <c r="AY225" s="4">
        <v>0</v>
      </c>
      <c r="AZ225" s="4">
        <v>0</v>
      </c>
      <c r="BA225" s="4">
        <v>0</v>
      </c>
      <c r="BB225" s="4">
        <v>0</v>
      </c>
      <c r="BC225" s="4">
        <v>0</v>
      </c>
      <c r="BD225" s="4">
        <v>2</v>
      </c>
      <c r="BE225" s="30">
        <v>131.88999938964844</v>
      </c>
      <c r="BF225" s="4">
        <f t="shared" si="40"/>
        <v>8</v>
      </c>
      <c r="BG225" s="30">
        <f t="shared" si="41"/>
        <v>139.88999938964844</v>
      </c>
      <c r="BH225" s="30">
        <f t="shared" si="42"/>
        <v>129.41999816894531</v>
      </c>
      <c r="BI225" s="30">
        <f t="shared" si="43"/>
        <v>6.1515748955369913</v>
      </c>
    </row>
    <row r="226" spans="1:61" ht="43.2" x14ac:dyDescent="0.3">
      <c r="A226" s="4">
        <v>7</v>
      </c>
      <c r="B226" s="8" t="s">
        <v>193</v>
      </c>
      <c r="C226" s="8">
        <v>1998</v>
      </c>
      <c r="D226" s="8">
        <v>1998</v>
      </c>
      <c r="E226" s="8">
        <v>1998</v>
      </c>
      <c r="F226" s="8" t="s">
        <v>20</v>
      </c>
      <c r="G226" s="8" t="s">
        <v>100</v>
      </c>
      <c r="H226" s="8" t="s">
        <v>101</v>
      </c>
      <c r="I226" s="8" t="s">
        <v>102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2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2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30">
        <v>131.77999877929687</v>
      </c>
      <c r="AG226" s="4">
        <f t="shared" si="38"/>
        <v>4</v>
      </c>
      <c r="AH226" s="30">
        <f t="shared" si="39"/>
        <v>135.77999877929687</v>
      </c>
      <c r="AI226" s="4">
        <v>0</v>
      </c>
      <c r="AJ226" s="4">
        <v>0</v>
      </c>
      <c r="AK226" s="4">
        <v>0</v>
      </c>
      <c r="AL226" s="4">
        <v>2</v>
      </c>
      <c r="AM226" s="4">
        <v>0</v>
      </c>
      <c r="AN226" s="4">
        <v>0</v>
      </c>
      <c r="AO226" s="4">
        <v>0</v>
      </c>
      <c r="AP226" s="4">
        <v>2</v>
      </c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4">
        <v>0</v>
      </c>
      <c r="AX226" s="4">
        <v>0</v>
      </c>
      <c r="AY226" s="4">
        <v>0</v>
      </c>
      <c r="AZ226" s="4">
        <v>0</v>
      </c>
      <c r="BA226" s="4">
        <v>0</v>
      </c>
      <c r="BB226" s="4">
        <v>0</v>
      </c>
      <c r="BC226" s="4">
        <v>0</v>
      </c>
      <c r="BD226" s="4">
        <v>0</v>
      </c>
      <c r="BE226" s="30">
        <v>129.83000183105469</v>
      </c>
      <c r="BF226" s="4">
        <f t="shared" si="40"/>
        <v>4</v>
      </c>
      <c r="BG226" s="30">
        <f t="shared" si="41"/>
        <v>133.83000183105469</v>
      </c>
      <c r="BH226" s="30">
        <f t="shared" si="42"/>
        <v>133.83000183105469</v>
      </c>
      <c r="BI226" s="30">
        <f t="shared" si="43"/>
        <v>9.7687039378114218</v>
      </c>
    </row>
    <row r="227" spans="1:61" ht="57.6" x14ac:dyDescent="0.3">
      <c r="A227" s="4">
        <v>8</v>
      </c>
      <c r="B227" s="8" t="s">
        <v>319</v>
      </c>
      <c r="C227" s="8">
        <v>2001</v>
      </c>
      <c r="D227" s="8">
        <v>2001</v>
      </c>
      <c r="E227" s="8">
        <v>2001</v>
      </c>
      <c r="F227" s="8" t="s">
        <v>20</v>
      </c>
      <c r="G227" s="8" t="s">
        <v>296</v>
      </c>
      <c r="H227" s="8" t="s">
        <v>320</v>
      </c>
      <c r="I227" s="8" t="s">
        <v>256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2</v>
      </c>
      <c r="AB227" s="4">
        <v>0</v>
      </c>
      <c r="AC227" s="4">
        <v>0</v>
      </c>
      <c r="AD227" s="4">
        <v>0</v>
      </c>
      <c r="AE227" s="4">
        <v>0</v>
      </c>
      <c r="AF227" s="30">
        <v>138.16000366210937</v>
      </c>
      <c r="AG227" s="4">
        <f t="shared" si="38"/>
        <v>2</v>
      </c>
      <c r="AH227" s="30">
        <f t="shared" si="39"/>
        <v>140.16000366210937</v>
      </c>
      <c r="AI227" s="4"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0</v>
      </c>
      <c r="AT227" s="4">
        <v>0</v>
      </c>
      <c r="AU227" s="4">
        <v>0</v>
      </c>
      <c r="AV227" s="4">
        <v>0</v>
      </c>
      <c r="AW227" s="4">
        <v>0</v>
      </c>
      <c r="AX227" s="4">
        <v>0</v>
      </c>
      <c r="AY227" s="4">
        <v>0</v>
      </c>
      <c r="AZ227" s="4">
        <v>0</v>
      </c>
      <c r="BA227" s="4">
        <v>0</v>
      </c>
      <c r="BB227" s="4">
        <v>0</v>
      </c>
      <c r="BC227" s="4">
        <v>0</v>
      </c>
      <c r="BD227" s="4">
        <v>0</v>
      </c>
      <c r="BE227" s="30">
        <v>135.6300048828125</v>
      </c>
      <c r="BF227" s="4">
        <f t="shared" si="40"/>
        <v>0</v>
      </c>
      <c r="BG227" s="30">
        <f t="shared" si="41"/>
        <v>135.6300048828125</v>
      </c>
      <c r="BH227" s="30">
        <f t="shared" si="42"/>
        <v>135.6300048828125</v>
      </c>
      <c r="BI227" s="30">
        <f t="shared" si="43"/>
        <v>11.245084415822532</v>
      </c>
    </row>
    <row r="228" spans="1:61" ht="43.2" x14ac:dyDescent="0.3">
      <c r="A228" s="4">
        <v>9</v>
      </c>
      <c r="B228" s="8" t="s">
        <v>270</v>
      </c>
      <c r="C228" s="8">
        <v>1998</v>
      </c>
      <c r="D228" s="8">
        <v>1998</v>
      </c>
      <c r="E228" s="8">
        <v>1998</v>
      </c>
      <c r="F228" s="8" t="s">
        <v>20</v>
      </c>
      <c r="G228" s="8" t="s">
        <v>10</v>
      </c>
      <c r="H228" s="8" t="s">
        <v>11</v>
      </c>
      <c r="I228" s="8" t="s">
        <v>12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2</v>
      </c>
      <c r="S228" s="4">
        <v>0</v>
      </c>
      <c r="T228" s="4">
        <v>0</v>
      </c>
      <c r="U228" s="4">
        <v>2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30">
        <v>149.02999877929687</v>
      </c>
      <c r="AG228" s="4">
        <f t="shared" si="38"/>
        <v>4</v>
      </c>
      <c r="AH228" s="30">
        <f t="shared" si="39"/>
        <v>153.02999877929687</v>
      </c>
      <c r="AI228" s="4">
        <v>0</v>
      </c>
      <c r="AJ228" s="4">
        <v>0</v>
      </c>
      <c r="AK228" s="4">
        <v>0</v>
      </c>
      <c r="AL228" s="4">
        <v>0</v>
      </c>
      <c r="AM228" s="4">
        <v>2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  <c r="AT228" s="4">
        <v>2</v>
      </c>
      <c r="AU228" s="4">
        <v>0</v>
      </c>
      <c r="AV228" s="4">
        <v>0</v>
      </c>
      <c r="AW228" s="4">
        <v>2</v>
      </c>
      <c r="AX228" s="4">
        <v>0</v>
      </c>
      <c r="AY228" s="4">
        <v>0</v>
      </c>
      <c r="AZ228" s="4">
        <v>2</v>
      </c>
      <c r="BA228" s="4">
        <v>0</v>
      </c>
      <c r="BB228" s="4">
        <v>0</v>
      </c>
      <c r="BC228" s="4">
        <v>0</v>
      </c>
      <c r="BD228" s="4">
        <v>2</v>
      </c>
      <c r="BE228" s="30">
        <v>140.39999389648437</v>
      </c>
      <c r="BF228" s="4">
        <f t="shared" si="40"/>
        <v>10</v>
      </c>
      <c r="BG228" s="30">
        <f t="shared" si="41"/>
        <v>150.39999389648437</v>
      </c>
      <c r="BH228" s="30">
        <f t="shared" si="42"/>
        <v>150.39999389648437</v>
      </c>
      <c r="BI228" s="30">
        <f t="shared" si="43"/>
        <v>23.359576899004011</v>
      </c>
    </row>
    <row r="229" spans="1:61" ht="28.8" x14ac:dyDescent="0.3">
      <c r="A229" s="4">
        <v>10</v>
      </c>
      <c r="B229" s="8" t="s">
        <v>338</v>
      </c>
      <c r="C229" s="8">
        <v>1994</v>
      </c>
      <c r="D229" s="8">
        <v>1994</v>
      </c>
      <c r="E229" s="8">
        <v>1994</v>
      </c>
      <c r="F229" s="8" t="s">
        <v>20</v>
      </c>
      <c r="G229" s="8" t="s">
        <v>16</v>
      </c>
      <c r="H229" s="8" t="s">
        <v>17</v>
      </c>
      <c r="I229" s="8" t="s">
        <v>18</v>
      </c>
      <c r="J229" s="4">
        <v>0</v>
      </c>
      <c r="K229" s="4">
        <v>0</v>
      </c>
      <c r="L229" s="4">
        <v>0</v>
      </c>
      <c r="M229" s="4">
        <v>0</v>
      </c>
      <c r="N229" s="4">
        <v>2</v>
      </c>
      <c r="O229" s="4">
        <v>0</v>
      </c>
      <c r="P229" s="4">
        <v>0</v>
      </c>
      <c r="Q229" s="4">
        <v>2</v>
      </c>
      <c r="R229" s="4">
        <v>0</v>
      </c>
      <c r="S229" s="4">
        <v>2</v>
      </c>
      <c r="T229" s="4">
        <v>0</v>
      </c>
      <c r="U229" s="4">
        <v>2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2</v>
      </c>
      <c r="AF229" s="30">
        <v>171.05999755859375</v>
      </c>
      <c r="AG229" s="4">
        <f t="shared" si="38"/>
        <v>10</v>
      </c>
      <c r="AH229" s="30">
        <f t="shared" si="39"/>
        <v>181.05999755859375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4">
        <v>0</v>
      </c>
      <c r="AO229" s="4">
        <v>0</v>
      </c>
      <c r="AP229" s="4">
        <v>0</v>
      </c>
      <c r="AQ229" s="4">
        <v>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4">
        <v>0</v>
      </c>
      <c r="AX229" s="4">
        <v>0</v>
      </c>
      <c r="AY229" s="4">
        <v>0</v>
      </c>
      <c r="AZ229" s="4">
        <v>2</v>
      </c>
      <c r="BA229" s="4">
        <v>0</v>
      </c>
      <c r="BB229" s="4">
        <v>0</v>
      </c>
      <c r="BC229" s="4">
        <v>0</v>
      </c>
      <c r="BD229" s="4">
        <v>0</v>
      </c>
      <c r="BE229" s="30">
        <v>156.5</v>
      </c>
      <c r="BF229" s="4">
        <f t="shared" si="40"/>
        <v>2</v>
      </c>
      <c r="BG229" s="30">
        <f t="shared" si="41"/>
        <v>158.5</v>
      </c>
      <c r="BH229" s="30">
        <f t="shared" si="42"/>
        <v>158.5</v>
      </c>
      <c r="BI229" s="30">
        <f t="shared" si="43"/>
        <v>30.003282792348429</v>
      </c>
    </row>
    <row r="230" spans="1:61" ht="43.2" x14ac:dyDescent="0.3">
      <c r="A230" s="4">
        <v>11</v>
      </c>
      <c r="B230" s="8" t="s">
        <v>275</v>
      </c>
      <c r="C230" s="8">
        <v>1996</v>
      </c>
      <c r="D230" s="8">
        <v>1996</v>
      </c>
      <c r="E230" s="8">
        <v>1996</v>
      </c>
      <c r="F230" s="8" t="s">
        <v>20</v>
      </c>
      <c r="G230" s="8" t="s">
        <v>100</v>
      </c>
      <c r="H230" s="8" t="s">
        <v>101</v>
      </c>
      <c r="I230" s="8" t="s">
        <v>276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2</v>
      </c>
      <c r="AB230" s="4">
        <v>0</v>
      </c>
      <c r="AC230" s="4">
        <v>0</v>
      </c>
      <c r="AD230" s="4">
        <v>0</v>
      </c>
      <c r="AE230" s="4">
        <v>2</v>
      </c>
      <c r="AF230" s="30">
        <v>181.75</v>
      </c>
      <c r="AG230" s="4">
        <f t="shared" si="38"/>
        <v>4</v>
      </c>
      <c r="AH230" s="30">
        <f t="shared" si="39"/>
        <v>185.75</v>
      </c>
      <c r="AI230" s="4">
        <v>0</v>
      </c>
      <c r="AJ230" s="4">
        <v>0</v>
      </c>
      <c r="AK230" s="4">
        <v>2</v>
      </c>
      <c r="AL230" s="4">
        <v>0</v>
      </c>
      <c r="AM230" s="4">
        <v>0</v>
      </c>
      <c r="AN230" s="4">
        <v>0</v>
      </c>
      <c r="AO230" s="4">
        <v>0</v>
      </c>
      <c r="AP230" s="4">
        <v>0</v>
      </c>
      <c r="AQ230" s="4">
        <v>0</v>
      </c>
      <c r="AR230" s="4">
        <v>0</v>
      </c>
      <c r="AS230" s="4">
        <v>0</v>
      </c>
      <c r="AT230" s="4">
        <v>2</v>
      </c>
      <c r="AU230" s="4">
        <v>0</v>
      </c>
      <c r="AV230" s="4">
        <v>0</v>
      </c>
      <c r="AW230" s="4">
        <v>2</v>
      </c>
      <c r="AX230" s="4">
        <v>0</v>
      </c>
      <c r="AY230" s="4">
        <v>0</v>
      </c>
      <c r="AZ230" s="4">
        <v>0</v>
      </c>
      <c r="BA230" s="4">
        <v>0</v>
      </c>
      <c r="BB230" s="4">
        <v>0</v>
      </c>
      <c r="BC230" s="4">
        <v>0</v>
      </c>
      <c r="BD230" s="4">
        <v>2</v>
      </c>
      <c r="BE230" s="30">
        <v>158.77999877929687</v>
      </c>
      <c r="BF230" s="4">
        <f t="shared" si="40"/>
        <v>8</v>
      </c>
      <c r="BG230" s="30">
        <f t="shared" si="41"/>
        <v>166.77999877929687</v>
      </c>
      <c r="BH230" s="30">
        <f t="shared" si="42"/>
        <v>166.77999877929687</v>
      </c>
      <c r="BI230" s="30">
        <f t="shared" si="43"/>
        <v>36.794620475788378</v>
      </c>
    </row>
    <row r="231" spans="1:61" ht="28.8" x14ac:dyDescent="0.3">
      <c r="A231" s="4">
        <v>12</v>
      </c>
      <c r="B231" s="8" t="s">
        <v>284</v>
      </c>
      <c r="C231" s="8">
        <v>1999</v>
      </c>
      <c r="D231" s="8">
        <v>1999</v>
      </c>
      <c r="E231" s="8">
        <v>1999</v>
      </c>
      <c r="F231" s="8">
        <v>1</v>
      </c>
      <c r="G231" s="8" t="s">
        <v>104</v>
      </c>
      <c r="H231" s="8" t="s">
        <v>105</v>
      </c>
      <c r="I231" s="8" t="s">
        <v>285</v>
      </c>
      <c r="J231" s="4">
        <v>0</v>
      </c>
      <c r="K231" s="4">
        <v>0</v>
      </c>
      <c r="L231" s="4">
        <v>0</v>
      </c>
      <c r="M231" s="4">
        <v>2</v>
      </c>
      <c r="N231" s="4">
        <v>2</v>
      </c>
      <c r="O231" s="4">
        <v>0</v>
      </c>
      <c r="P231" s="4">
        <v>0</v>
      </c>
      <c r="Q231" s="4">
        <v>2</v>
      </c>
      <c r="R231" s="4">
        <v>0</v>
      </c>
      <c r="S231" s="4">
        <v>0</v>
      </c>
      <c r="T231" s="4">
        <v>2</v>
      </c>
      <c r="U231" s="4">
        <v>2</v>
      </c>
      <c r="V231" s="4">
        <v>0</v>
      </c>
      <c r="W231" s="4">
        <v>0</v>
      </c>
      <c r="X231" s="4">
        <v>0</v>
      </c>
      <c r="Y231" s="4">
        <v>2</v>
      </c>
      <c r="Z231" s="4">
        <v>0</v>
      </c>
      <c r="AA231" s="4">
        <v>2</v>
      </c>
      <c r="AB231" s="4">
        <v>0</v>
      </c>
      <c r="AC231" s="4">
        <v>0</v>
      </c>
      <c r="AD231" s="4">
        <v>0</v>
      </c>
      <c r="AE231" s="4">
        <v>2</v>
      </c>
      <c r="AF231" s="30">
        <v>190.33999633789062</v>
      </c>
      <c r="AG231" s="4">
        <f t="shared" si="38"/>
        <v>16</v>
      </c>
      <c r="AH231" s="30">
        <f t="shared" si="39"/>
        <v>206.33999633789063</v>
      </c>
      <c r="AI231" s="4">
        <v>0</v>
      </c>
      <c r="AJ231" s="4">
        <v>0</v>
      </c>
      <c r="AK231" s="4">
        <v>0</v>
      </c>
      <c r="AL231" s="4">
        <v>0</v>
      </c>
      <c r="AM231" s="4">
        <v>0</v>
      </c>
      <c r="AN231" s="4">
        <v>0</v>
      </c>
      <c r="AO231" s="4">
        <v>0</v>
      </c>
      <c r="AP231" s="4">
        <v>0</v>
      </c>
      <c r="AQ231" s="4">
        <v>0</v>
      </c>
      <c r="AR231" s="4">
        <v>0</v>
      </c>
      <c r="AS231" s="4">
        <v>2</v>
      </c>
      <c r="AT231" s="4">
        <v>0</v>
      </c>
      <c r="AU231" s="4">
        <v>0</v>
      </c>
      <c r="AV231" s="4">
        <v>0</v>
      </c>
      <c r="AW231" s="4">
        <v>0</v>
      </c>
      <c r="AX231" s="4">
        <v>2</v>
      </c>
      <c r="AY231" s="4">
        <v>0</v>
      </c>
      <c r="AZ231" s="4">
        <v>0</v>
      </c>
      <c r="BA231" s="4">
        <v>0</v>
      </c>
      <c r="BB231" s="4">
        <v>0</v>
      </c>
      <c r="BC231" s="4">
        <v>0</v>
      </c>
      <c r="BD231" s="4">
        <v>0</v>
      </c>
      <c r="BE231" s="30">
        <v>174.92999267578125</v>
      </c>
      <c r="BF231" s="4">
        <f t="shared" si="40"/>
        <v>4</v>
      </c>
      <c r="BG231" s="30">
        <f t="shared" si="41"/>
        <v>178.92999267578125</v>
      </c>
      <c r="BH231" s="30">
        <f t="shared" si="42"/>
        <v>178.92999267578125</v>
      </c>
      <c r="BI231" s="30">
        <f t="shared" si="43"/>
        <v>46.76016680039384</v>
      </c>
    </row>
    <row r="232" spans="1:61" ht="57.6" x14ac:dyDescent="0.3">
      <c r="A232" s="4">
        <v>13</v>
      </c>
      <c r="B232" s="8" t="s">
        <v>98</v>
      </c>
      <c r="C232" s="8">
        <v>1999</v>
      </c>
      <c r="D232" s="8">
        <v>1999</v>
      </c>
      <c r="E232" s="8">
        <v>1999</v>
      </c>
      <c r="F232" s="8">
        <v>1</v>
      </c>
      <c r="G232" s="8" t="s">
        <v>25</v>
      </c>
      <c r="H232" s="8" t="s">
        <v>38</v>
      </c>
      <c r="I232" s="8" t="s">
        <v>39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2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50</v>
      </c>
      <c r="X232" s="4">
        <v>50</v>
      </c>
      <c r="Y232" s="4">
        <v>2</v>
      </c>
      <c r="Z232" s="4">
        <v>50</v>
      </c>
      <c r="AA232" s="4">
        <v>50</v>
      </c>
      <c r="AB232" s="4">
        <v>50</v>
      </c>
      <c r="AC232" s="4">
        <v>50</v>
      </c>
      <c r="AD232" s="4">
        <v>0</v>
      </c>
      <c r="AE232" s="4">
        <v>0</v>
      </c>
      <c r="AF232" s="30">
        <v>180.94000244140625</v>
      </c>
      <c r="AG232" s="4">
        <f t="shared" si="38"/>
        <v>304</v>
      </c>
      <c r="AH232" s="30">
        <f t="shared" si="39"/>
        <v>484.94000244140625</v>
      </c>
      <c r="AI232" s="4">
        <v>0</v>
      </c>
      <c r="AJ232" s="4">
        <v>0</v>
      </c>
      <c r="AK232" s="4">
        <v>0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4">
        <v>0</v>
      </c>
      <c r="AR232" s="4">
        <v>0</v>
      </c>
      <c r="AS232" s="4">
        <v>0</v>
      </c>
      <c r="AT232" s="4">
        <v>0</v>
      </c>
      <c r="AU232" s="4">
        <v>0</v>
      </c>
      <c r="AV232" s="4">
        <v>0</v>
      </c>
      <c r="AW232" s="4">
        <v>0</v>
      </c>
      <c r="AX232" s="4">
        <v>0</v>
      </c>
      <c r="AY232" s="4">
        <v>0</v>
      </c>
      <c r="AZ232" s="4">
        <v>0</v>
      </c>
      <c r="BA232" s="4">
        <v>0</v>
      </c>
      <c r="BB232" s="4">
        <v>0</v>
      </c>
      <c r="BC232" s="4">
        <v>0</v>
      </c>
      <c r="BD232" s="4">
        <v>0</v>
      </c>
      <c r="BE232" s="30">
        <v>195.46000671386719</v>
      </c>
      <c r="BF232" s="4">
        <f t="shared" si="40"/>
        <v>0</v>
      </c>
      <c r="BG232" s="30">
        <f t="shared" si="41"/>
        <v>195.46000671386719</v>
      </c>
      <c r="BH232" s="30">
        <f t="shared" si="42"/>
        <v>195.46000671386719</v>
      </c>
      <c r="BI232" s="30">
        <f t="shared" si="43"/>
        <v>60.31824938433563</v>
      </c>
    </row>
    <row r="233" spans="1:61" ht="43.2" x14ac:dyDescent="0.3">
      <c r="A233" s="4">
        <v>14</v>
      </c>
      <c r="B233" s="8" t="s">
        <v>204</v>
      </c>
      <c r="C233" s="8">
        <v>1998</v>
      </c>
      <c r="D233" s="8">
        <v>1998</v>
      </c>
      <c r="E233" s="8">
        <v>1998</v>
      </c>
      <c r="F233" s="8">
        <v>1</v>
      </c>
      <c r="G233" s="8" t="s">
        <v>71</v>
      </c>
      <c r="H233" s="8" t="s">
        <v>205</v>
      </c>
      <c r="I233" s="8" t="s">
        <v>73</v>
      </c>
      <c r="J233" s="4">
        <v>0</v>
      </c>
      <c r="K233" s="4">
        <v>0</v>
      </c>
      <c r="L233" s="4">
        <v>0</v>
      </c>
      <c r="M233" s="4">
        <v>2</v>
      </c>
      <c r="N233" s="4">
        <v>2</v>
      </c>
      <c r="O233" s="4">
        <v>0</v>
      </c>
      <c r="P233" s="4">
        <v>2</v>
      </c>
      <c r="Q233" s="4">
        <v>0</v>
      </c>
      <c r="R233" s="4">
        <v>0</v>
      </c>
      <c r="S233" s="4">
        <v>0</v>
      </c>
      <c r="T233" s="4">
        <v>0</v>
      </c>
      <c r="U233" s="4">
        <v>2</v>
      </c>
      <c r="V233" s="4">
        <v>2</v>
      </c>
      <c r="W233" s="4">
        <v>2</v>
      </c>
      <c r="X233" s="4">
        <v>2</v>
      </c>
      <c r="Y233" s="4">
        <v>0</v>
      </c>
      <c r="Z233" s="4">
        <v>0</v>
      </c>
      <c r="AA233" s="4">
        <v>50</v>
      </c>
      <c r="AB233" s="4">
        <v>0</v>
      </c>
      <c r="AC233" s="4">
        <v>2</v>
      </c>
      <c r="AD233" s="4">
        <v>0</v>
      </c>
      <c r="AE233" s="4">
        <v>2</v>
      </c>
      <c r="AF233" s="30">
        <v>186.03999328613281</v>
      </c>
      <c r="AG233" s="4">
        <f t="shared" si="38"/>
        <v>68</v>
      </c>
      <c r="AH233" s="30">
        <f t="shared" si="39"/>
        <v>254.03999328613281</v>
      </c>
      <c r="AI233" s="4">
        <v>0</v>
      </c>
      <c r="AJ233" s="4">
        <v>0</v>
      </c>
      <c r="AK233" s="4">
        <v>2</v>
      </c>
      <c r="AL233" s="4">
        <v>0</v>
      </c>
      <c r="AM233" s="4">
        <v>2</v>
      </c>
      <c r="AN233" s="4">
        <v>0</v>
      </c>
      <c r="AO233" s="4">
        <v>0</v>
      </c>
      <c r="AP233" s="4">
        <v>0</v>
      </c>
      <c r="AQ233" s="4">
        <v>0</v>
      </c>
      <c r="AR233" s="4">
        <v>0</v>
      </c>
      <c r="AS233" s="4">
        <v>0</v>
      </c>
      <c r="AT233" s="4">
        <v>0</v>
      </c>
      <c r="AU233" s="4">
        <v>0</v>
      </c>
      <c r="AV233" s="4">
        <v>0</v>
      </c>
      <c r="AW233" s="4">
        <v>0</v>
      </c>
      <c r="AX233" s="4">
        <v>2</v>
      </c>
      <c r="AY233" s="4">
        <v>2</v>
      </c>
      <c r="AZ233" s="4">
        <v>0</v>
      </c>
      <c r="BA233" s="4">
        <v>0</v>
      </c>
      <c r="BB233" s="4">
        <v>0</v>
      </c>
      <c r="BC233" s="4">
        <v>0</v>
      </c>
      <c r="BD233" s="4">
        <v>0</v>
      </c>
      <c r="BE233" s="30">
        <v>190.28999328613281</v>
      </c>
      <c r="BF233" s="4">
        <f t="shared" si="40"/>
        <v>8</v>
      </c>
      <c r="BG233" s="30">
        <f t="shared" si="41"/>
        <v>198.28999328613281</v>
      </c>
      <c r="BH233" s="30">
        <f t="shared" si="42"/>
        <v>198.28999328613281</v>
      </c>
      <c r="BI233" s="30">
        <f t="shared" si="43"/>
        <v>62.639432631356442</v>
      </c>
    </row>
    <row r="234" spans="1:61" ht="28.8" x14ac:dyDescent="0.3">
      <c r="A234" s="4">
        <v>15</v>
      </c>
      <c r="B234" s="8" t="s">
        <v>274</v>
      </c>
      <c r="C234" s="8">
        <v>2000</v>
      </c>
      <c r="D234" s="8">
        <v>2000</v>
      </c>
      <c r="E234" s="8">
        <v>2000</v>
      </c>
      <c r="F234" s="8" t="s">
        <v>20</v>
      </c>
      <c r="G234" s="8" t="s">
        <v>21</v>
      </c>
      <c r="H234" s="8" t="s">
        <v>22</v>
      </c>
      <c r="I234" s="8" t="s">
        <v>23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0</v>
      </c>
      <c r="P234" s="4">
        <v>0</v>
      </c>
      <c r="Q234" s="4">
        <v>0</v>
      </c>
      <c r="R234" s="4">
        <v>0</v>
      </c>
      <c r="S234" s="4">
        <v>2</v>
      </c>
      <c r="T234" s="4">
        <v>0</v>
      </c>
      <c r="U234" s="4">
        <v>2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2</v>
      </c>
      <c r="AF234" s="30">
        <v>206.72999572753906</v>
      </c>
      <c r="AG234" s="4">
        <f t="shared" si="38"/>
        <v>8</v>
      </c>
      <c r="AH234" s="30">
        <f t="shared" si="39"/>
        <v>214.72999572753906</v>
      </c>
      <c r="AI234" s="4">
        <v>0</v>
      </c>
      <c r="AJ234" s="4">
        <v>0</v>
      </c>
      <c r="AK234" s="4">
        <v>0</v>
      </c>
      <c r="AL234" s="4">
        <v>0</v>
      </c>
      <c r="AM234" s="4">
        <v>2</v>
      </c>
      <c r="AN234" s="4">
        <v>0</v>
      </c>
      <c r="AO234" s="4">
        <v>0</v>
      </c>
      <c r="AP234" s="4">
        <v>0</v>
      </c>
      <c r="AQ234" s="4">
        <v>0</v>
      </c>
      <c r="AR234" s="4">
        <v>0</v>
      </c>
      <c r="AS234" s="4">
        <v>0</v>
      </c>
      <c r="AT234" s="4">
        <v>2</v>
      </c>
      <c r="AU234" s="4">
        <v>0</v>
      </c>
      <c r="AV234" s="4">
        <v>0</v>
      </c>
      <c r="AW234" s="4">
        <v>0</v>
      </c>
      <c r="AX234" s="4">
        <v>0</v>
      </c>
      <c r="AY234" s="4">
        <v>0</v>
      </c>
      <c r="AZ234" s="4">
        <v>0</v>
      </c>
      <c r="BA234" s="4">
        <v>0</v>
      </c>
      <c r="BB234" s="4">
        <v>0</v>
      </c>
      <c r="BC234" s="4">
        <v>0</v>
      </c>
      <c r="BD234" s="4">
        <v>0</v>
      </c>
      <c r="BE234" s="30">
        <v>257.989990234375</v>
      </c>
      <c r="BF234" s="4">
        <f t="shared" si="40"/>
        <v>4</v>
      </c>
      <c r="BG234" s="30">
        <f t="shared" si="41"/>
        <v>261.989990234375</v>
      </c>
      <c r="BH234" s="30">
        <f t="shared" si="42"/>
        <v>214.72999572753906</v>
      </c>
      <c r="BI234" s="30">
        <f t="shared" si="43"/>
        <v>76.123686804839309</v>
      </c>
    </row>
    <row r="235" spans="1:61" ht="28.8" x14ac:dyDescent="0.3">
      <c r="A235" s="4">
        <v>16</v>
      </c>
      <c r="B235" s="8" t="s">
        <v>199</v>
      </c>
      <c r="C235" s="8">
        <v>2001</v>
      </c>
      <c r="D235" s="8">
        <v>2001</v>
      </c>
      <c r="E235" s="8">
        <v>2001</v>
      </c>
      <c r="F235" s="8" t="s">
        <v>20</v>
      </c>
      <c r="G235" s="8" t="s">
        <v>21</v>
      </c>
      <c r="H235" s="8" t="s">
        <v>22</v>
      </c>
      <c r="I235" s="8" t="s">
        <v>200</v>
      </c>
      <c r="J235" s="4">
        <v>0</v>
      </c>
      <c r="K235" s="4">
        <v>0</v>
      </c>
      <c r="L235" s="4">
        <v>0</v>
      </c>
      <c r="M235" s="4">
        <v>50</v>
      </c>
      <c r="N235" s="4">
        <v>0</v>
      </c>
      <c r="O235" s="4">
        <v>2</v>
      </c>
      <c r="P235" s="4">
        <v>0</v>
      </c>
      <c r="Q235" s="4">
        <v>0</v>
      </c>
      <c r="R235" s="4">
        <v>2</v>
      </c>
      <c r="S235" s="4">
        <v>0</v>
      </c>
      <c r="T235" s="4">
        <v>0</v>
      </c>
      <c r="U235" s="4">
        <v>2</v>
      </c>
      <c r="V235" s="4">
        <v>0</v>
      </c>
      <c r="W235" s="4">
        <v>0</v>
      </c>
      <c r="X235" s="4">
        <v>2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2</v>
      </c>
      <c r="AF235" s="30">
        <v>192.44999694824219</v>
      </c>
      <c r="AG235" s="4">
        <f t="shared" si="38"/>
        <v>60</v>
      </c>
      <c r="AH235" s="30">
        <f t="shared" si="39"/>
        <v>252.44999694824219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4">
        <v>2</v>
      </c>
      <c r="AO235" s="4">
        <v>0</v>
      </c>
      <c r="AP235" s="4">
        <v>0</v>
      </c>
      <c r="AQ235" s="4">
        <v>0</v>
      </c>
      <c r="AR235" s="4">
        <v>0</v>
      </c>
      <c r="AS235" s="4">
        <v>0</v>
      </c>
      <c r="AT235" s="4">
        <v>0</v>
      </c>
      <c r="AU235" s="4">
        <v>0</v>
      </c>
      <c r="AV235" s="4">
        <v>0</v>
      </c>
      <c r="AW235" s="4">
        <v>0</v>
      </c>
      <c r="AX235" s="4">
        <v>0</v>
      </c>
      <c r="AY235" s="4">
        <v>0</v>
      </c>
      <c r="AZ235" s="4">
        <v>0</v>
      </c>
      <c r="BA235" s="4">
        <v>0</v>
      </c>
      <c r="BB235" s="4">
        <v>0</v>
      </c>
      <c r="BC235" s="4">
        <v>0</v>
      </c>
      <c r="BD235" s="4">
        <v>0</v>
      </c>
      <c r="BE235" s="30">
        <v>212.78999328613281</v>
      </c>
      <c r="BF235" s="4">
        <f t="shared" si="40"/>
        <v>2</v>
      </c>
      <c r="BG235" s="30">
        <f t="shared" si="41"/>
        <v>214.78999328613281</v>
      </c>
      <c r="BH235" s="30">
        <f t="shared" si="42"/>
        <v>214.78999328613281</v>
      </c>
      <c r="BI235" s="30">
        <f t="shared" si="43"/>
        <v>76.172897401537824</v>
      </c>
    </row>
    <row r="236" spans="1:61" ht="43.2" x14ac:dyDescent="0.3">
      <c r="A236" s="4">
        <v>17</v>
      </c>
      <c r="B236" s="8" t="s">
        <v>287</v>
      </c>
      <c r="C236" s="8">
        <v>1999</v>
      </c>
      <c r="D236" s="8">
        <v>1999</v>
      </c>
      <c r="E236" s="8">
        <v>1999</v>
      </c>
      <c r="F236" s="8" t="s">
        <v>20</v>
      </c>
      <c r="G236" s="8" t="s">
        <v>10</v>
      </c>
      <c r="H236" s="8" t="s">
        <v>65</v>
      </c>
      <c r="I236" s="8" t="s">
        <v>66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2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50</v>
      </c>
      <c r="X236" s="4">
        <v>2</v>
      </c>
      <c r="Y236" s="4">
        <v>2</v>
      </c>
      <c r="Z236" s="4">
        <v>0</v>
      </c>
      <c r="AA236" s="4">
        <v>2</v>
      </c>
      <c r="AB236" s="4">
        <v>0</v>
      </c>
      <c r="AC236" s="4">
        <v>0</v>
      </c>
      <c r="AD236" s="4">
        <v>0</v>
      </c>
      <c r="AE236" s="4">
        <v>0</v>
      </c>
      <c r="AF236" s="30">
        <v>173.63999938964844</v>
      </c>
      <c r="AG236" s="4">
        <f t="shared" si="38"/>
        <v>58</v>
      </c>
      <c r="AH236" s="30">
        <f t="shared" si="39"/>
        <v>231.63999938964844</v>
      </c>
      <c r="AI236" s="4">
        <v>0</v>
      </c>
      <c r="AJ236" s="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4">
        <v>0</v>
      </c>
      <c r="AQ236" s="4">
        <v>0</v>
      </c>
      <c r="AR236" s="4">
        <v>0</v>
      </c>
      <c r="AS236" s="4">
        <v>0</v>
      </c>
      <c r="AT236" s="4">
        <v>0</v>
      </c>
      <c r="AU236" s="4">
        <v>0</v>
      </c>
      <c r="AV236" s="4">
        <v>2</v>
      </c>
      <c r="AW236" s="4">
        <v>0</v>
      </c>
      <c r="AX236" s="4">
        <v>0</v>
      </c>
      <c r="AY236" s="4">
        <v>0</v>
      </c>
      <c r="AZ236" s="4">
        <v>2</v>
      </c>
      <c r="BA236" s="4">
        <v>0</v>
      </c>
      <c r="BB236" s="4">
        <v>0</v>
      </c>
      <c r="BC236" s="4">
        <v>0</v>
      </c>
      <c r="BD236" s="4">
        <v>0</v>
      </c>
      <c r="BE236" s="30">
        <v>218.85000610351562</v>
      </c>
      <c r="BF236" s="4">
        <f t="shared" si="40"/>
        <v>4</v>
      </c>
      <c r="BG236" s="30">
        <f t="shared" si="41"/>
        <v>222.85000610351562</v>
      </c>
      <c r="BH236" s="30">
        <f t="shared" si="42"/>
        <v>222.85000610351562</v>
      </c>
      <c r="BI236" s="30">
        <f t="shared" si="43"/>
        <v>82.783800402220294</v>
      </c>
    </row>
    <row r="237" spans="1:61" ht="28.8" x14ac:dyDescent="0.3">
      <c r="A237" s="4">
        <v>18</v>
      </c>
      <c r="B237" s="8" t="s">
        <v>164</v>
      </c>
      <c r="C237" s="8">
        <v>2001</v>
      </c>
      <c r="D237" s="8">
        <v>2001</v>
      </c>
      <c r="E237" s="8">
        <v>2001</v>
      </c>
      <c r="F237" s="8">
        <v>1</v>
      </c>
      <c r="G237" s="8" t="s">
        <v>119</v>
      </c>
      <c r="H237" s="8" t="s">
        <v>120</v>
      </c>
      <c r="I237" s="8" t="s">
        <v>121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2</v>
      </c>
      <c r="Q237" s="4">
        <v>2</v>
      </c>
      <c r="R237" s="4">
        <v>2</v>
      </c>
      <c r="S237" s="4">
        <v>50</v>
      </c>
      <c r="T237" s="4">
        <v>2</v>
      </c>
      <c r="U237" s="4">
        <v>50</v>
      </c>
      <c r="V237" s="4">
        <v>0</v>
      </c>
      <c r="W237" s="4">
        <v>0</v>
      </c>
      <c r="X237" s="4">
        <v>0</v>
      </c>
      <c r="Y237" s="4">
        <v>2</v>
      </c>
      <c r="Z237" s="4">
        <v>0</v>
      </c>
      <c r="AA237" s="4">
        <v>0</v>
      </c>
      <c r="AB237" s="4">
        <v>0</v>
      </c>
      <c r="AC237" s="4">
        <v>0</v>
      </c>
      <c r="AD237" s="4">
        <v>2</v>
      </c>
      <c r="AE237" s="4">
        <v>2</v>
      </c>
      <c r="AF237" s="30">
        <v>174.41999816894531</v>
      </c>
      <c r="AG237" s="4">
        <f t="shared" si="38"/>
        <v>114</v>
      </c>
      <c r="AH237" s="30">
        <f t="shared" si="39"/>
        <v>288.41999816894531</v>
      </c>
      <c r="AI237" s="4">
        <v>0</v>
      </c>
      <c r="AJ237" s="4">
        <v>0</v>
      </c>
      <c r="AK237" s="4">
        <v>2</v>
      </c>
      <c r="AL237" s="4">
        <v>0</v>
      </c>
      <c r="AM237" s="4">
        <v>0</v>
      </c>
      <c r="AN237" s="4">
        <v>0</v>
      </c>
      <c r="AO237" s="4">
        <v>2</v>
      </c>
      <c r="AP237" s="4">
        <v>0</v>
      </c>
      <c r="AQ237" s="4">
        <v>0</v>
      </c>
      <c r="AR237" s="4">
        <v>0</v>
      </c>
      <c r="AS237" s="4">
        <v>0</v>
      </c>
      <c r="AT237" s="4">
        <v>0</v>
      </c>
      <c r="AU237" s="4">
        <v>0</v>
      </c>
      <c r="AV237" s="4">
        <v>50</v>
      </c>
      <c r="AW237" s="4">
        <v>2</v>
      </c>
      <c r="AX237" s="4">
        <v>2</v>
      </c>
      <c r="AY237" s="4">
        <v>0</v>
      </c>
      <c r="AZ237" s="4">
        <v>2</v>
      </c>
      <c r="BA237" s="4">
        <v>0</v>
      </c>
      <c r="BB237" s="4">
        <v>0</v>
      </c>
      <c r="BC237" s="4">
        <v>0</v>
      </c>
      <c r="BD237" s="4">
        <v>2</v>
      </c>
      <c r="BE237" s="30">
        <v>208.38999938964844</v>
      </c>
      <c r="BF237" s="4">
        <f t="shared" si="40"/>
        <v>62</v>
      </c>
      <c r="BG237" s="30">
        <f t="shared" si="41"/>
        <v>270.38999938964844</v>
      </c>
      <c r="BH237" s="30">
        <f t="shared" si="42"/>
        <v>270.38999938964844</v>
      </c>
      <c r="BI237" s="30">
        <f t="shared" si="43"/>
        <v>121.77657763328318</v>
      </c>
    </row>
    <row r="238" spans="1:61" ht="43.2" x14ac:dyDescent="0.3">
      <c r="A238" s="4">
        <v>19</v>
      </c>
      <c r="B238" s="8" t="s">
        <v>152</v>
      </c>
      <c r="C238" s="8">
        <v>1997</v>
      </c>
      <c r="D238" s="8">
        <v>1997</v>
      </c>
      <c r="E238" s="8">
        <v>1997</v>
      </c>
      <c r="F238" s="8">
        <v>1</v>
      </c>
      <c r="G238" s="8" t="s">
        <v>48</v>
      </c>
      <c r="H238" s="8" t="s">
        <v>153</v>
      </c>
      <c r="I238" s="8" t="s">
        <v>154</v>
      </c>
      <c r="J238" s="4">
        <v>0</v>
      </c>
      <c r="K238" s="4">
        <v>0</v>
      </c>
      <c r="L238" s="4">
        <v>0</v>
      </c>
      <c r="M238" s="4">
        <v>0</v>
      </c>
      <c r="N238" s="4">
        <v>2</v>
      </c>
      <c r="O238" s="4">
        <v>0</v>
      </c>
      <c r="P238" s="4">
        <v>2</v>
      </c>
      <c r="Q238" s="4">
        <v>0</v>
      </c>
      <c r="R238" s="4">
        <v>0</v>
      </c>
      <c r="S238" s="4">
        <v>0</v>
      </c>
      <c r="T238" s="4">
        <v>0</v>
      </c>
      <c r="U238" s="4">
        <v>2</v>
      </c>
      <c r="V238" s="4">
        <v>50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30">
        <v>257.85000610351562</v>
      </c>
      <c r="AG238" s="4">
        <f t="shared" si="38"/>
        <v>56</v>
      </c>
      <c r="AH238" s="30">
        <f t="shared" si="39"/>
        <v>313.85000610351562</v>
      </c>
      <c r="AI238" s="4">
        <v>0</v>
      </c>
      <c r="AJ238" s="4">
        <v>0</v>
      </c>
      <c r="AK238" s="4">
        <v>0</v>
      </c>
      <c r="AL238" s="4">
        <v>2</v>
      </c>
      <c r="AM238" s="4">
        <v>0</v>
      </c>
      <c r="AN238" s="4">
        <v>2</v>
      </c>
      <c r="AO238" s="4">
        <v>0</v>
      </c>
      <c r="AP238" s="4">
        <v>0</v>
      </c>
      <c r="AQ238" s="4">
        <v>0</v>
      </c>
      <c r="AR238" s="4">
        <v>0</v>
      </c>
      <c r="AS238" s="4">
        <v>0</v>
      </c>
      <c r="AT238" s="4">
        <v>0</v>
      </c>
      <c r="AU238" s="4">
        <v>50</v>
      </c>
      <c r="AV238" s="4">
        <v>2</v>
      </c>
      <c r="AW238" s="4">
        <v>0</v>
      </c>
      <c r="AX238" s="4">
        <v>0</v>
      </c>
      <c r="AY238" s="4">
        <v>0</v>
      </c>
      <c r="AZ238" s="4">
        <v>0</v>
      </c>
      <c r="BA238" s="4">
        <v>0</v>
      </c>
      <c r="BB238" s="4">
        <v>0</v>
      </c>
      <c r="BC238" s="4">
        <v>0</v>
      </c>
      <c r="BD238" s="4">
        <v>2</v>
      </c>
      <c r="BE238" s="30">
        <v>286.42001342773437</v>
      </c>
      <c r="BF238" s="4">
        <f t="shared" si="40"/>
        <v>58</v>
      </c>
      <c r="BG238" s="30">
        <f t="shared" si="41"/>
        <v>344.42001342773437</v>
      </c>
      <c r="BH238" s="30">
        <f t="shared" si="42"/>
        <v>313.85000610351562</v>
      </c>
      <c r="BI238" s="30">
        <f t="shared" si="43"/>
        <v>157.42290913473579</v>
      </c>
    </row>
    <row r="239" spans="1:61" x14ac:dyDescent="0.3">
      <c r="A239" s="4">
        <v>20</v>
      </c>
      <c r="B239" s="8" t="s">
        <v>299</v>
      </c>
      <c r="C239" s="8">
        <v>1994</v>
      </c>
      <c r="D239" s="8">
        <v>1994</v>
      </c>
      <c r="E239" s="8">
        <v>1994</v>
      </c>
      <c r="F239" s="8">
        <v>1</v>
      </c>
      <c r="G239" s="8" t="s">
        <v>48</v>
      </c>
      <c r="H239" s="8" t="s">
        <v>68</v>
      </c>
      <c r="I239" s="8" t="s">
        <v>50</v>
      </c>
      <c r="J239" s="4">
        <v>0</v>
      </c>
      <c r="K239" s="4">
        <v>0</v>
      </c>
      <c r="L239" s="4">
        <v>0</v>
      </c>
      <c r="M239" s="4">
        <v>2</v>
      </c>
      <c r="N239" s="4">
        <v>2</v>
      </c>
      <c r="O239" s="4">
        <v>2</v>
      </c>
      <c r="P239" s="4">
        <v>0</v>
      </c>
      <c r="Q239" s="4">
        <v>0</v>
      </c>
      <c r="R239" s="4">
        <v>2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2</v>
      </c>
      <c r="Y239" s="4">
        <v>0</v>
      </c>
      <c r="Z239" s="4">
        <v>0</v>
      </c>
      <c r="AA239" s="4">
        <v>2</v>
      </c>
      <c r="AB239" s="4">
        <v>0</v>
      </c>
      <c r="AC239" s="4">
        <v>2</v>
      </c>
      <c r="AD239" s="4">
        <v>0</v>
      </c>
      <c r="AE239" s="4">
        <v>0</v>
      </c>
      <c r="AF239" s="30">
        <v>354.20001220703125</v>
      </c>
      <c r="AG239" s="4">
        <f t="shared" si="38"/>
        <v>14</v>
      </c>
      <c r="AH239" s="30">
        <f t="shared" si="39"/>
        <v>368.20001220703125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4">
        <v>2</v>
      </c>
      <c r="AR239" s="4">
        <v>2</v>
      </c>
      <c r="AS239" s="4">
        <v>0</v>
      </c>
      <c r="AT239" s="4">
        <v>2</v>
      </c>
      <c r="AU239" s="4">
        <v>0</v>
      </c>
      <c r="AV239" s="4">
        <v>0</v>
      </c>
      <c r="AW239" s="4">
        <v>2</v>
      </c>
      <c r="AX239" s="4">
        <v>0</v>
      </c>
      <c r="AY239" s="4">
        <v>0</v>
      </c>
      <c r="AZ239" s="4">
        <v>0</v>
      </c>
      <c r="BA239" s="4">
        <v>2</v>
      </c>
      <c r="BB239" s="4">
        <v>2</v>
      </c>
      <c r="BC239" s="4">
        <v>2</v>
      </c>
      <c r="BD239" s="4">
        <v>0</v>
      </c>
      <c r="BE239" s="30">
        <v>330.70001220703125</v>
      </c>
      <c r="BF239" s="4">
        <f t="shared" si="40"/>
        <v>14</v>
      </c>
      <c r="BG239" s="30">
        <f t="shared" si="41"/>
        <v>344.70001220703125</v>
      </c>
      <c r="BH239" s="30">
        <f t="shared" si="42"/>
        <v>344.70001220703125</v>
      </c>
      <c r="BI239" s="30">
        <f t="shared" si="43"/>
        <v>182.72639221120909</v>
      </c>
    </row>
    <row r="240" spans="1:61" ht="43.2" x14ac:dyDescent="0.3">
      <c r="A240" s="4">
        <v>21</v>
      </c>
      <c r="B240" s="8" t="s">
        <v>249</v>
      </c>
      <c r="C240" s="8">
        <v>2000</v>
      </c>
      <c r="D240" s="8">
        <v>2000</v>
      </c>
      <c r="E240" s="8">
        <v>2000</v>
      </c>
      <c r="F240" s="8" t="s">
        <v>20</v>
      </c>
      <c r="G240" s="8" t="s">
        <v>10</v>
      </c>
      <c r="H240" s="8" t="s">
        <v>65</v>
      </c>
      <c r="I240" s="8" t="s">
        <v>66</v>
      </c>
      <c r="J240" s="4">
        <v>0</v>
      </c>
      <c r="K240" s="4">
        <v>0</v>
      </c>
      <c r="L240" s="4">
        <v>2</v>
      </c>
      <c r="M240" s="4">
        <v>2</v>
      </c>
      <c r="N240" s="4">
        <v>50</v>
      </c>
      <c r="O240" s="4">
        <v>0</v>
      </c>
      <c r="P240" s="4">
        <v>2</v>
      </c>
      <c r="Q240" s="4">
        <v>0</v>
      </c>
      <c r="R240" s="4">
        <v>50</v>
      </c>
      <c r="S240" s="4">
        <v>2</v>
      </c>
      <c r="T240" s="4">
        <v>2</v>
      </c>
      <c r="U240" s="4">
        <v>2</v>
      </c>
      <c r="V240" s="4">
        <v>50</v>
      </c>
      <c r="W240" s="4">
        <v>50</v>
      </c>
      <c r="X240" s="4">
        <v>50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2</v>
      </c>
      <c r="AF240" s="30">
        <v>258.82000732421875</v>
      </c>
      <c r="AG240" s="4">
        <f t="shared" si="38"/>
        <v>264</v>
      </c>
      <c r="AH240" s="30">
        <f t="shared" si="39"/>
        <v>522.82000732421875</v>
      </c>
      <c r="AI240" s="4">
        <v>0</v>
      </c>
      <c r="AJ240" s="4">
        <v>0</v>
      </c>
      <c r="AK240" s="4">
        <v>2</v>
      </c>
      <c r="AL240" s="4">
        <v>0</v>
      </c>
      <c r="AM240" s="4">
        <v>0</v>
      </c>
      <c r="AN240" s="4">
        <v>0</v>
      </c>
      <c r="AO240" s="4">
        <v>2</v>
      </c>
      <c r="AP240" s="4">
        <v>0</v>
      </c>
      <c r="AQ240" s="4">
        <v>50</v>
      </c>
      <c r="AR240" s="4">
        <v>0</v>
      </c>
      <c r="AS240" s="4">
        <v>0</v>
      </c>
      <c r="AT240" s="4">
        <v>50</v>
      </c>
      <c r="AU240" s="4">
        <v>0</v>
      </c>
      <c r="AV240" s="4">
        <v>0</v>
      </c>
      <c r="AW240" s="4">
        <v>0</v>
      </c>
      <c r="AX240" s="4">
        <v>0</v>
      </c>
      <c r="AY240" s="4">
        <v>0</v>
      </c>
      <c r="AZ240" s="4">
        <v>0</v>
      </c>
      <c r="BA240" s="4">
        <v>0</v>
      </c>
      <c r="BB240" s="4">
        <v>0</v>
      </c>
      <c r="BC240" s="4">
        <v>0</v>
      </c>
      <c r="BD240" s="4">
        <v>0</v>
      </c>
      <c r="BE240" s="30">
        <v>274.76998901367187</v>
      </c>
      <c r="BF240" s="4">
        <f t="shared" si="40"/>
        <v>104</v>
      </c>
      <c r="BG240" s="30">
        <f t="shared" si="41"/>
        <v>378.76998901367187</v>
      </c>
      <c r="BH240" s="30">
        <f t="shared" si="42"/>
        <v>378.76998901367187</v>
      </c>
      <c r="BI240" s="30">
        <f t="shared" si="43"/>
        <v>210.6709274132435</v>
      </c>
    </row>
    <row r="241" spans="1:61" ht="57.6" x14ac:dyDescent="0.3">
      <c r="A241" s="4">
        <v>22</v>
      </c>
      <c r="B241" s="8" t="s">
        <v>37</v>
      </c>
      <c r="C241" s="8">
        <v>1999</v>
      </c>
      <c r="D241" s="8">
        <v>1999</v>
      </c>
      <c r="E241" s="8">
        <v>1999</v>
      </c>
      <c r="F241" s="8">
        <v>1</v>
      </c>
      <c r="G241" s="8" t="s">
        <v>25</v>
      </c>
      <c r="H241" s="8" t="s">
        <v>38</v>
      </c>
      <c r="I241" s="8" t="s">
        <v>39</v>
      </c>
      <c r="J241" s="4">
        <v>0</v>
      </c>
      <c r="K241" s="4">
        <v>0</v>
      </c>
      <c r="L241" s="4">
        <v>2</v>
      </c>
      <c r="M241" s="4">
        <v>2</v>
      </c>
      <c r="N241" s="4">
        <v>2</v>
      </c>
      <c r="O241" s="4">
        <v>2</v>
      </c>
      <c r="P241" s="4">
        <v>2</v>
      </c>
      <c r="Q241" s="4">
        <v>0</v>
      </c>
      <c r="R241" s="4">
        <v>50</v>
      </c>
      <c r="S241" s="4">
        <v>2</v>
      </c>
      <c r="T241" s="4">
        <v>2</v>
      </c>
      <c r="U241" s="4">
        <v>2</v>
      </c>
      <c r="V241" s="4">
        <v>2</v>
      </c>
      <c r="W241" s="4">
        <v>2</v>
      </c>
      <c r="X241" s="4">
        <v>2</v>
      </c>
      <c r="Y241" s="4">
        <v>0</v>
      </c>
      <c r="Z241" s="4">
        <v>0</v>
      </c>
      <c r="AA241" s="4">
        <v>2</v>
      </c>
      <c r="AB241" s="4">
        <v>0</v>
      </c>
      <c r="AC241" s="4">
        <v>0</v>
      </c>
      <c r="AD241" s="4">
        <v>0</v>
      </c>
      <c r="AE241" s="4">
        <v>2</v>
      </c>
      <c r="AF241" s="30">
        <v>323.02999877929687</v>
      </c>
      <c r="AG241" s="4">
        <f t="shared" si="38"/>
        <v>76</v>
      </c>
      <c r="AH241" s="30">
        <f t="shared" si="39"/>
        <v>399.02999877929687</v>
      </c>
      <c r="AI241" s="4">
        <v>0</v>
      </c>
      <c r="AJ241" s="4">
        <v>0</v>
      </c>
      <c r="AK241" s="4">
        <v>2</v>
      </c>
      <c r="AL241" s="4">
        <v>0</v>
      </c>
      <c r="AM241" s="4">
        <v>2</v>
      </c>
      <c r="AN241" s="4">
        <v>0</v>
      </c>
      <c r="AO241" s="4">
        <v>0</v>
      </c>
      <c r="AP241" s="4">
        <v>2</v>
      </c>
      <c r="AQ241" s="4">
        <v>0</v>
      </c>
      <c r="AR241" s="4">
        <v>0</v>
      </c>
      <c r="AS241" s="4">
        <v>2</v>
      </c>
      <c r="AT241" s="4">
        <v>0</v>
      </c>
      <c r="AU241" s="4">
        <v>0</v>
      </c>
      <c r="AV241" s="4">
        <v>0</v>
      </c>
      <c r="AW241" s="4">
        <v>50</v>
      </c>
      <c r="AX241" s="4">
        <v>0</v>
      </c>
      <c r="AY241" s="4">
        <v>0</v>
      </c>
      <c r="AZ241" s="4">
        <v>2</v>
      </c>
      <c r="BA241" s="4">
        <v>50</v>
      </c>
      <c r="BB241" s="4">
        <v>0</v>
      </c>
      <c r="BC241" s="4">
        <v>0</v>
      </c>
      <c r="BD241" s="4">
        <v>2</v>
      </c>
      <c r="BE241" s="30">
        <v>283.57998657226563</v>
      </c>
      <c r="BF241" s="4">
        <f t="shared" si="40"/>
        <v>112</v>
      </c>
      <c r="BG241" s="30">
        <f t="shared" si="41"/>
        <v>395.57998657226562</v>
      </c>
      <c r="BH241" s="30">
        <f t="shared" si="42"/>
        <v>395.57998657226562</v>
      </c>
      <c r="BI241" s="30">
        <f t="shared" si="43"/>
        <v>224.45865527664125</v>
      </c>
    </row>
    <row r="242" spans="1:61" x14ac:dyDescent="0.3">
      <c r="A242" s="4"/>
      <c r="B242" s="8" t="s">
        <v>133</v>
      </c>
      <c r="C242" s="8">
        <v>2001</v>
      </c>
      <c r="D242" s="8">
        <v>2001</v>
      </c>
      <c r="E242" s="8">
        <v>2001</v>
      </c>
      <c r="F242" s="8">
        <v>1</v>
      </c>
      <c r="G242" s="8" t="s">
        <v>134</v>
      </c>
      <c r="H242" s="8" t="s">
        <v>435</v>
      </c>
      <c r="I242" s="8" t="s">
        <v>136</v>
      </c>
      <c r="J242" s="4">
        <v>0</v>
      </c>
      <c r="K242" s="4">
        <v>0</v>
      </c>
      <c r="L242" s="4">
        <v>0</v>
      </c>
      <c r="M242" s="4">
        <v>2</v>
      </c>
      <c r="N242" s="4">
        <v>2</v>
      </c>
      <c r="O242" s="4">
        <v>0</v>
      </c>
      <c r="P242" s="4">
        <v>2</v>
      </c>
      <c r="Q242" s="4">
        <v>0</v>
      </c>
      <c r="R242" s="4">
        <v>0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30"/>
      <c r="AG242" s="4">
        <f t="shared" si="38"/>
        <v>6</v>
      </c>
      <c r="AH242" s="30" t="s">
        <v>458</v>
      </c>
      <c r="AI242" s="4">
        <v>0</v>
      </c>
      <c r="AJ242" s="4">
        <v>0</v>
      </c>
      <c r="AK242" s="4">
        <v>0</v>
      </c>
      <c r="AL242" s="4">
        <v>0</v>
      </c>
      <c r="AM242" s="4">
        <v>2</v>
      </c>
      <c r="AN242" s="4">
        <v>2</v>
      </c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30"/>
      <c r="BF242" s="4">
        <f t="shared" si="40"/>
        <v>4</v>
      </c>
      <c r="BG242" s="30" t="s">
        <v>458</v>
      </c>
      <c r="BH242" s="30"/>
      <c r="BI242" s="30" t="str">
        <f t="shared" si="43"/>
        <v/>
      </c>
    </row>
    <row r="243" spans="1:61" ht="28.8" x14ac:dyDescent="0.3">
      <c r="A243" s="4"/>
      <c r="B243" s="8" t="s">
        <v>194</v>
      </c>
      <c r="C243" s="8">
        <v>1998</v>
      </c>
      <c r="D243" s="8">
        <v>1998</v>
      </c>
      <c r="E243" s="8">
        <v>1998</v>
      </c>
      <c r="F243" s="8" t="s">
        <v>20</v>
      </c>
      <c r="G243" s="8" t="s">
        <v>21</v>
      </c>
      <c r="H243" s="8" t="s">
        <v>22</v>
      </c>
      <c r="I243" s="8" t="s">
        <v>195</v>
      </c>
      <c r="J243" s="4">
        <v>2</v>
      </c>
      <c r="K243" s="4">
        <v>0</v>
      </c>
      <c r="L243" s="4">
        <v>0</v>
      </c>
      <c r="M243" s="4">
        <v>2</v>
      </c>
      <c r="N243" s="4">
        <v>50</v>
      </c>
      <c r="O243" s="4">
        <v>2</v>
      </c>
      <c r="P243" s="4">
        <v>2</v>
      </c>
      <c r="Q243" s="4">
        <v>0</v>
      </c>
      <c r="R243" s="4">
        <v>50</v>
      </c>
      <c r="S243" s="4">
        <v>0</v>
      </c>
      <c r="T243" s="4">
        <v>2</v>
      </c>
      <c r="U243" s="4">
        <v>50</v>
      </c>
      <c r="V243" s="4">
        <v>2</v>
      </c>
      <c r="W243" s="4">
        <v>2</v>
      </c>
      <c r="X243" s="4">
        <v>2</v>
      </c>
      <c r="Y243" s="4">
        <v>50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50</v>
      </c>
      <c r="AF243" s="30"/>
      <c r="AG243" s="4">
        <f t="shared" si="38"/>
        <v>266</v>
      </c>
      <c r="AH243" s="30" t="s">
        <v>458</v>
      </c>
      <c r="AI243" s="4">
        <v>0</v>
      </c>
      <c r="AJ243" s="4">
        <v>0</v>
      </c>
      <c r="AK243" s="4">
        <v>0</v>
      </c>
      <c r="AL243" s="4">
        <v>2</v>
      </c>
      <c r="AM243" s="4">
        <v>50</v>
      </c>
      <c r="AN243" s="4">
        <v>0</v>
      </c>
      <c r="AO243" s="4">
        <v>2</v>
      </c>
      <c r="AP243" s="4">
        <v>0</v>
      </c>
      <c r="AQ243" s="4">
        <v>50</v>
      </c>
      <c r="AR243" s="4">
        <v>0</v>
      </c>
      <c r="AS243" s="4">
        <v>0</v>
      </c>
      <c r="AT243" s="4">
        <v>50</v>
      </c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30"/>
      <c r="BF243" s="4">
        <f t="shared" si="40"/>
        <v>154</v>
      </c>
      <c r="BG243" s="30" t="s">
        <v>458</v>
      </c>
      <c r="BH243" s="30"/>
      <c r="BI243" s="30" t="str">
        <f t="shared" si="43"/>
        <v/>
      </c>
    </row>
  </sheetData>
  <mergeCells count="76">
    <mergeCell ref="BH218:BH219"/>
    <mergeCell ref="BI218:BI219"/>
    <mergeCell ref="G218:G219"/>
    <mergeCell ref="H218:H219"/>
    <mergeCell ref="I218:I219"/>
    <mergeCell ref="A217:J217"/>
    <mergeCell ref="J218:AH218"/>
    <mergeCell ref="AI218:BG218"/>
    <mergeCell ref="A218:A219"/>
    <mergeCell ref="B218:B219"/>
    <mergeCell ref="C218:C219"/>
    <mergeCell ref="D218:D219"/>
    <mergeCell ref="E218:E219"/>
    <mergeCell ref="F218:F219"/>
    <mergeCell ref="I148:I149"/>
    <mergeCell ref="A147:J147"/>
    <mergeCell ref="J148:AH148"/>
    <mergeCell ref="AI148:BG148"/>
    <mergeCell ref="BH148:BH149"/>
    <mergeCell ref="BI148:BI149"/>
    <mergeCell ref="BH108:BH109"/>
    <mergeCell ref="BI108:BI109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G108:G109"/>
    <mergeCell ref="H108:H109"/>
    <mergeCell ref="I108:I109"/>
    <mergeCell ref="A107:J107"/>
    <mergeCell ref="J108:AH108"/>
    <mergeCell ref="AI108:BG108"/>
    <mergeCell ref="A108:A109"/>
    <mergeCell ref="B108:B109"/>
    <mergeCell ref="C108:C109"/>
    <mergeCell ref="D108:D109"/>
    <mergeCell ref="E108:E109"/>
    <mergeCell ref="F108:F109"/>
    <mergeCell ref="I81:I82"/>
    <mergeCell ref="A80:J80"/>
    <mergeCell ref="J81:AH81"/>
    <mergeCell ref="AI81:BG81"/>
    <mergeCell ref="BH81:BH82"/>
    <mergeCell ref="BI81:BI82"/>
    <mergeCell ref="BH8:BH9"/>
    <mergeCell ref="BI8:BI9"/>
    <mergeCell ref="A81:A82"/>
    <mergeCell ref="B81:B82"/>
    <mergeCell ref="C81:C82"/>
    <mergeCell ref="D81:D82"/>
    <mergeCell ref="E81:E82"/>
    <mergeCell ref="F81:F82"/>
    <mergeCell ref="G81:G82"/>
    <mergeCell ref="H81:H82"/>
    <mergeCell ref="G8:G9"/>
    <mergeCell ref="H8:H9"/>
    <mergeCell ref="I8:I9"/>
    <mergeCell ref="A7:J7"/>
    <mergeCell ref="J8:AH8"/>
    <mergeCell ref="AI8:BG8"/>
    <mergeCell ref="A8:A9"/>
    <mergeCell ref="B8:B9"/>
    <mergeCell ref="C8:C9"/>
    <mergeCell ref="D8:D9"/>
    <mergeCell ref="E8:E9"/>
    <mergeCell ref="F8:F9"/>
    <mergeCell ref="A1:BI1"/>
    <mergeCell ref="A2:BI2"/>
    <mergeCell ref="A3:B3"/>
    <mergeCell ref="C3:BI3"/>
    <mergeCell ref="A4:BI4"/>
    <mergeCell ref="A5:BI5"/>
  </mergeCells>
  <pageMargins left="0.7" right="0.7" top="0.75" bottom="0.75" header="0.3" footer="0.3"/>
  <pageSetup paperSize="9" orientation="landscape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Комплексный зачёт</vt:lpstr>
      <vt:lpstr>Разряды и звания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2015-07-26T12:40:53Z</dcterms:created>
  <dcterms:modified xsi:type="dcterms:W3CDTF">2015-07-26T12:48:09Z</dcterms:modified>
</cp:coreProperties>
</file>